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0-LICITAÇÕES PMO\LICITAÇÃO 2024\CONCORRÊNCIA ELETRÔNICA\002\01 FASE INTERNA\"/>
    </mc:Choice>
  </mc:AlternateContent>
  <xr:revisionPtr revIDLastSave="0" documentId="13_ncr:1_{8FA807EB-224B-47B5-9A6B-3F3C874DD0B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esumo do Orçamento" sheetId="1" r:id="rId1"/>
    <sheet name="Orçamento Sintético" sheetId="2" r:id="rId2"/>
    <sheet name="Memória de Cálculo" sheetId="3" r:id="rId3"/>
    <sheet name="Buttons" sheetId="4" r:id="rId4"/>
    <sheet name="Curva ABC de Insumos" sheetId="5" r:id="rId5"/>
    <sheet name="Curva ABC de Serviços" sheetId="6" r:id="rId6"/>
  </sheets>
  <externalReferences>
    <externalReference r:id="rId7"/>
  </externalReferences>
  <definedNames>
    <definedName name="_xlnm.Print_Titles" localSheetId="3">Buttons!$1:$4</definedName>
    <definedName name="_xlnm.Print_Titles" localSheetId="4">'Curva ABC de Insumos'!$1:$5</definedName>
    <definedName name="_xlnm.Print_Titles" localSheetId="5">'Curva ABC de Serviços'!$1:$4</definedName>
    <definedName name="_xlnm.Print_Titles" localSheetId="2">'Memória de Cálculo'!$1:$4</definedName>
    <definedName name="_xlnm.Print_Titles" localSheetId="1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699" i="2" l="1"/>
  <c r="J699" i="2" s="1"/>
  <c r="H699" i="2"/>
  <c r="H698" i="2"/>
  <c r="I698" i="2" s="1"/>
  <c r="J698" i="2" s="1"/>
  <c r="I697" i="2"/>
  <c r="J697" i="2" s="1"/>
  <c r="H697" i="2"/>
  <c r="H696" i="2"/>
  <c r="I696" i="2" s="1"/>
  <c r="J696" i="2" s="1"/>
  <c r="J695" i="2"/>
  <c r="H694" i="2"/>
  <c r="I694" i="2" s="1"/>
  <c r="J694" i="2" s="1"/>
  <c r="J693" i="2"/>
  <c r="H692" i="2"/>
  <c r="I692" i="2" s="1"/>
  <c r="J692" i="2" s="1"/>
  <c r="J691" i="2"/>
  <c r="H690" i="2"/>
  <c r="I690" i="2" s="1"/>
  <c r="J690" i="2" s="1"/>
  <c r="I689" i="2"/>
  <c r="J689" i="2" s="1"/>
  <c r="H689" i="2"/>
  <c r="J688" i="2"/>
  <c r="I687" i="2"/>
  <c r="J687" i="2" s="1"/>
  <c r="H687" i="2"/>
  <c r="H686" i="2"/>
  <c r="I686" i="2" s="1"/>
  <c r="J686" i="2" s="1"/>
  <c r="I685" i="2"/>
  <c r="J685" i="2" s="1"/>
  <c r="H685" i="2"/>
  <c r="J684" i="2"/>
  <c r="J683" i="2"/>
  <c r="H682" i="2"/>
  <c r="I682" i="2" s="1"/>
  <c r="J682" i="2" s="1"/>
  <c r="I681" i="2"/>
  <c r="J681" i="2" s="1"/>
  <c r="H681" i="2"/>
  <c r="J680" i="2"/>
  <c r="I679" i="2"/>
  <c r="J679" i="2" s="1"/>
  <c r="H679" i="2"/>
  <c r="H678" i="2"/>
  <c r="I678" i="2" s="1"/>
  <c r="J678" i="2" s="1"/>
  <c r="I677" i="2"/>
  <c r="J677" i="2" s="1"/>
  <c r="H677" i="2"/>
  <c r="H676" i="2"/>
  <c r="I676" i="2" s="1"/>
  <c r="J676" i="2" s="1"/>
  <c r="I675" i="2"/>
  <c r="J675" i="2" s="1"/>
  <c r="H675" i="2"/>
  <c r="J674" i="2"/>
  <c r="J673" i="2"/>
  <c r="H672" i="2"/>
  <c r="I672" i="2" s="1"/>
  <c r="J672" i="2" s="1"/>
  <c r="I671" i="2"/>
  <c r="J671" i="2" s="1"/>
  <c r="H671" i="2"/>
  <c r="J670" i="2"/>
  <c r="I669" i="2"/>
  <c r="J669" i="2" s="1"/>
  <c r="H669" i="2"/>
  <c r="H668" i="2"/>
  <c r="I668" i="2" s="1"/>
  <c r="J668" i="2" s="1"/>
  <c r="I667" i="2"/>
  <c r="J667" i="2" s="1"/>
  <c r="H667" i="2"/>
  <c r="H666" i="2"/>
  <c r="I666" i="2" s="1"/>
  <c r="J666" i="2" s="1"/>
  <c r="I665" i="2"/>
  <c r="J665" i="2" s="1"/>
  <c r="H665" i="2"/>
  <c r="H664" i="2"/>
  <c r="I664" i="2" s="1"/>
  <c r="J664" i="2" s="1"/>
  <c r="J663" i="2"/>
  <c r="H662" i="2"/>
  <c r="I662" i="2" s="1"/>
  <c r="J662" i="2" s="1"/>
  <c r="I661" i="2"/>
  <c r="J661" i="2" s="1"/>
  <c r="H661" i="2"/>
  <c r="J660" i="2"/>
  <c r="H660" i="2"/>
  <c r="I660" i="2" s="1"/>
  <c r="I659" i="2"/>
  <c r="J659" i="2" s="1"/>
  <c r="H659" i="2"/>
  <c r="H658" i="2"/>
  <c r="I658" i="2" s="1"/>
  <c r="J658" i="2" s="1"/>
  <c r="I657" i="2"/>
  <c r="J657" i="2" s="1"/>
  <c r="H657" i="2"/>
  <c r="H656" i="2"/>
  <c r="I656" i="2" s="1"/>
  <c r="J656" i="2" s="1"/>
  <c r="I655" i="2"/>
  <c r="J655" i="2" s="1"/>
  <c r="H655" i="2"/>
  <c r="H654" i="2"/>
  <c r="I654" i="2" s="1"/>
  <c r="J654" i="2" s="1"/>
  <c r="I653" i="2"/>
  <c r="J653" i="2" s="1"/>
  <c r="H653" i="2"/>
  <c r="J652" i="2"/>
  <c r="I651" i="2"/>
  <c r="J651" i="2" s="1"/>
  <c r="H651" i="2"/>
  <c r="H650" i="2"/>
  <c r="I650" i="2" s="1"/>
  <c r="J650" i="2" s="1"/>
  <c r="I649" i="2"/>
  <c r="J649" i="2" s="1"/>
  <c r="H649" i="2"/>
  <c r="H648" i="2"/>
  <c r="I648" i="2" s="1"/>
  <c r="J648" i="2" s="1"/>
  <c r="I647" i="2"/>
  <c r="J647" i="2" s="1"/>
  <c r="H647" i="2"/>
  <c r="J646" i="2"/>
  <c r="H646" i="2"/>
  <c r="I646" i="2" s="1"/>
  <c r="I645" i="2"/>
  <c r="J645" i="2" s="1"/>
  <c r="H645" i="2"/>
  <c r="J644" i="2"/>
  <c r="I643" i="2"/>
  <c r="J643" i="2" s="1"/>
  <c r="H643" i="2"/>
  <c r="H642" i="2"/>
  <c r="I642" i="2" s="1"/>
  <c r="J642" i="2" s="1"/>
  <c r="I641" i="2"/>
  <c r="J641" i="2" s="1"/>
  <c r="H641" i="2"/>
  <c r="J640" i="2"/>
  <c r="I639" i="2"/>
  <c r="J639" i="2" s="1"/>
  <c r="H639" i="2"/>
  <c r="H638" i="2"/>
  <c r="I638" i="2" s="1"/>
  <c r="J638" i="2" s="1"/>
  <c r="I637" i="2"/>
  <c r="J637" i="2" s="1"/>
  <c r="H637" i="2"/>
  <c r="H636" i="2"/>
  <c r="I636" i="2" s="1"/>
  <c r="J636" i="2" s="1"/>
  <c r="I635" i="2"/>
  <c r="J635" i="2" s="1"/>
  <c r="H635" i="2"/>
  <c r="J634" i="2"/>
  <c r="H634" i="2"/>
  <c r="I634" i="2" s="1"/>
  <c r="J633" i="2"/>
  <c r="H632" i="2"/>
  <c r="I632" i="2" s="1"/>
  <c r="J632" i="2" s="1"/>
  <c r="I631" i="2"/>
  <c r="J631" i="2" s="1"/>
  <c r="H631" i="2"/>
  <c r="H630" i="2"/>
  <c r="I630" i="2" s="1"/>
  <c r="J630" i="2" s="1"/>
  <c r="I629" i="2"/>
  <c r="J629" i="2" s="1"/>
  <c r="H629" i="2"/>
  <c r="J628" i="2"/>
  <c r="I627" i="2"/>
  <c r="J627" i="2" s="1"/>
  <c r="H627" i="2"/>
  <c r="J626" i="2"/>
  <c r="H626" i="2"/>
  <c r="I626" i="2" s="1"/>
  <c r="I625" i="2"/>
  <c r="J625" i="2" s="1"/>
  <c r="H625" i="2"/>
  <c r="H624" i="2"/>
  <c r="I624" i="2" s="1"/>
  <c r="J624" i="2" s="1"/>
  <c r="I623" i="2"/>
  <c r="J623" i="2" s="1"/>
  <c r="H623" i="2"/>
  <c r="J622" i="2"/>
  <c r="H622" i="2"/>
  <c r="I622" i="2" s="1"/>
  <c r="J621" i="2"/>
  <c r="H620" i="2"/>
  <c r="I620" i="2" s="1"/>
  <c r="J620" i="2" s="1"/>
  <c r="I619" i="2"/>
  <c r="J619" i="2" s="1"/>
  <c r="H619" i="2"/>
  <c r="H618" i="2"/>
  <c r="I618" i="2" s="1"/>
  <c r="J618" i="2" s="1"/>
  <c r="J617" i="2"/>
  <c r="J616" i="2"/>
  <c r="I615" i="2"/>
  <c r="J615" i="2" s="1"/>
  <c r="H615" i="2"/>
  <c r="H614" i="2"/>
  <c r="I614" i="2" s="1"/>
  <c r="J614" i="2" s="1"/>
  <c r="I613" i="2"/>
  <c r="J613" i="2" s="1"/>
  <c r="H613" i="2"/>
  <c r="H612" i="2"/>
  <c r="I612" i="2" s="1"/>
  <c r="J612" i="2" s="1"/>
  <c r="I611" i="2"/>
  <c r="J611" i="2" s="1"/>
  <c r="H611" i="2"/>
  <c r="H610" i="2"/>
  <c r="I610" i="2" s="1"/>
  <c r="J610" i="2" s="1"/>
  <c r="I609" i="2"/>
  <c r="J609" i="2" s="1"/>
  <c r="H609" i="2"/>
  <c r="J608" i="2"/>
  <c r="H608" i="2"/>
  <c r="I608" i="2" s="1"/>
  <c r="I607" i="2"/>
  <c r="J607" i="2" s="1"/>
  <c r="H607" i="2"/>
  <c r="H606" i="2"/>
  <c r="I606" i="2" s="1"/>
  <c r="J606" i="2" s="1"/>
  <c r="I605" i="2"/>
  <c r="J605" i="2" s="1"/>
  <c r="H605" i="2"/>
  <c r="J604" i="2"/>
  <c r="H604" i="2"/>
  <c r="I604" i="2" s="1"/>
  <c r="J603" i="2"/>
  <c r="J602" i="2"/>
  <c r="H602" i="2"/>
  <c r="I602" i="2" s="1"/>
  <c r="I601" i="2"/>
  <c r="J601" i="2" s="1"/>
  <c r="H601" i="2"/>
  <c r="H600" i="2"/>
  <c r="I600" i="2" s="1"/>
  <c r="J600" i="2" s="1"/>
  <c r="I599" i="2"/>
  <c r="J599" i="2" s="1"/>
  <c r="H599" i="2"/>
  <c r="J598" i="2"/>
  <c r="J597" i="2"/>
  <c r="H596" i="2"/>
  <c r="I596" i="2" s="1"/>
  <c r="J596" i="2" s="1"/>
  <c r="I595" i="2"/>
  <c r="J595" i="2" s="1"/>
  <c r="H595" i="2"/>
  <c r="J594" i="2"/>
  <c r="H594" i="2"/>
  <c r="I594" i="2" s="1"/>
  <c r="I593" i="2"/>
  <c r="J593" i="2" s="1"/>
  <c r="H593" i="2"/>
  <c r="H592" i="2"/>
  <c r="I592" i="2" s="1"/>
  <c r="J592" i="2" s="1"/>
  <c r="I591" i="2"/>
  <c r="J591" i="2" s="1"/>
  <c r="H591" i="2"/>
  <c r="H590" i="2"/>
  <c r="I590" i="2" s="1"/>
  <c r="J590" i="2" s="1"/>
  <c r="J589" i="2"/>
  <c r="J588" i="2"/>
  <c r="I587" i="2"/>
  <c r="J587" i="2" s="1"/>
  <c r="H587" i="2"/>
  <c r="J586" i="2"/>
  <c r="H586" i="2"/>
  <c r="I586" i="2" s="1"/>
  <c r="I585" i="2"/>
  <c r="J585" i="2" s="1"/>
  <c r="H585" i="2"/>
  <c r="H584" i="2"/>
  <c r="I584" i="2" s="1"/>
  <c r="J584" i="2" s="1"/>
  <c r="I583" i="2"/>
  <c r="J583" i="2" s="1"/>
  <c r="H583" i="2"/>
  <c r="J582" i="2"/>
  <c r="H582" i="2"/>
  <c r="I582" i="2" s="1"/>
  <c r="I581" i="2"/>
  <c r="J581" i="2" s="1"/>
  <c r="H581" i="2"/>
  <c r="H580" i="2"/>
  <c r="I580" i="2" s="1"/>
  <c r="J580" i="2" s="1"/>
  <c r="I579" i="2"/>
  <c r="J579" i="2" s="1"/>
  <c r="H579" i="2"/>
  <c r="H578" i="2"/>
  <c r="I578" i="2" s="1"/>
  <c r="J578" i="2" s="1"/>
  <c r="I577" i="2"/>
  <c r="J577" i="2" s="1"/>
  <c r="H577" i="2"/>
  <c r="H576" i="2"/>
  <c r="I576" i="2" s="1"/>
  <c r="J576" i="2" s="1"/>
  <c r="I575" i="2"/>
  <c r="J575" i="2" s="1"/>
  <c r="H575" i="2"/>
  <c r="J574" i="2"/>
  <c r="H574" i="2"/>
  <c r="I574" i="2" s="1"/>
  <c r="I573" i="2"/>
  <c r="J573" i="2" s="1"/>
  <c r="H573" i="2"/>
  <c r="H572" i="2"/>
  <c r="I572" i="2" s="1"/>
  <c r="J572" i="2" s="1"/>
  <c r="J571" i="2"/>
  <c r="H570" i="2"/>
  <c r="I570" i="2" s="1"/>
  <c r="J570" i="2" s="1"/>
  <c r="I569" i="2"/>
  <c r="J569" i="2" s="1"/>
  <c r="H569" i="2"/>
  <c r="H568" i="2"/>
  <c r="I568" i="2" s="1"/>
  <c r="J568" i="2" s="1"/>
  <c r="J567" i="2"/>
  <c r="J566" i="2"/>
  <c r="H566" i="2"/>
  <c r="I566" i="2" s="1"/>
  <c r="I565" i="2"/>
  <c r="J565" i="2" s="1"/>
  <c r="H565" i="2"/>
  <c r="H564" i="2"/>
  <c r="I564" i="2" s="1"/>
  <c r="J564" i="2" s="1"/>
  <c r="I563" i="2"/>
  <c r="J563" i="2" s="1"/>
  <c r="H563" i="2"/>
  <c r="J562" i="2"/>
  <c r="I561" i="2"/>
  <c r="J561" i="2" s="1"/>
  <c r="H561" i="2"/>
  <c r="J560" i="2"/>
  <c r="H560" i="2"/>
  <c r="I560" i="2" s="1"/>
  <c r="I559" i="2"/>
  <c r="J559" i="2" s="1"/>
  <c r="H559" i="2"/>
  <c r="J558" i="2"/>
  <c r="I557" i="2"/>
  <c r="J557" i="2" s="1"/>
  <c r="H557" i="2"/>
  <c r="J556" i="2"/>
  <c r="I555" i="2"/>
  <c r="J555" i="2" s="1"/>
  <c r="H555" i="2"/>
  <c r="H554" i="2"/>
  <c r="I554" i="2" s="1"/>
  <c r="J554" i="2" s="1"/>
  <c r="I553" i="2"/>
  <c r="J553" i="2" s="1"/>
  <c r="H553" i="2"/>
  <c r="J552" i="2"/>
  <c r="I551" i="2"/>
  <c r="J551" i="2" s="1"/>
  <c r="H551" i="2"/>
  <c r="J550" i="2"/>
  <c r="H550" i="2"/>
  <c r="I550" i="2" s="1"/>
  <c r="I549" i="2"/>
  <c r="J549" i="2" s="1"/>
  <c r="H549" i="2"/>
  <c r="H548" i="2"/>
  <c r="I548" i="2" s="1"/>
  <c r="J548" i="2" s="1"/>
  <c r="I547" i="2"/>
  <c r="J547" i="2" s="1"/>
  <c r="H547" i="2"/>
  <c r="H546" i="2"/>
  <c r="I546" i="2" s="1"/>
  <c r="J546" i="2" s="1"/>
  <c r="I545" i="2"/>
  <c r="J545" i="2" s="1"/>
  <c r="H545" i="2"/>
  <c r="H544" i="2"/>
  <c r="I544" i="2" s="1"/>
  <c r="J544" i="2" s="1"/>
  <c r="J543" i="2"/>
  <c r="J542" i="2"/>
  <c r="I541" i="2"/>
  <c r="J541" i="2" s="1"/>
  <c r="H541" i="2"/>
  <c r="H540" i="2"/>
  <c r="I540" i="2" s="1"/>
  <c r="J540" i="2" s="1"/>
  <c r="I539" i="2"/>
  <c r="J539" i="2" s="1"/>
  <c r="H539" i="2"/>
  <c r="H538" i="2"/>
  <c r="I538" i="2" s="1"/>
  <c r="J538" i="2" s="1"/>
  <c r="I537" i="2"/>
  <c r="J537" i="2" s="1"/>
  <c r="H537" i="2"/>
  <c r="H536" i="2"/>
  <c r="I536" i="2" s="1"/>
  <c r="J536" i="2" s="1"/>
  <c r="I535" i="2"/>
  <c r="J535" i="2" s="1"/>
  <c r="H535" i="2"/>
  <c r="H534" i="2"/>
  <c r="I534" i="2" s="1"/>
  <c r="J534" i="2" s="1"/>
  <c r="I533" i="2"/>
  <c r="J533" i="2" s="1"/>
  <c r="H533" i="2"/>
  <c r="H532" i="2"/>
  <c r="I532" i="2" s="1"/>
  <c r="J532" i="2" s="1"/>
  <c r="J531" i="2"/>
  <c r="J530" i="2"/>
  <c r="H530" i="2"/>
  <c r="I530" i="2" s="1"/>
  <c r="I529" i="2"/>
  <c r="J529" i="2" s="1"/>
  <c r="H529" i="2"/>
  <c r="J528" i="2"/>
  <c r="I527" i="2"/>
  <c r="J527" i="2" s="1"/>
  <c r="H527" i="2"/>
  <c r="H526" i="2"/>
  <c r="I526" i="2" s="1"/>
  <c r="J526" i="2" s="1"/>
  <c r="I525" i="2"/>
  <c r="J525" i="2" s="1"/>
  <c r="H525" i="2"/>
  <c r="H524" i="2"/>
  <c r="I524" i="2" s="1"/>
  <c r="J524" i="2" s="1"/>
  <c r="I523" i="2"/>
  <c r="J523" i="2" s="1"/>
  <c r="H523" i="2"/>
  <c r="H522" i="2"/>
  <c r="I522" i="2" s="1"/>
  <c r="J522" i="2" s="1"/>
  <c r="I521" i="2"/>
  <c r="J521" i="2" s="1"/>
  <c r="H521" i="2"/>
  <c r="H520" i="2"/>
  <c r="I520" i="2" s="1"/>
  <c r="J520" i="2" s="1"/>
  <c r="I519" i="2"/>
  <c r="J519" i="2" s="1"/>
  <c r="H519" i="2"/>
  <c r="H518" i="2"/>
  <c r="I518" i="2" s="1"/>
  <c r="J518" i="2" s="1"/>
  <c r="I517" i="2"/>
  <c r="J517" i="2" s="1"/>
  <c r="H517" i="2"/>
  <c r="H516" i="2"/>
  <c r="I516" i="2" s="1"/>
  <c r="J516" i="2" s="1"/>
  <c r="I515" i="2"/>
  <c r="J515" i="2" s="1"/>
  <c r="H515" i="2"/>
  <c r="H514" i="2"/>
  <c r="I514" i="2" s="1"/>
  <c r="J514" i="2" s="1"/>
  <c r="I513" i="2"/>
  <c r="J513" i="2" s="1"/>
  <c r="H513" i="2"/>
  <c r="J512" i="2"/>
  <c r="I511" i="2"/>
  <c r="J511" i="2" s="1"/>
  <c r="H511" i="2"/>
  <c r="J510" i="2"/>
  <c r="H510" i="2"/>
  <c r="I510" i="2" s="1"/>
  <c r="I509" i="2"/>
  <c r="J509" i="2" s="1"/>
  <c r="H509" i="2"/>
  <c r="J508" i="2"/>
  <c r="H508" i="2"/>
  <c r="I508" i="2" s="1"/>
  <c r="I507" i="2"/>
  <c r="J507" i="2" s="1"/>
  <c r="H507" i="2"/>
  <c r="J506" i="2"/>
  <c r="H506" i="2"/>
  <c r="I506" i="2" s="1"/>
  <c r="I505" i="2"/>
  <c r="J505" i="2" s="1"/>
  <c r="H505" i="2"/>
  <c r="J504" i="2"/>
  <c r="H504" i="2"/>
  <c r="I504" i="2" s="1"/>
  <c r="I503" i="2"/>
  <c r="J503" i="2" s="1"/>
  <c r="H503" i="2"/>
  <c r="J502" i="2"/>
  <c r="I501" i="2"/>
  <c r="J501" i="2" s="1"/>
  <c r="H501" i="2"/>
  <c r="H500" i="2"/>
  <c r="I500" i="2" s="1"/>
  <c r="J500" i="2" s="1"/>
  <c r="I499" i="2"/>
  <c r="J499" i="2" s="1"/>
  <c r="H499" i="2"/>
  <c r="H498" i="2"/>
  <c r="I498" i="2" s="1"/>
  <c r="J498" i="2" s="1"/>
  <c r="I497" i="2"/>
  <c r="J497" i="2" s="1"/>
  <c r="H497" i="2"/>
  <c r="I496" i="2"/>
  <c r="J496" i="2" s="1"/>
  <c r="H496" i="2"/>
  <c r="J495" i="2"/>
  <c r="H495" i="2"/>
  <c r="I495" i="2" s="1"/>
  <c r="I494" i="2"/>
  <c r="J494" i="2" s="1"/>
  <c r="H494" i="2"/>
  <c r="J493" i="2"/>
  <c r="I492" i="2"/>
  <c r="J492" i="2" s="1"/>
  <c r="H492" i="2"/>
  <c r="H491" i="2"/>
  <c r="I491" i="2" s="1"/>
  <c r="J491" i="2" s="1"/>
  <c r="I490" i="2"/>
  <c r="J490" i="2" s="1"/>
  <c r="H490" i="2"/>
  <c r="J489" i="2"/>
  <c r="H489" i="2"/>
  <c r="I489" i="2" s="1"/>
  <c r="I488" i="2"/>
  <c r="J488" i="2" s="1"/>
  <c r="H488" i="2"/>
  <c r="H487" i="2"/>
  <c r="I487" i="2" s="1"/>
  <c r="J487" i="2" s="1"/>
  <c r="I486" i="2"/>
  <c r="J486" i="2" s="1"/>
  <c r="H486" i="2"/>
  <c r="H485" i="2"/>
  <c r="I485" i="2" s="1"/>
  <c r="J485" i="2" s="1"/>
  <c r="I484" i="2"/>
  <c r="J484" i="2" s="1"/>
  <c r="H484" i="2"/>
  <c r="H483" i="2"/>
  <c r="I483" i="2" s="1"/>
  <c r="J483" i="2" s="1"/>
  <c r="I482" i="2"/>
  <c r="J482" i="2" s="1"/>
  <c r="H482" i="2"/>
  <c r="J481" i="2"/>
  <c r="H481" i="2"/>
  <c r="I481" i="2" s="1"/>
  <c r="I480" i="2"/>
  <c r="J480" i="2" s="1"/>
  <c r="H480" i="2"/>
  <c r="H479" i="2"/>
  <c r="I479" i="2" s="1"/>
  <c r="J479" i="2" s="1"/>
  <c r="I478" i="2"/>
  <c r="J478" i="2" s="1"/>
  <c r="H478" i="2"/>
  <c r="H477" i="2"/>
  <c r="I477" i="2" s="1"/>
  <c r="J477" i="2" s="1"/>
  <c r="I476" i="2"/>
  <c r="J476" i="2" s="1"/>
  <c r="H476" i="2"/>
  <c r="H475" i="2"/>
  <c r="I475" i="2" s="1"/>
  <c r="J475" i="2" s="1"/>
  <c r="I474" i="2"/>
  <c r="J474" i="2" s="1"/>
  <c r="H474" i="2"/>
  <c r="J473" i="2"/>
  <c r="H473" i="2"/>
  <c r="I473" i="2" s="1"/>
  <c r="I472" i="2"/>
  <c r="J472" i="2" s="1"/>
  <c r="H472" i="2"/>
  <c r="H471" i="2"/>
  <c r="I471" i="2" s="1"/>
  <c r="J471" i="2" s="1"/>
  <c r="I470" i="2"/>
  <c r="J470" i="2" s="1"/>
  <c r="H470" i="2"/>
  <c r="H469" i="2"/>
  <c r="I469" i="2" s="1"/>
  <c r="J469" i="2" s="1"/>
  <c r="J468" i="2"/>
  <c r="J467" i="2"/>
  <c r="H467" i="2"/>
  <c r="I467" i="2" s="1"/>
  <c r="I466" i="2"/>
  <c r="J466" i="2" s="1"/>
  <c r="H466" i="2"/>
  <c r="H465" i="2"/>
  <c r="I465" i="2" s="1"/>
  <c r="J465" i="2" s="1"/>
  <c r="I464" i="2"/>
  <c r="J464" i="2" s="1"/>
  <c r="H464" i="2"/>
  <c r="H463" i="2"/>
  <c r="I463" i="2" s="1"/>
  <c r="J463" i="2" s="1"/>
  <c r="I462" i="2"/>
  <c r="J462" i="2" s="1"/>
  <c r="H462" i="2"/>
  <c r="H461" i="2"/>
  <c r="I461" i="2" s="1"/>
  <c r="J461" i="2" s="1"/>
  <c r="I460" i="2"/>
  <c r="J460" i="2" s="1"/>
  <c r="H460" i="2"/>
  <c r="J459" i="2"/>
  <c r="H459" i="2"/>
  <c r="I459" i="2" s="1"/>
  <c r="I458" i="2"/>
  <c r="J458" i="2" s="1"/>
  <c r="H458" i="2"/>
  <c r="H457" i="2"/>
  <c r="I457" i="2" s="1"/>
  <c r="J457" i="2" s="1"/>
  <c r="I456" i="2"/>
  <c r="J456" i="2" s="1"/>
  <c r="H456" i="2"/>
  <c r="H455" i="2"/>
  <c r="I455" i="2" s="1"/>
  <c r="J455" i="2" s="1"/>
  <c r="I454" i="2"/>
  <c r="J454" i="2" s="1"/>
  <c r="H454" i="2"/>
  <c r="H453" i="2"/>
  <c r="I453" i="2" s="1"/>
  <c r="J453" i="2" s="1"/>
  <c r="I452" i="2"/>
  <c r="J452" i="2" s="1"/>
  <c r="H452" i="2"/>
  <c r="J451" i="2"/>
  <c r="I450" i="2"/>
  <c r="J450" i="2" s="1"/>
  <c r="H450" i="2"/>
  <c r="H449" i="2"/>
  <c r="I449" i="2" s="1"/>
  <c r="J449" i="2" s="1"/>
  <c r="I448" i="2"/>
  <c r="J448" i="2" s="1"/>
  <c r="H448" i="2"/>
  <c r="H447" i="2"/>
  <c r="I447" i="2" s="1"/>
  <c r="J447" i="2" s="1"/>
  <c r="I446" i="2"/>
  <c r="J446" i="2" s="1"/>
  <c r="H446" i="2"/>
  <c r="J445" i="2"/>
  <c r="J444" i="2"/>
  <c r="H443" i="2"/>
  <c r="I443" i="2" s="1"/>
  <c r="J443" i="2" s="1"/>
  <c r="I442" i="2"/>
  <c r="J442" i="2" s="1"/>
  <c r="H442" i="2"/>
  <c r="H441" i="2"/>
  <c r="I441" i="2" s="1"/>
  <c r="J441" i="2" s="1"/>
  <c r="I440" i="2"/>
  <c r="J440" i="2" s="1"/>
  <c r="H440" i="2"/>
  <c r="H439" i="2"/>
  <c r="I439" i="2" s="1"/>
  <c r="J439" i="2" s="1"/>
  <c r="J438" i="2"/>
  <c r="H437" i="2"/>
  <c r="I437" i="2" s="1"/>
  <c r="J437" i="2" s="1"/>
  <c r="I436" i="2"/>
  <c r="J436" i="2" s="1"/>
  <c r="H436" i="2"/>
  <c r="J435" i="2"/>
  <c r="H435" i="2"/>
  <c r="I435" i="2" s="1"/>
  <c r="I434" i="2"/>
  <c r="J434" i="2" s="1"/>
  <c r="H434" i="2"/>
  <c r="H433" i="2"/>
  <c r="I433" i="2" s="1"/>
  <c r="J433" i="2" s="1"/>
  <c r="I432" i="2"/>
  <c r="J432" i="2" s="1"/>
  <c r="H432" i="2"/>
  <c r="J431" i="2"/>
  <c r="I430" i="2"/>
  <c r="J430" i="2" s="1"/>
  <c r="H430" i="2"/>
  <c r="J429" i="2"/>
  <c r="I428" i="2"/>
  <c r="J428" i="2" s="1"/>
  <c r="H428" i="2"/>
  <c r="H427" i="2"/>
  <c r="I427" i="2" s="1"/>
  <c r="J427" i="2" s="1"/>
  <c r="J426" i="2"/>
  <c r="J425" i="2"/>
  <c r="H425" i="2"/>
  <c r="I425" i="2" s="1"/>
  <c r="I424" i="2"/>
  <c r="J424" i="2" s="1"/>
  <c r="H424" i="2"/>
  <c r="H423" i="2"/>
  <c r="I423" i="2" s="1"/>
  <c r="J423" i="2" s="1"/>
  <c r="I422" i="2"/>
  <c r="J422" i="2" s="1"/>
  <c r="H422" i="2"/>
  <c r="H421" i="2"/>
  <c r="I421" i="2" s="1"/>
  <c r="J421" i="2" s="1"/>
  <c r="I420" i="2"/>
  <c r="J420" i="2" s="1"/>
  <c r="H420" i="2"/>
  <c r="H419" i="2"/>
  <c r="I419" i="2" s="1"/>
  <c r="J419" i="2" s="1"/>
  <c r="I418" i="2"/>
  <c r="J418" i="2" s="1"/>
  <c r="H418" i="2"/>
  <c r="J417" i="2"/>
  <c r="H417" i="2"/>
  <c r="I417" i="2" s="1"/>
  <c r="J416" i="2"/>
  <c r="H415" i="2"/>
  <c r="I415" i="2" s="1"/>
  <c r="J415" i="2" s="1"/>
  <c r="I414" i="2"/>
  <c r="J414" i="2" s="1"/>
  <c r="H414" i="2"/>
  <c r="H413" i="2"/>
  <c r="I413" i="2" s="1"/>
  <c r="J413" i="2" s="1"/>
  <c r="J412" i="2"/>
  <c r="H411" i="2"/>
  <c r="I411" i="2" s="1"/>
  <c r="J411" i="2" s="1"/>
  <c r="I410" i="2"/>
  <c r="J410" i="2" s="1"/>
  <c r="H410" i="2"/>
  <c r="J409" i="2"/>
  <c r="H409" i="2"/>
  <c r="I409" i="2" s="1"/>
  <c r="I408" i="2"/>
  <c r="J408" i="2" s="1"/>
  <c r="H408" i="2"/>
  <c r="H407" i="2"/>
  <c r="I407" i="2" s="1"/>
  <c r="J407" i="2" s="1"/>
  <c r="I406" i="2"/>
  <c r="J406" i="2" s="1"/>
  <c r="H406" i="2"/>
  <c r="J405" i="2"/>
  <c r="J404" i="2"/>
  <c r="H403" i="2"/>
  <c r="I403" i="2" s="1"/>
  <c r="J403" i="2" s="1"/>
  <c r="I402" i="2"/>
  <c r="J402" i="2" s="1"/>
  <c r="H402" i="2"/>
  <c r="J401" i="2"/>
  <c r="H401" i="2"/>
  <c r="I401" i="2" s="1"/>
  <c r="I400" i="2"/>
  <c r="J400" i="2" s="1"/>
  <c r="H400" i="2"/>
  <c r="H399" i="2"/>
  <c r="I399" i="2" s="1"/>
  <c r="J399" i="2" s="1"/>
  <c r="I398" i="2"/>
  <c r="J398" i="2" s="1"/>
  <c r="H398" i="2"/>
  <c r="H397" i="2"/>
  <c r="I397" i="2" s="1"/>
  <c r="J397" i="2" s="1"/>
  <c r="I396" i="2"/>
  <c r="J396" i="2" s="1"/>
  <c r="H396" i="2"/>
  <c r="H395" i="2"/>
  <c r="I395" i="2" s="1"/>
  <c r="J395" i="2" s="1"/>
  <c r="I394" i="2"/>
  <c r="J394" i="2" s="1"/>
  <c r="H394" i="2"/>
  <c r="J393" i="2"/>
  <c r="I392" i="2"/>
  <c r="J392" i="2" s="1"/>
  <c r="H392" i="2"/>
  <c r="H391" i="2"/>
  <c r="I391" i="2" s="1"/>
  <c r="J391" i="2" s="1"/>
  <c r="I390" i="2"/>
  <c r="J390" i="2" s="1"/>
  <c r="H390" i="2"/>
  <c r="H389" i="2"/>
  <c r="I389" i="2" s="1"/>
  <c r="J389" i="2" s="1"/>
  <c r="I388" i="2"/>
  <c r="J388" i="2" s="1"/>
  <c r="H388" i="2"/>
  <c r="J387" i="2"/>
  <c r="H387" i="2"/>
  <c r="I387" i="2" s="1"/>
  <c r="I386" i="2"/>
  <c r="J386" i="2" s="1"/>
  <c r="H386" i="2"/>
  <c r="J385" i="2"/>
  <c r="H385" i="2"/>
  <c r="I385" i="2" s="1"/>
  <c r="I384" i="2"/>
  <c r="J384" i="2" s="1"/>
  <c r="H384" i="2"/>
  <c r="J383" i="2"/>
  <c r="H383" i="2"/>
  <c r="I383" i="2" s="1"/>
  <c r="I382" i="2"/>
  <c r="J382" i="2" s="1"/>
  <c r="H382" i="2"/>
  <c r="J381" i="2"/>
  <c r="H381" i="2"/>
  <c r="I381" i="2" s="1"/>
  <c r="I380" i="2"/>
  <c r="J380" i="2" s="1"/>
  <c r="H380" i="2"/>
  <c r="J379" i="2"/>
  <c r="H379" i="2"/>
  <c r="I379" i="2" s="1"/>
  <c r="I378" i="2"/>
  <c r="J378" i="2" s="1"/>
  <c r="H378" i="2"/>
  <c r="J377" i="2"/>
  <c r="H377" i="2"/>
  <c r="I377" i="2" s="1"/>
  <c r="I376" i="2"/>
  <c r="J376" i="2" s="1"/>
  <c r="H376" i="2"/>
  <c r="J375" i="2"/>
  <c r="H375" i="2"/>
  <c r="I375" i="2" s="1"/>
  <c r="I374" i="2"/>
  <c r="J374" i="2" s="1"/>
  <c r="H374" i="2"/>
  <c r="J373" i="2"/>
  <c r="H373" i="2"/>
  <c r="I373" i="2" s="1"/>
  <c r="I372" i="2"/>
  <c r="J372" i="2" s="1"/>
  <c r="H372" i="2"/>
  <c r="J371" i="2"/>
  <c r="H371" i="2"/>
  <c r="I371" i="2" s="1"/>
  <c r="I370" i="2"/>
  <c r="J370" i="2" s="1"/>
  <c r="H370" i="2"/>
  <c r="J369" i="2"/>
  <c r="H369" i="2"/>
  <c r="I369" i="2" s="1"/>
  <c r="I368" i="2"/>
  <c r="J368" i="2" s="1"/>
  <c r="H368" i="2"/>
  <c r="J367" i="2"/>
  <c r="H367" i="2"/>
  <c r="I367" i="2" s="1"/>
  <c r="I366" i="2"/>
  <c r="J366" i="2" s="1"/>
  <c r="H366" i="2"/>
  <c r="J365" i="2"/>
  <c r="H365" i="2"/>
  <c r="I365" i="2" s="1"/>
  <c r="I364" i="2"/>
  <c r="J364" i="2" s="1"/>
  <c r="H364" i="2"/>
  <c r="H363" i="2"/>
  <c r="I363" i="2" s="1"/>
  <c r="J363" i="2" s="1"/>
  <c r="I362" i="2"/>
  <c r="J362" i="2" s="1"/>
  <c r="H362" i="2"/>
  <c r="H361" i="2"/>
  <c r="I361" i="2" s="1"/>
  <c r="J361" i="2" s="1"/>
  <c r="J360" i="2"/>
  <c r="H359" i="2"/>
  <c r="I359" i="2" s="1"/>
  <c r="J359" i="2" s="1"/>
  <c r="I358" i="2"/>
  <c r="J358" i="2" s="1"/>
  <c r="H358" i="2"/>
  <c r="H357" i="2"/>
  <c r="I357" i="2" s="1"/>
  <c r="J357" i="2" s="1"/>
  <c r="I356" i="2"/>
  <c r="J356" i="2" s="1"/>
  <c r="H356" i="2"/>
  <c r="H355" i="2"/>
  <c r="I355" i="2" s="1"/>
  <c r="J355" i="2" s="1"/>
  <c r="I354" i="2"/>
  <c r="J354" i="2" s="1"/>
  <c r="H354" i="2"/>
  <c r="H353" i="2"/>
  <c r="I353" i="2" s="1"/>
  <c r="J353" i="2" s="1"/>
  <c r="I352" i="2"/>
  <c r="J352" i="2" s="1"/>
  <c r="H352" i="2"/>
  <c r="J351" i="2"/>
  <c r="I350" i="2"/>
  <c r="J350" i="2" s="1"/>
  <c r="H350" i="2"/>
  <c r="J349" i="2"/>
  <c r="H349" i="2"/>
  <c r="I349" i="2" s="1"/>
  <c r="I348" i="2"/>
  <c r="J348" i="2" s="1"/>
  <c r="H348" i="2"/>
  <c r="J347" i="2"/>
  <c r="H347" i="2"/>
  <c r="I347" i="2" s="1"/>
  <c r="I346" i="2"/>
  <c r="J346" i="2" s="1"/>
  <c r="H346" i="2"/>
  <c r="J345" i="2"/>
  <c r="H345" i="2"/>
  <c r="I345" i="2" s="1"/>
  <c r="I344" i="2"/>
  <c r="J344" i="2" s="1"/>
  <c r="H344" i="2"/>
  <c r="J343" i="2"/>
  <c r="H343" i="2"/>
  <c r="I343" i="2" s="1"/>
  <c r="I342" i="2"/>
  <c r="J342" i="2" s="1"/>
  <c r="H342" i="2"/>
  <c r="J341" i="2"/>
  <c r="H341" i="2"/>
  <c r="I341" i="2" s="1"/>
  <c r="I340" i="2"/>
  <c r="J340" i="2" s="1"/>
  <c r="H340" i="2"/>
  <c r="J339" i="2"/>
  <c r="H339" i="2"/>
  <c r="I339" i="2" s="1"/>
  <c r="I338" i="2"/>
  <c r="J338" i="2" s="1"/>
  <c r="H338" i="2"/>
  <c r="J337" i="2"/>
  <c r="H337" i="2"/>
  <c r="I337" i="2" s="1"/>
  <c r="J336" i="2"/>
  <c r="H335" i="2"/>
  <c r="I335" i="2" s="1"/>
  <c r="J335" i="2" s="1"/>
  <c r="I334" i="2"/>
  <c r="J334" i="2" s="1"/>
  <c r="H334" i="2"/>
  <c r="I333" i="2"/>
  <c r="J333" i="2" s="1"/>
  <c r="H333" i="2"/>
  <c r="I332" i="2"/>
  <c r="J332" i="2" s="1"/>
  <c r="H332" i="2"/>
  <c r="J331" i="2"/>
  <c r="H331" i="2"/>
  <c r="I331" i="2" s="1"/>
  <c r="J330" i="2"/>
  <c r="I330" i="2"/>
  <c r="H330" i="2"/>
  <c r="I329" i="2"/>
  <c r="J329" i="2" s="1"/>
  <c r="H329" i="2"/>
  <c r="I328" i="2"/>
  <c r="J328" i="2" s="1"/>
  <c r="H328" i="2"/>
  <c r="J327" i="2"/>
  <c r="H327" i="2"/>
  <c r="I327" i="2" s="1"/>
  <c r="J326" i="2"/>
  <c r="I326" i="2"/>
  <c r="H326" i="2"/>
  <c r="I325" i="2"/>
  <c r="J325" i="2" s="1"/>
  <c r="H325" i="2"/>
  <c r="I324" i="2"/>
  <c r="J324" i="2" s="1"/>
  <c r="H324" i="2"/>
  <c r="J323" i="2"/>
  <c r="H323" i="2"/>
  <c r="I323" i="2" s="1"/>
  <c r="J322" i="2"/>
  <c r="I322" i="2"/>
  <c r="H322" i="2"/>
  <c r="I321" i="2"/>
  <c r="J321" i="2" s="1"/>
  <c r="H321" i="2"/>
  <c r="I320" i="2"/>
  <c r="J320" i="2" s="1"/>
  <c r="H320" i="2"/>
  <c r="J319" i="2"/>
  <c r="H319" i="2"/>
  <c r="I319" i="2" s="1"/>
  <c r="J318" i="2"/>
  <c r="I318" i="2"/>
  <c r="H318" i="2"/>
  <c r="I317" i="2"/>
  <c r="J317" i="2" s="1"/>
  <c r="H317" i="2"/>
  <c r="I316" i="2"/>
  <c r="J316" i="2" s="1"/>
  <c r="H316" i="2"/>
  <c r="J315" i="2"/>
  <c r="H314" i="2"/>
  <c r="I314" i="2" s="1"/>
  <c r="J314" i="2" s="1"/>
  <c r="H313" i="2"/>
  <c r="I313" i="2" s="1"/>
  <c r="J313" i="2" s="1"/>
  <c r="I312" i="2"/>
  <c r="J312" i="2" s="1"/>
  <c r="H312" i="2"/>
  <c r="J311" i="2"/>
  <c r="I310" i="2"/>
  <c r="J310" i="2" s="1"/>
  <c r="H310" i="2"/>
  <c r="H309" i="2"/>
  <c r="I309" i="2" s="1"/>
  <c r="J309" i="2" s="1"/>
  <c r="H308" i="2"/>
  <c r="I308" i="2" s="1"/>
  <c r="J308" i="2" s="1"/>
  <c r="H307" i="2"/>
  <c r="I307" i="2" s="1"/>
  <c r="J307" i="2" s="1"/>
  <c r="I306" i="2"/>
  <c r="J306" i="2" s="1"/>
  <c r="H306" i="2"/>
  <c r="H305" i="2"/>
  <c r="I305" i="2" s="1"/>
  <c r="J305" i="2" s="1"/>
  <c r="H304" i="2"/>
  <c r="I304" i="2" s="1"/>
  <c r="J304" i="2" s="1"/>
  <c r="H303" i="2"/>
  <c r="I303" i="2" s="1"/>
  <c r="J303" i="2" s="1"/>
  <c r="I302" i="2"/>
  <c r="J302" i="2" s="1"/>
  <c r="H302" i="2"/>
  <c r="H301" i="2"/>
  <c r="I301" i="2" s="1"/>
  <c r="J301" i="2" s="1"/>
  <c r="H300" i="2"/>
  <c r="I300" i="2" s="1"/>
  <c r="J300" i="2" s="1"/>
  <c r="H299" i="2"/>
  <c r="I299" i="2" s="1"/>
  <c r="J299" i="2" s="1"/>
  <c r="I298" i="2"/>
  <c r="J298" i="2" s="1"/>
  <c r="H298" i="2"/>
  <c r="H297" i="2"/>
  <c r="I297" i="2" s="1"/>
  <c r="J297" i="2" s="1"/>
  <c r="H296" i="2"/>
  <c r="I296" i="2" s="1"/>
  <c r="J296" i="2" s="1"/>
  <c r="H295" i="2"/>
  <c r="I295" i="2" s="1"/>
  <c r="J295" i="2" s="1"/>
  <c r="I294" i="2"/>
  <c r="J294" i="2" s="1"/>
  <c r="H294" i="2"/>
  <c r="H293" i="2"/>
  <c r="I293" i="2" s="1"/>
  <c r="J293" i="2" s="1"/>
  <c r="H292" i="2"/>
  <c r="I292" i="2" s="1"/>
  <c r="J292" i="2" s="1"/>
  <c r="H291" i="2"/>
  <c r="I291" i="2" s="1"/>
  <c r="J291" i="2" s="1"/>
  <c r="I290" i="2"/>
  <c r="J290" i="2" s="1"/>
  <c r="H290" i="2"/>
  <c r="J289" i="2"/>
  <c r="I288" i="2"/>
  <c r="J288" i="2" s="1"/>
  <c r="H288" i="2"/>
  <c r="H287" i="2"/>
  <c r="I287" i="2" s="1"/>
  <c r="J287" i="2" s="1"/>
  <c r="I286" i="2"/>
  <c r="J286" i="2" s="1"/>
  <c r="H286" i="2"/>
  <c r="H285" i="2"/>
  <c r="I285" i="2" s="1"/>
  <c r="J285" i="2" s="1"/>
  <c r="I284" i="2"/>
  <c r="J284" i="2" s="1"/>
  <c r="H284" i="2"/>
  <c r="H283" i="2"/>
  <c r="I283" i="2" s="1"/>
  <c r="J283" i="2" s="1"/>
  <c r="I282" i="2"/>
  <c r="J282" i="2" s="1"/>
  <c r="H282" i="2"/>
  <c r="H281" i="2"/>
  <c r="I281" i="2" s="1"/>
  <c r="J281" i="2" s="1"/>
  <c r="J280" i="2"/>
  <c r="H279" i="2"/>
  <c r="I279" i="2" s="1"/>
  <c r="J279" i="2" s="1"/>
  <c r="J278" i="2"/>
  <c r="J277" i="2"/>
  <c r="I276" i="2"/>
  <c r="J276" i="2" s="1"/>
  <c r="H276" i="2"/>
  <c r="H275" i="2"/>
  <c r="I275" i="2" s="1"/>
  <c r="J275" i="2" s="1"/>
  <c r="J274" i="2"/>
  <c r="H273" i="2"/>
  <c r="I273" i="2" s="1"/>
  <c r="J273" i="2" s="1"/>
  <c r="I272" i="2"/>
  <c r="J272" i="2" s="1"/>
  <c r="H272" i="2"/>
  <c r="H271" i="2"/>
  <c r="I271" i="2" s="1"/>
  <c r="J271" i="2" s="1"/>
  <c r="I270" i="2"/>
  <c r="J270" i="2" s="1"/>
  <c r="H270" i="2"/>
  <c r="H269" i="2"/>
  <c r="I269" i="2" s="1"/>
  <c r="J269" i="2" s="1"/>
  <c r="I268" i="2"/>
  <c r="J268" i="2" s="1"/>
  <c r="H268" i="2"/>
  <c r="H267" i="2"/>
  <c r="I267" i="2" s="1"/>
  <c r="J267" i="2" s="1"/>
  <c r="J266" i="2"/>
  <c r="H265" i="2"/>
  <c r="I265" i="2" s="1"/>
  <c r="J265" i="2" s="1"/>
  <c r="J264" i="2"/>
  <c r="J263" i="2"/>
  <c r="I262" i="2"/>
  <c r="J262" i="2" s="1"/>
  <c r="H262" i="2"/>
  <c r="H261" i="2"/>
  <c r="I261" i="2" s="1"/>
  <c r="J261" i="2" s="1"/>
  <c r="I260" i="2"/>
  <c r="J260" i="2" s="1"/>
  <c r="H260" i="2"/>
  <c r="H259" i="2"/>
  <c r="I259" i="2" s="1"/>
  <c r="J259" i="2" s="1"/>
  <c r="I258" i="2"/>
  <c r="J258" i="2" s="1"/>
  <c r="H258" i="2"/>
  <c r="J257" i="2"/>
  <c r="I256" i="2"/>
  <c r="J256" i="2" s="1"/>
  <c r="H256" i="2"/>
  <c r="H255" i="2"/>
  <c r="I255" i="2" s="1"/>
  <c r="J255" i="2" s="1"/>
  <c r="I254" i="2"/>
  <c r="J254" i="2" s="1"/>
  <c r="H254" i="2"/>
  <c r="H253" i="2"/>
  <c r="I253" i="2" s="1"/>
  <c r="J253" i="2" s="1"/>
  <c r="I252" i="2"/>
  <c r="J252" i="2" s="1"/>
  <c r="H252" i="2"/>
  <c r="H251" i="2"/>
  <c r="I251" i="2" s="1"/>
  <c r="J251" i="2" s="1"/>
  <c r="I250" i="2"/>
  <c r="J250" i="2" s="1"/>
  <c r="H250" i="2"/>
  <c r="H249" i="2"/>
  <c r="I249" i="2" s="1"/>
  <c r="J249" i="2" s="1"/>
  <c r="I248" i="2"/>
  <c r="J248" i="2" s="1"/>
  <c r="H248" i="2"/>
  <c r="H247" i="2"/>
  <c r="I247" i="2" s="1"/>
  <c r="J247" i="2" s="1"/>
  <c r="I246" i="2"/>
  <c r="J246" i="2" s="1"/>
  <c r="H246" i="2"/>
  <c r="H245" i="2"/>
  <c r="I245" i="2" s="1"/>
  <c r="J245" i="2" s="1"/>
  <c r="I244" i="2"/>
  <c r="J244" i="2" s="1"/>
  <c r="H244" i="2"/>
  <c r="H243" i="2"/>
  <c r="I243" i="2" s="1"/>
  <c r="J243" i="2" s="1"/>
  <c r="J242" i="2"/>
  <c r="H241" i="2"/>
  <c r="I241" i="2" s="1"/>
  <c r="J241" i="2" s="1"/>
  <c r="I240" i="2"/>
  <c r="J240" i="2" s="1"/>
  <c r="H240" i="2"/>
  <c r="H239" i="2"/>
  <c r="I239" i="2" s="1"/>
  <c r="J239" i="2" s="1"/>
  <c r="I238" i="2"/>
  <c r="J238" i="2" s="1"/>
  <c r="H238" i="2"/>
  <c r="H237" i="2"/>
  <c r="I237" i="2" s="1"/>
  <c r="J237" i="2" s="1"/>
  <c r="I236" i="2"/>
  <c r="J236" i="2" s="1"/>
  <c r="H236" i="2"/>
  <c r="H235" i="2"/>
  <c r="I235" i="2" s="1"/>
  <c r="J235" i="2" s="1"/>
  <c r="I234" i="2"/>
  <c r="J234" i="2" s="1"/>
  <c r="H234" i="2"/>
  <c r="H233" i="2"/>
  <c r="I233" i="2" s="1"/>
  <c r="J233" i="2" s="1"/>
  <c r="J232" i="2"/>
  <c r="H231" i="2"/>
  <c r="I231" i="2" s="1"/>
  <c r="J231" i="2" s="1"/>
  <c r="I230" i="2"/>
  <c r="J230" i="2" s="1"/>
  <c r="H230" i="2"/>
  <c r="H229" i="2"/>
  <c r="I229" i="2" s="1"/>
  <c r="J229" i="2" s="1"/>
  <c r="I228" i="2"/>
  <c r="J228" i="2" s="1"/>
  <c r="H228" i="2"/>
  <c r="H227" i="2"/>
  <c r="I227" i="2" s="1"/>
  <c r="J227" i="2" s="1"/>
  <c r="I226" i="2"/>
  <c r="J226" i="2" s="1"/>
  <c r="H226" i="2"/>
  <c r="H225" i="2"/>
  <c r="I225" i="2" s="1"/>
  <c r="J225" i="2" s="1"/>
  <c r="I224" i="2"/>
  <c r="J224" i="2" s="1"/>
  <c r="H224" i="2"/>
  <c r="H223" i="2"/>
  <c r="I223" i="2" s="1"/>
  <c r="J223" i="2" s="1"/>
  <c r="I222" i="2"/>
  <c r="J222" i="2" s="1"/>
  <c r="H222" i="2"/>
  <c r="H221" i="2"/>
  <c r="I221" i="2" s="1"/>
  <c r="J221" i="2" s="1"/>
  <c r="I220" i="2"/>
  <c r="J220" i="2" s="1"/>
  <c r="H220" i="2"/>
  <c r="J219" i="2"/>
  <c r="J218" i="2"/>
  <c r="H217" i="2"/>
  <c r="I217" i="2" s="1"/>
  <c r="J217" i="2" s="1"/>
  <c r="J216" i="2"/>
  <c r="H215" i="2"/>
  <c r="I215" i="2" s="1"/>
  <c r="J215" i="2" s="1"/>
  <c r="I214" i="2"/>
  <c r="J214" i="2" s="1"/>
  <c r="H214" i="2"/>
  <c r="J213" i="2"/>
  <c r="I212" i="2"/>
  <c r="J212" i="2" s="1"/>
  <c r="H212" i="2"/>
  <c r="H211" i="2"/>
  <c r="I211" i="2" s="1"/>
  <c r="J211" i="2" s="1"/>
  <c r="I210" i="2"/>
  <c r="J210" i="2" s="1"/>
  <c r="H210" i="2"/>
  <c r="H209" i="2"/>
  <c r="I209" i="2" s="1"/>
  <c r="J209" i="2" s="1"/>
  <c r="I208" i="2"/>
  <c r="J208" i="2" s="1"/>
  <c r="H208" i="2"/>
  <c r="H207" i="2"/>
  <c r="I207" i="2" s="1"/>
  <c r="J207" i="2" s="1"/>
  <c r="I206" i="2"/>
  <c r="J206" i="2" s="1"/>
  <c r="H206" i="2"/>
  <c r="H205" i="2"/>
  <c r="I205" i="2" s="1"/>
  <c r="J205" i="2" s="1"/>
  <c r="J204" i="2"/>
  <c r="J203" i="2"/>
  <c r="I202" i="2"/>
  <c r="J202" i="2" s="1"/>
  <c r="H202" i="2"/>
  <c r="H201" i="2"/>
  <c r="I201" i="2" s="1"/>
  <c r="J201" i="2" s="1"/>
  <c r="I200" i="2"/>
  <c r="J200" i="2" s="1"/>
  <c r="H200" i="2"/>
  <c r="H199" i="2"/>
  <c r="I199" i="2" s="1"/>
  <c r="J199" i="2" s="1"/>
  <c r="I198" i="2"/>
  <c r="J198" i="2" s="1"/>
  <c r="H198" i="2"/>
  <c r="J197" i="2"/>
  <c r="I196" i="2"/>
  <c r="J196" i="2" s="1"/>
  <c r="H196" i="2"/>
  <c r="H195" i="2"/>
  <c r="I195" i="2" s="1"/>
  <c r="J195" i="2" s="1"/>
  <c r="I194" i="2"/>
  <c r="J194" i="2" s="1"/>
  <c r="H194" i="2"/>
  <c r="H193" i="2"/>
  <c r="I193" i="2" s="1"/>
  <c r="J193" i="2" s="1"/>
  <c r="I192" i="2"/>
  <c r="J192" i="2" s="1"/>
  <c r="H192" i="2"/>
  <c r="H191" i="2"/>
  <c r="I191" i="2" s="1"/>
  <c r="J191" i="2" s="1"/>
  <c r="I190" i="2"/>
  <c r="J190" i="2" s="1"/>
  <c r="H190" i="2"/>
  <c r="H189" i="2"/>
  <c r="I189" i="2" s="1"/>
  <c r="J189" i="2" s="1"/>
  <c r="I188" i="2"/>
  <c r="J188" i="2" s="1"/>
  <c r="H188" i="2"/>
  <c r="H187" i="2"/>
  <c r="I187" i="2" s="1"/>
  <c r="J187" i="2" s="1"/>
  <c r="J186" i="2"/>
  <c r="J185" i="2"/>
  <c r="I184" i="2"/>
  <c r="J184" i="2" s="1"/>
  <c r="H184" i="2"/>
  <c r="J183" i="2"/>
  <c r="I182" i="2"/>
  <c r="J182" i="2" s="1"/>
  <c r="H182" i="2"/>
  <c r="H181" i="2"/>
  <c r="I181" i="2" s="1"/>
  <c r="J181" i="2" s="1"/>
  <c r="I180" i="2"/>
  <c r="J180" i="2" s="1"/>
  <c r="H180" i="2"/>
  <c r="H179" i="2"/>
  <c r="I179" i="2" s="1"/>
  <c r="J179" i="2" s="1"/>
  <c r="I178" i="2"/>
  <c r="J178" i="2" s="1"/>
  <c r="H178" i="2"/>
  <c r="H177" i="2"/>
  <c r="I177" i="2" s="1"/>
  <c r="J177" i="2" s="1"/>
  <c r="I176" i="2"/>
  <c r="J176" i="2" s="1"/>
  <c r="H176" i="2"/>
  <c r="J175" i="2"/>
  <c r="J174" i="2"/>
  <c r="H173" i="2"/>
  <c r="I173" i="2" s="1"/>
  <c r="J173" i="2" s="1"/>
  <c r="I172" i="2"/>
  <c r="J172" i="2" s="1"/>
  <c r="H172" i="2"/>
  <c r="H171" i="2"/>
  <c r="I171" i="2" s="1"/>
  <c r="J171" i="2" s="1"/>
  <c r="I170" i="2"/>
  <c r="J170" i="2" s="1"/>
  <c r="H170" i="2"/>
  <c r="J169" i="2"/>
  <c r="I168" i="2"/>
  <c r="J168" i="2" s="1"/>
  <c r="H168" i="2"/>
  <c r="H167" i="2"/>
  <c r="I167" i="2" s="1"/>
  <c r="J167" i="2" s="1"/>
  <c r="J166" i="2"/>
  <c r="H165" i="2"/>
  <c r="I165" i="2" s="1"/>
  <c r="J165" i="2" s="1"/>
  <c r="I164" i="2"/>
  <c r="J164" i="2" s="1"/>
  <c r="H164" i="2"/>
  <c r="H163" i="2"/>
  <c r="I163" i="2" s="1"/>
  <c r="J163" i="2" s="1"/>
  <c r="I162" i="2"/>
  <c r="J162" i="2" s="1"/>
  <c r="H162" i="2"/>
  <c r="H161" i="2"/>
  <c r="I161" i="2" s="1"/>
  <c r="J161" i="2" s="1"/>
  <c r="J160" i="2"/>
  <c r="H159" i="2"/>
  <c r="I159" i="2" s="1"/>
  <c r="J159" i="2" s="1"/>
  <c r="J158" i="2"/>
  <c r="H157" i="2"/>
  <c r="I157" i="2" s="1"/>
  <c r="J157" i="2" s="1"/>
  <c r="J156" i="2"/>
  <c r="J155" i="2"/>
  <c r="I154" i="2"/>
  <c r="J154" i="2" s="1"/>
  <c r="H154" i="2"/>
  <c r="H153" i="2"/>
  <c r="I153" i="2" s="1"/>
  <c r="J153" i="2" s="1"/>
  <c r="I152" i="2"/>
  <c r="J152" i="2" s="1"/>
  <c r="H152" i="2"/>
  <c r="H151" i="2"/>
  <c r="I151" i="2" s="1"/>
  <c r="J151" i="2" s="1"/>
  <c r="I150" i="2"/>
  <c r="J150" i="2" s="1"/>
  <c r="H150" i="2"/>
  <c r="H149" i="2"/>
  <c r="I149" i="2" s="1"/>
  <c r="J149" i="2" s="1"/>
  <c r="I148" i="2"/>
  <c r="J148" i="2" s="1"/>
  <c r="H148" i="2"/>
  <c r="H147" i="2"/>
  <c r="I147" i="2" s="1"/>
  <c r="J147" i="2" s="1"/>
  <c r="J146" i="2"/>
  <c r="H145" i="2"/>
  <c r="I145" i="2" s="1"/>
  <c r="J145" i="2" s="1"/>
  <c r="I144" i="2"/>
  <c r="J144" i="2" s="1"/>
  <c r="H144" i="2"/>
  <c r="H143" i="2"/>
  <c r="I143" i="2" s="1"/>
  <c r="J143" i="2" s="1"/>
  <c r="I142" i="2"/>
  <c r="J142" i="2" s="1"/>
  <c r="H142" i="2"/>
  <c r="H141" i="2"/>
  <c r="I141" i="2" s="1"/>
  <c r="J141" i="2" s="1"/>
  <c r="I140" i="2"/>
  <c r="J140" i="2" s="1"/>
  <c r="H140" i="2"/>
  <c r="H139" i="2"/>
  <c r="I139" i="2" s="1"/>
  <c r="J139" i="2" s="1"/>
  <c r="I138" i="2"/>
  <c r="J138" i="2" s="1"/>
  <c r="H138" i="2"/>
  <c r="J137" i="2"/>
  <c r="I136" i="2"/>
  <c r="J136" i="2" s="1"/>
  <c r="H136" i="2"/>
  <c r="H135" i="2"/>
  <c r="I135" i="2" s="1"/>
  <c r="J135" i="2" s="1"/>
  <c r="J134" i="2"/>
  <c r="H133" i="2"/>
  <c r="I133" i="2" s="1"/>
  <c r="J133" i="2" s="1"/>
  <c r="I132" i="2"/>
  <c r="J132" i="2" s="1"/>
  <c r="H132" i="2"/>
  <c r="J131" i="2"/>
  <c r="I130" i="2"/>
  <c r="J130" i="2" s="1"/>
  <c r="H130" i="2"/>
  <c r="H129" i="2"/>
  <c r="I129" i="2" s="1"/>
  <c r="J129" i="2" s="1"/>
  <c r="I128" i="2"/>
  <c r="J128" i="2" s="1"/>
  <c r="H128" i="2"/>
  <c r="J127" i="2"/>
  <c r="I126" i="2"/>
  <c r="J126" i="2" s="1"/>
  <c r="H126" i="2"/>
  <c r="H125" i="2"/>
  <c r="I125" i="2" s="1"/>
  <c r="J125" i="2" s="1"/>
  <c r="I124" i="2"/>
  <c r="J124" i="2" s="1"/>
  <c r="H124" i="2"/>
  <c r="H123" i="2"/>
  <c r="I123" i="2" s="1"/>
  <c r="J123" i="2" s="1"/>
  <c r="J122" i="2"/>
  <c r="J121" i="2"/>
  <c r="I120" i="2"/>
  <c r="J120" i="2" s="1"/>
  <c r="H120" i="2"/>
  <c r="H119" i="2"/>
  <c r="I119" i="2" s="1"/>
  <c r="J119" i="2" s="1"/>
  <c r="I118" i="2"/>
  <c r="J118" i="2" s="1"/>
  <c r="H118" i="2"/>
  <c r="H117" i="2"/>
  <c r="I117" i="2" s="1"/>
  <c r="J117" i="2" s="1"/>
  <c r="J116" i="2"/>
  <c r="H115" i="2"/>
  <c r="I115" i="2" s="1"/>
  <c r="J115" i="2" s="1"/>
  <c r="I114" i="2"/>
  <c r="J114" i="2" s="1"/>
  <c r="H114" i="2"/>
  <c r="J113" i="2"/>
  <c r="J112" i="2"/>
  <c r="H111" i="2"/>
  <c r="I111" i="2" s="1"/>
  <c r="J111" i="2" s="1"/>
  <c r="I110" i="2"/>
  <c r="J110" i="2" s="1"/>
  <c r="H110" i="2"/>
  <c r="J109" i="2"/>
  <c r="I108" i="2"/>
  <c r="J108" i="2" s="1"/>
  <c r="H108" i="2"/>
  <c r="J107" i="2"/>
  <c r="I106" i="2"/>
  <c r="J106" i="2" s="1"/>
  <c r="H106" i="2"/>
  <c r="H105" i="2"/>
  <c r="I105" i="2" s="1"/>
  <c r="J105" i="2" s="1"/>
  <c r="I104" i="2"/>
  <c r="J104" i="2" s="1"/>
  <c r="H104" i="2"/>
  <c r="J103" i="2"/>
  <c r="J102" i="2"/>
  <c r="H101" i="2"/>
  <c r="I101" i="2" s="1"/>
  <c r="J101" i="2" s="1"/>
  <c r="I100" i="2"/>
  <c r="J100" i="2" s="1"/>
  <c r="H100" i="2"/>
  <c r="H99" i="2"/>
  <c r="I99" i="2" s="1"/>
  <c r="J99" i="2" s="1"/>
  <c r="I98" i="2"/>
  <c r="J98" i="2" s="1"/>
  <c r="H98" i="2"/>
  <c r="H97" i="2"/>
  <c r="I97" i="2" s="1"/>
  <c r="J97" i="2" s="1"/>
  <c r="I96" i="2"/>
  <c r="J96" i="2" s="1"/>
  <c r="H96" i="2"/>
  <c r="J95" i="2"/>
  <c r="I94" i="2"/>
  <c r="J94" i="2" s="1"/>
  <c r="H94" i="2"/>
  <c r="H93" i="2"/>
  <c r="I93" i="2" s="1"/>
  <c r="J93" i="2" s="1"/>
  <c r="I92" i="2"/>
  <c r="J92" i="2" s="1"/>
  <c r="H92" i="2"/>
  <c r="H91" i="2"/>
  <c r="I91" i="2" s="1"/>
  <c r="J91" i="2" s="1"/>
  <c r="I90" i="2"/>
  <c r="J90" i="2" s="1"/>
  <c r="H90" i="2"/>
  <c r="H89" i="2"/>
  <c r="I89" i="2" s="1"/>
  <c r="J89" i="2" s="1"/>
  <c r="I88" i="2"/>
  <c r="J88" i="2" s="1"/>
  <c r="H88" i="2"/>
  <c r="J87" i="2"/>
  <c r="I86" i="2"/>
  <c r="J86" i="2" s="1"/>
  <c r="H86" i="2"/>
  <c r="H85" i="2"/>
  <c r="I85" i="2" s="1"/>
  <c r="J85" i="2" s="1"/>
  <c r="I84" i="2"/>
  <c r="J84" i="2" s="1"/>
  <c r="H84" i="2"/>
  <c r="H83" i="2"/>
  <c r="I83" i="2" s="1"/>
  <c r="J83" i="2" s="1"/>
  <c r="I82" i="2"/>
  <c r="J82" i="2" s="1"/>
  <c r="H82" i="2"/>
  <c r="H81" i="2"/>
  <c r="I81" i="2" s="1"/>
  <c r="J81" i="2" s="1"/>
  <c r="I80" i="2"/>
  <c r="J80" i="2" s="1"/>
  <c r="H80" i="2"/>
  <c r="J79" i="2"/>
  <c r="I78" i="2"/>
  <c r="J78" i="2" s="1"/>
  <c r="H78" i="2"/>
  <c r="H77" i="2"/>
  <c r="I77" i="2" s="1"/>
  <c r="J77" i="2" s="1"/>
  <c r="I76" i="2"/>
  <c r="J76" i="2" s="1"/>
  <c r="H76" i="2"/>
  <c r="H75" i="2"/>
  <c r="I75" i="2" s="1"/>
  <c r="J75" i="2" s="1"/>
  <c r="I74" i="2"/>
  <c r="J74" i="2" s="1"/>
  <c r="H74" i="2"/>
  <c r="H73" i="2"/>
  <c r="I73" i="2" s="1"/>
  <c r="J73" i="2" s="1"/>
  <c r="I72" i="2"/>
  <c r="J72" i="2" s="1"/>
  <c r="H72" i="2"/>
  <c r="H71" i="2"/>
  <c r="I71" i="2" s="1"/>
  <c r="J71" i="2" s="1"/>
  <c r="I70" i="2"/>
  <c r="J70" i="2" s="1"/>
  <c r="H70" i="2"/>
  <c r="J69" i="2"/>
  <c r="J68" i="2"/>
  <c r="H67" i="2"/>
  <c r="I67" i="2" s="1"/>
  <c r="J67" i="2" s="1"/>
  <c r="I66" i="2"/>
  <c r="J66" i="2" s="1"/>
  <c r="H66" i="2"/>
  <c r="H65" i="2"/>
  <c r="I65" i="2" s="1"/>
  <c r="J65" i="2" s="1"/>
  <c r="I64" i="2"/>
  <c r="J64" i="2" s="1"/>
  <c r="H64" i="2"/>
  <c r="H63" i="2"/>
  <c r="I63" i="2" s="1"/>
  <c r="J63" i="2" s="1"/>
  <c r="I62" i="2"/>
  <c r="J62" i="2" s="1"/>
  <c r="H62" i="2"/>
  <c r="J61" i="2"/>
  <c r="I60" i="2"/>
  <c r="J60" i="2" s="1"/>
  <c r="H60" i="2"/>
  <c r="H59" i="2"/>
  <c r="I59" i="2" s="1"/>
  <c r="J59" i="2" s="1"/>
  <c r="I58" i="2"/>
  <c r="J58" i="2" s="1"/>
  <c r="H58" i="2"/>
  <c r="H57" i="2"/>
  <c r="I57" i="2" s="1"/>
  <c r="J57" i="2" s="1"/>
  <c r="I56" i="2"/>
  <c r="J56" i="2" s="1"/>
  <c r="H56" i="2"/>
  <c r="H55" i="2"/>
  <c r="I55" i="2" s="1"/>
  <c r="J55" i="2" s="1"/>
  <c r="I54" i="2"/>
  <c r="J54" i="2" s="1"/>
  <c r="H54" i="2"/>
  <c r="J53" i="2"/>
  <c r="I52" i="2"/>
  <c r="J52" i="2" s="1"/>
  <c r="H52" i="2"/>
  <c r="H51" i="2"/>
  <c r="I51" i="2" s="1"/>
  <c r="J51" i="2" s="1"/>
  <c r="I50" i="2"/>
  <c r="J50" i="2" s="1"/>
  <c r="H50" i="2"/>
  <c r="H49" i="2"/>
  <c r="I49" i="2" s="1"/>
  <c r="J49" i="2" s="1"/>
  <c r="J48" i="2"/>
  <c r="H47" i="2"/>
  <c r="I47" i="2" s="1"/>
  <c r="J47" i="2" s="1"/>
  <c r="I46" i="2"/>
  <c r="J46" i="2" s="1"/>
  <c r="H46" i="2"/>
  <c r="H45" i="2"/>
  <c r="I45" i="2" s="1"/>
  <c r="J45" i="2" s="1"/>
  <c r="I44" i="2"/>
  <c r="J44" i="2" s="1"/>
  <c r="H44" i="2"/>
  <c r="J43" i="2"/>
  <c r="J42" i="2"/>
  <c r="H41" i="2"/>
  <c r="I41" i="2" s="1"/>
  <c r="J41" i="2" s="1"/>
  <c r="I40" i="2"/>
  <c r="J40" i="2" s="1"/>
  <c r="H40" i="2"/>
  <c r="H39" i="2"/>
  <c r="I39" i="2" s="1"/>
  <c r="J39" i="2" s="1"/>
  <c r="J38" i="2"/>
  <c r="H37" i="2"/>
  <c r="I37" i="2" s="1"/>
  <c r="J37" i="2" s="1"/>
  <c r="I36" i="2"/>
  <c r="J36" i="2" s="1"/>
  <c r="H36" i="2"/>
  <c r="H35" i="2"/>
  <c r="I35" i="2" s="1"/>
  <c r="J35" i="2" s="1"/>
  <c r="J34" i="2"/>
  <c r="H33" i="2"/>
  <c r="I33" i="2" s="1"/>
  <c r="J33" i="2" s="1"/>
  <c r="I32" i="2"/>
  <c r="J32" i="2" s="1"/>
  <c r="H32" i="2"/>
  <c r="H31" i="2"/>
  <c r="I31" i="2" s="1"/>
  <c r="J31" i="2" s="1"/>
  <c r="I30" i="2"/>
  <c r="J30" i="2" s="1"/>
  <c r="H30" i="2"/>
  <c r="J29" i="2"/>
  <c r="J28" i="2"/>
  <c r="H27" i="2"/>
  <c r="I27" i="2" s="1"/>
  <c r="J27" i="2" s="1"/>
  <c r="I26" i="2"/>
  <c r="J26" i="2" s="1"/>
  <c r="H26" i="2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I21" i="2" s="1"/>
  <c r="J21" i="2" s="1"/>
  <c r="I20" i="2"/>
  <c r="J20" i="2" s="1"/>
  <c r="H20" i="2"/>
  <c r="H19" i="2"/>
  <c r="I19" i="2" s="1"/>
  <c r="J19" i="2" s="1"/>
  <c r="I18" i="2"/>
  <c r="J18" i="2" s="1"/>
  <c r="H18" i="2"/>
  <c r="H17" i="2"/>
  <c r="I17" i="2" s="1"/>
  <c r="J17" i="2" s="1"/>
  <c r="I16" i="2"/>
  <c r="J16" i="2" s="1"/>
  <c r="H16" i="2"/>
  <c r="H15" i="2"/>
  <c r="I15" i="2" s="1"/>
  <c r="J15" i="2" s="1"/>
  <c r="I14" i="2"/>
  <c r="J14" i="2" s="1"/>
  <c r="H14" i="2"/>
  <c r="H13" i="2"/>
  <c r="I13" i="2" s="1"/>
  <c r="J13" i="2" s="1"/>
  <c r="I12" i="2"/>
  <c r="J12" i="2" s="1"/>
  <c r="H12" i="2"/>
  <c r="J11" i="2"/>
  <c r="I10" i="2"/>
  <c r="J10" i="2" s="1"/>
  <c r="H10" i="2"/>
  <c r="H9" i="2"/>
  <c r="I9" i="2" s="1"/>
  <c r="J9" i="2" s="1"/>
  <c r="I8" i="2"/>
  <c r="J8" i="2" s="1"/>
  <c r="H8" i="2"/>
  <c r="H7" i="2"/>
  <c r="I7" i="2" s="1"/>
  <c r="J7" i="2" s="1"/>
  <c r="I6" i="2"/>
  <c r="J6" i="2" s="1"/>
  <c r="H6" i="2"/>
  <c r="J5" i="2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<sst xmlns="http://schemas.openxmlformats.org/spreadsheetml/2006/main" count="20149" uniqueCount="8299">
  <si>
    <t>Obra</t>
  </si>
  <si>
    <t>Bancos</t>
  </si>
  <si>
    <t>B.D.I.</t>
  </si>
  <si>
    <t>Encargos Sociais</t>
  </si>
  <si>
    <t>CONSTRUÇÃO DE CRECHE PADRÃO FNDE - (1%)</t>
  </si>
  <si>
    <t xml:space="preserve">SINAPI - 08/2023 - Pará
SEDOP - 05/2023 - Pará
</t>
  </si>
  <si>
    <t>28,82%</t>
  </si>
  <si>
    <t>Desonerado: 
Horista: 88,37%
Mensalista: 48,18%</t>
  </si>
  <si>
    <t>Planilha Orçamentária Resumida</t>
  </si>
  <si>
    <t>Item</t>
  </si>
  <si>
    <t>Descrição</t>
  </si>
  <si>
    <t>Total</t>
  </si>
  <si>
    <t>Peso (%)</t>
  </si>
  <si>
    <t xml:space="preserve"> 1 </t>
  </si>
  <si>
    <t>ADMINISTRAÇÃO DA OBRA</t>
  </si>
  <si>
    <t xml:space="preserve"> 2 </t>
  </si>
  <si>
    <t>SERVIÇOS PRELIMINARES</t>
  </si>
  <si>
    <t xml:space="preserve"> 3 </t>
  </si>
  <si>
    <t>MOVIMENTO DE TERRA PARA FUNDAÇÕES</t>
  </si>
  <si>
    <t xml:space="preserve"> 4 </t>
  </si>
  <si>
    <t>FUNDAÇÕES</t>
  </si>
  <si>
    <t xml:space="preserve"> 5 </t>
  </si>
  <si>
    <t>SUPERESTRUTURA</t>
  </si>
  <si>
    <t xml:space="preserve"> 6 </t>
  </si>
  <si>
    <t>SISTEMA DE VEDAÇÃO VERTICAL</t>
  </si>
  <si>
    <t xml:space="preserve"> 7 </t>
  </si>
  <si>
    <t>ESQUADRIAS</t>
  </si>
  <si>
    <t xml:space="preserve"> 8 </t>
  </si>
  <si>
    <t>SISTEMAS DE COBERTURA</t>
  </si>
  <si>
    <t xml:space="preserve"> 9 </t>
  </si>
  <si>
    <t>IMPERMEABILIZAÇÃO</t>
  </si>
  <si>
    <t xml:space="preserve"> 10 </t>
  </si>
  <si>
    <t>REVESTIMENTOS INTERNO E EXTERNO</t>
  </si>
  <si>
    <t xml:space="preserve"> 11 </t>
  </si>
  <si>
    <t>SISTEMAS DE PISOS</t>
  </si>
  <si>
    <t xml:space="preserve"> 12 </t>
  </si>
  <si>
    <t>PINTURAS E ACABAMENTOS</t>
  </si>
  <si>
    <t xml:space="preserve"> 13 </t>
  </si>
  <si>
    <t>INSTALAÇÃO HIDRÁULICA</t>
  </si>
  <si>
    <t xml:space="preserve"> 14 </t>
  </si>
  <si>
    <t>DRENAGEM DE ÁGUAS PLUVIAIS</t>
  </si>
  <si>
    <t xml:space="preserve"> 15 </t>
  </si>
  <si>
    <t>INSTALAÇÃO SANITÁRIA</t>
  </si>
  <si>
    <t xml:space="preserve"> 16 </t>
  </si>
  <si>
    <t>LOUÇAS, ACESSÓRIOS E METAIS</t>
  </si>
  <si>
    <t xml:space="preserve"> 17 </t>
  </si>
  <si>
    <t>INSTALAÇÃO DE GÁS COMBUSTÍVEL</t>
  </si>
  <si>
    <t xml:space="preserve"> 18 </t>
  </si>
  <si>
    <t>SISTEMA DE PROTEÇÃO CONTRA INCÊNDIO</t>
  </si>
  <si>
    <t xml:space="preserve"> 19 </t>
  </si>
  <si>
    <t>INSTALAÇÃO ELÉTRICA - 127V</t>
  </si>
  <si>
    <t xml:space="preserve"> 20 </t>
  </si>
  <si>
    <t>INSTALAÇÕES DE CLIMATIZAÇÃO</t>
  </si>
  <si>
    <t xml:space="preserve"> 21 </t>
  </si>
  <si>
    <t>INSTALAÇÕES DE REDE ESTRUTURADA</t>
  </si>
  <si>
    <t xml:space="preserve"> 22 </t>
  </si>
  <si>
    <t>SISTEMA DE EXAUSTÃO MECÂNICA</t>
  </si>
  <si>
    <t xml:space="preserve"> 23 </t>
  </si>
  <si>
    <t>SISTEMA DE PROTEÇÃO CONTRA DESCARGAS ATMOSFÉRICAS (SPDA)</t>
  </si>
  <si>
    <t xml:space="preserve"> 24 </t>
  </si>
  <si>
    <t>SERVIÇOS COMPLEMENTARES</t>
  </si>
  <si>
    <t xml:space="preserve"> 25 </t>
  </si>
  <si>
    <t>PEQUENAS OBRAS</t>
  </si>
  <si>
    <t xml:space="preserve"> 26 </t>
  </si>
  <si>
    <t>ACESSIBILIDADE</t>
  </si>
  <si>
    <t xml:space="preserve"> 27 </t>
  </si>
  <si>
    <t>SERVIÇOS FINAIS</t>
  </si>
  <si>
    <t>Total sem BDI</t>
  </si>
  <si>
    <t>Total do BDI</t>
  </si>
  <si>
    <t>Total Geral</t>
  </si>
  <si>
    <t>_______________________________________________________________
Mauro Antonio de Melo Vieira
Setor de Engenharia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</si>
  <si>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</si>
  <si>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</si>
  <si>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</si>
  <si>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</si>
  <si>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</si>
  <si>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</si>
  <si>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</si>
  <si>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</si>
  <si>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</si>
  <si>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</si>
  <si>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</si>
  <si>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</si>
  <si>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</si>
  <si>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</si>
  <si>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</si>
  <si>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1.4 </t>
  </si>
  <si>
    <t xml:space="preserve"> 93563 </t>
  </si>
  <si>
    <t>ALMOXARIFE COM ENCARGOS COMPLEMENTARES</t>
  </si>
  <si>
    <t xml:space="preserve"> 1.5 </t>
  </si>
  <si>
    <t xml:space="preserve"> 91677 </t>
  </si>
  <si>
    <t>ENGENHEIRO ELETRICISTA COM ENCARGOS COMPLEMENTARES</t>
  </si>
  <si>
    <t>H</t>
  </si>
  <si>
    <t xml:space="preserve"> 1.6 </t>
  </si>
  <si>
    <t xml:space="preserve"> 88326 </t>
  </si>
  <si>
    <t>VIGIA NOTURNO COM ENCARGOS COMPLEMENTARES</t>
  </si>
  <si>
    <t xml:space="preserve"> 2.1 </t>
  </si>
  <si>
    <t xml:space="preserve"> SED-00011016 </t>
  </si>
  <si>
    <t>Próprio</t>
  </si>
  <si>
    <t>MOBILIZAÇÃO E DESMOBILIZAÇÃO DE PESSOAL E EQUIPAMENTOS - CRECHE PADRÃO FNDE TIPO 1 - 1%</t>
  </si>
  <si>
    <t>UND</t>
  </si>
  <si>
    <t xml:space="preserve"> 2.2 </t>
  </si>
  <si>
    <t xml:space="preserve"> 010000 </t>
  </si>
  <si>
    <t>SEDOP</t>
  </si>
  <si>
    <t>LICENÇAS E TAXAS DA OBRA (acima de 500m2)</t>
  </si>
  <si>
    <t>CJ</t>
  </si>
  <si>
    <t xml:space="preserve"> 2.3 </t>
  </si>
  <si>
    <t xml:space="preserve"> 011340 </t>
  </si>
  <si>
    <t>Placa de obra em lona com plotagem de gráfica</t>
  </si>
  <si>
    <t>m²</t>
  </si>
  <si>
    <t xml:space="preserve"> 2.4 </t>
  </si>
  <si>
    <t xml:space="preserve"> 98459 </t>
  </si>
  <si>
    <t>TAPUME COM TELHA METÁLICA. AF_05/2018</t>
  </si>
  <si>
    <t xml:space="preserve"> 2.5 </t>
  </si>
  <si>
    <t xml:space="preserve"> SED-00011034 </t>
  </si>
  <si>
    <t>INSTALAÇÕES PROVISÓRIAS DE LUZ , FORÇA,TELEFONE E LÓGICA</t>
  </si>
  <si>
    <t>UN</t>
  </si>
  <si>
    <t xml:space="preserve"> 2.6 </t>
  </si>
  <si>
    <t xml:space="preserve"> SED-00011035 </t>
  </si>
  <si>
    <t>LIGAÇÃO PROVISÓRIA DE ÁGUA E SANITÁRIO</t>
  </si>
  <si>
    <t xml:space="preserve"> 2.7 </t>
  </si>
  <si>
    <t xml:space="preserve"> 93212 </t>
  </si>
  <si>
    <t>EXECUÇÃO DE SANITÁRIO E VESTIÁRIO EM CANTEIRO DE OBRA EM CHAPA DE MADEIRA COMPENSADA</t>
  </si>
  <si>
    <t xml:space="preserve"> 2.8 </t>
  </si>
  <si>
    <t xml:space="preserve"> 93207 </t>
  </si>
  <si>
    <t>EXECUÇÃO DE ESCRITÓRIO EM CANTEIRO DE OBRA EM CHAPA DE MADEIRA COMPENSADA</t>
  </si>
  <si>
    <t xml:space="preserve"> 2.9 </t>
  </si>
  <si>
    <t xml:space="preserve"> 93584 </t>
  </si>
  <si>
    <t>EXECUÇÃO DE DEPÓSITO EM CANTEIRO DE OBRA EM CHAPA DE MADEIRA COMPENSADA</t>
  </si>
  <si>
    <t xml:space="preserve"> 2.10 </t>
  </si>
  <si>
    <t xml:space="preserve"> 93210 </t>
  </si>
  <si>
    <t>EXECUÇÃO DE REFEITÓRIO EM CANTEIRO DE OBRA EM CHAPA DE MADEIRA COMPENSADA, NÃO INCLUSO MOBILIÁRIO E EQUIPAMENTOS. AF_02/2016</t>
  </si>
  <si>
    <t xml:space="preserve"> 2.11 </t>
  </si>
  <si>
    <t xml:space="preserve"> 010009 </t>
  </si>
  <si>
    <t>LOCAÇÃO DA OBRA - EXECUÇÃO DE GABARITO</t>
  </si>
  <si>
    <t xml:space="preserve"> 2.12 </t>
  </si>
  <si>
    <t xml:space="preserve"> 98525 </t>
  </si>
  <si>
    <t>LIMPEZA MECANIZADA DE CAMADA VEGETAL</t>
  </si>
  <si>
    <t xml:space="preserve"> 2.13 </t>
  </si>
  <si>
    <t xml:space="preserve"> SED-00011091 </t>
  </si>
  <si>
    <t>SERVICOS DE LEVANTAMENTO TOPOGRAFICOS</t>
  </si>
  <si>
    <t xml:space="preserve"> 2.15 </t>
  </si>
  <si>
    <t xml:space="preserve"> 010786 </t>
  </si>
  <si>
    <t>Aluguel e montagem de andaime metálico</t>
  </si>
  <si>
    <t>M²/Mês</t>
  </si>
  <si>
    <t xml:space="preserve"> 2.16 </t>
  </si>
  <si>
    <t xml:space="preserve"> 011330 </t>
  </si>
  <si>
    <t>Furo de sondagem - mais de 15m</t>
  </si>
  <si>
    <t xml:space="preserve"> 2.17 </t>
  </si>
  <si>
    <t xml:space="preserve"> SED-00010977 </t>
  </si>
  <si>
    <t>PROJETO DE FUNDACOES</t>
  </si>
  <si>
    <t xml:space="preserve"> 3.1 </t>
  </si>
  <si>
    <t>EDIFICAÇÃO/MURETA E ABRIGO DE GAS</t>
  </si>
  <si>
    <t xml:space="preserve"> 3.1.1 </t>
  </si>
  <si>
    <t xml:space="preserve"> 94319 </t>
  </si>
  <si>
    <t>ATERRO APILOADO EM CAMADAS 0,20 M COM MATERIAL ARGILOSO - ARENOSO (ENTRE BALDRAMES)</t>
  </si>
  <si>
    <t>m³</t>
  </si>
  <si>
    <t xml:space="preserve"> 3.1.2 </t>
  </si>
  <si>
    <t xml:space="preserve"> 93358 </t>
  </si>
  <si>
    <t>ESCAVAÇÃO MANUAL DE VALAS EM QUALQUER TERRENO EXCETO ROCHA ATÉ H=2,0 M</t>
  </si>
  <si>
    <t xml:space="preserve"> 3.1.3 </t>
  </si>
  <si>
    <t xml:space="preserve"> 101617 </t>
  </si>
  <si>
    <t>REGULARIZAÇÃO E COMPACTAÇÃO DE FUNDO DE VALAS</t>
  </si>
  <si>
    <t xml:space="preserve"> 3.1.4 </t>
  </si>
  <si>
    <t xml:space="preserve"> 93382 </t>
  </si>
  <si>
    <t>REATERRO MANUAL DE VALAS COM COMPACTAÇÃO MECANIZADA.</t>
  </si>
  <si>
    <t xml:space="preserve"> 3.2 </t>
  </si>
  <si>
    <t>MURO</t>
  </si>
  <si>
    <t xml:space="preserve"> 3.2.1 </t>
  </si>
  <si>
    <t>ESCAVAÇÃO MANUAL DE VALA COM PROF. MENOR OU IGUAL A 1,30 M.</t>
  </si>
  <si>
    <t xml:space="preserve"> 3.2.2 </t>
  </si>
  <si>
    <t>PREPARO DE FUNDO DE VALA COM LARGURA MAIOR OU IGUAL A 1,5 M E MENOR QUE 2,5 M (ACERTO DO SOLO NATURAL). AF_08/2020</t>
  </si>
  <si>
    <t xml:space="preserve"> 3.2.3 </t>
  </si>
  <si>
    <t>REATERRO MANUAL DE VALAS COM COMPACTAÇÃO MECANIZADA</t>
  </si>
  <si>
    <t xml:space="preserve"> 3.3 </t>
  </si>
  <si>
    <t>CAIXA DÁGUA</t>
  </si>
  <si>
    <t xml:space="preserve"> 3.3.1 </t>
  </si>
  <si>
    <t xml:space="preserve"> 3.3.2 </t>
  </si>
  <si>
    <t xml:space="preserve"> 3.3.3 </t>
  </si>
  <si>
    <t xml:space="preserve"> 4.1 </t>
  </si>
  <si>
    <t>CONCRETO ARMADO PARA FUNDAÇÕES - SETOR B</t>
  </si>
  <si>
    <t xml:space="preserve"> 4.1.3 </t>
  </si>
  <si>
    <t xml:space="preserve"> 96619 </t>
  </si>
  <si>
    <t>LASTRO DE CONCRETO MAGRO, ESPESSURA DE 5 CM.</t>
  </si>
  <si>
    <t xml:space="preserve"> 4.1.4 </t>
  </si>
  <si>
    <t xml:space="preserve"> 96536 </t>
  </si>
  <si>
    <t>FABRICAÇÃO, MONTAGEM E DESMONTAGEM DE FÔRMA E=25 MM</t>
  </si>
  <si>
    <t xml:space="preserve"> 4.1.5 </t>
  </si>
  <si>
    <t xml:space="preserve"> 92919 </t>
  </si>
  <si>
    <t>ARMAÇÃO DE AÇO CA-50 DE 10,0 MM</t>
  </si>
  <si>
    <t>KG</t>
  </si>
  <si>
    <t xml:space="preserve"> 4.1.7 </t>
  </si>
  <si>
    <t xml:space="preserve"> 050740 </t>
  </si>
  <si>
    <t>CONCRETO C/ SEIXO Fck= 25MPA (INCL. LANÇAMENTO E ADENSAMENTO)</t>
  </si>
  <si>
    <t xml:space="preserve"> 4.2 </t>
  </si>
  <si>
    <t>CONCRETO ARMADO PARA FUNDAÇÕES - SETOR A E ABRIGO DE GÁS</t>
  </si>
  <si>
    <t xml:space="preserve"> 4.2.3 </t>
  </si>
  <si>
    <t xml:space="preserve"> 95241 </t>
  </si>
  <si>
    <t xml:space="preserve"> 4.2.4 </t>
  </si>
  <si>
    <t xml:space="preserve"> 4.2.5 </t>
  </si>
  <si>
    <t>ARMAÇÃO DE  AÇO CA-50 DE 10,0 MM</t>
  </si>
  <si>
    <t xml:space="preserve"> 4.2.7 </t>
  </si>
  <si>
    <t xml:space="preserve"> 4.3 </t>
  </si>
  <si>
    <t>FUNDAÇÃO CAIXA DÁGUA</t>
  </si>
  <si>
    <t xml:space="preserve"> 4.3.1 </t>
  </si>
  <si>
    <t xml:space="preserve"> 041490 </t>
  </si>
  <si>
    <t>Estaca raiz - 31cm</t>
  </si>
  <si>
    <t>M</t>
  </si>
  <si>
    <t xml:space="preserve"> 4.3.2 </t>
  </si>
  <si>
    <t xml:space="preserve"> 95601 </t>
  </si>
  <si>
    <t>ARRASAMENTO MECANICO DE ESTACA DE CONCRETO ARMADO Ø ATÉ 40 CM</t>
  </si>
  <si>
    <t xml:space="preserve"> 4.3.3 </t>
  </si>
  <si>
    <t>LASTRO DE CONCRETO MAGRO, APLICADO EM PISOS, LAJES SOBRE SOLO OU RADIERS, ESPESSURA DE 5 CM. AF_07/2016</t>
  </si>
  <si>
    <t xml:space="preserve"> 4.3.4 </t>
  </si>
  <si>
    <t xml:space="preserve"> 96534 </t>
  </si>
  <si>
    <t>FABRICAÇÃO, MONTAGEM E DESMONTAGEM DE FÔRMA PARA BLOCO DE COROAMENTO, EM MADEIRA SERRADA, E=25 MM, 4 UTILIZAÇÕES. AF_06/2017</t>
  </si>
  <si>
    <t xml:space="preserve"> 4.3.5 </t>
  </si>
  <si>
    <t xml:space="preserve"> 4.3.6 </t>
  </si>
  <si>
    <t xml:space="preserve"> 92915 </t>
  </si>
  <si>
    <t>ARMAÇÃO DE AÇO CA-60 DE 5,0 MM</t>
  </si>
  <si>
    <t xml:space="preserve"> 4.3.7 </t>
  </si>
  <si>
    <t xml:space="preserve"> 4.4 </t>
  </si>
  <si>
    <t>FUNDAÇÃO MURO</t>
  </si>
  <si>
    <t xml:space="preserve"> 4.4.1 </t>
  </si>
  <si>
    <t xml:space="preserve"> 4.4.2 </t>
  </si>
  <si>
    <t xml:space="preserve"> 4.4.3 </t>
  </si>
  <si>
    <t xml:space="preserve"> 92759 </t>
  </si>
  <si>
    <t>ARMAÇÃO DE PILAR OU VIGA DE ESTRUTURA CONVENCIONAL DE CONCRETO ARMADO UTILIZANDO AÇO CA-60 DE 5,0 MM - MONTAGEM. AF_06/2022</t>
  </si>
  <si>
    <t xml:space="preserve"> 4.4.4 </t>
  </si>
  <si>
    <t xml:space="preserve"> 92762 </t>
  </si>
  <si>
    <t>ARMAÇÃO DE PILAR OU VIGA DE ESTRUTURA CONVENCIONAL DE CONCRETO ARMADO UTILIZANDO AÇO CA-50 DE 10,0 MM - MONTAGEM. AF_06/2022</t>
  </si>
  <si>
    <t xml:space="preserve"> 4.4.5 </t>
  </si>
  <si>
    <t xml:space="preserve"> 96544 </t>
  </si>
  <si>
    <t>ARMAÇÃO DE BLOCO, VIGA BALDRAME OU SAPATA UTILIZANDO AÇO CA-50 DE 6,3 MM - MONTAGEM. AF_06/2017</t>
  </si>
  <si>
    <t xml:space="preserve"> 4.4.7 </t>
  </si>
  <si>
    <t xml:space="preserve"> 5.1 </t>
  </si>
  <si>
    <t>CONCRETO ARMADO - PILARES E VIGAS - SETOR B</t>
  </si>
  <si>
    <t xml:space="preserve"> 5.1.1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</si>
  <si>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</si>
  <si>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</si>
  <si>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5.1.2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</si>
  <si>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</si>
  <si>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</si>
  <si>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5.1.3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</si>
  <si>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</si>
  <si>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</si>
  <si>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5.1.4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</si>
  <si>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</si>
  <si>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</si>
  <si>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5.1.5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</si>
  <si>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</si>
  <si>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</si>
  <si>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5.1.6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</si>
  <si>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</si>
  <si>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</si>
  <si>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5.1.7 </t>
  </si>
  <si>
    <t xml:space="preserve"> 92764 </t>
  </si>
  <si>
    <t>ARMAÇÃO DE PILAR OU VIGA DE ESTRUTURA CONVENCIONAL DE CONCRETO ARMADO UTILIZANDO AÇO CA-50 DE 16,0 MM - MONTAGEM. AF_06/2022</t>
  </si>
  <si>
    <t xml:space="preserve"> 5.1.8 </t>
  </si>
  <si>
    <t xml:space="preserve"> 92766 </t>
  </si>
  <si>
    <t>ARMAÇÃO DE PILAR OU VIGA DE ESTRUTURA CONVENCIONAL DE CONCRETO ARMADO UTILIZANDO AÇO CA-50 DE 25,0 MM - MONTAGEM. AF_06/2022</t>
  </si>
  <si>
    <t xml:space="preserve"> 5.1.9 </t>
  </si>
  <si>
    <t xml:space="preserve"> 5.2 </t>
  </si>
  <si>
    <t>CONCRETO ARMADO - PILARES E VIGAS - SETOR A</t>
  </si>
  <si>
    <t xml:space="preserve"> 5.2.1 </t>
  </si>
  <si>
    <t xml:space="preserve"> 5.2.2 </t>
  </si>
  <si>
    <t xml:space="preserve"> 5.2.3 </t>
  </si>
  <si>
    <t>ARMAÇÃO DE AÇO CA-50 DE 6,3 MM</t>
  </si>
  <si>
    <t xml:space="preserve"> 5.2.4 </t>
  </si>
  <si>
    <t xml:space="preserve"> 92777 </t>
  </si>
  <si>
    <t>ARMAÇÃO DE AÇO CA-50 DE 8,0 MM</t>
  </si>
  <si>
    <t xml:space="preserve"> 5.2.5 </t>
  </si>
  <si>
    <t xml:space="preserve"> 5.2.6 </t>
  </si>
  <si>
    <t>ARMAÇÃO DE AÇO CA-50 DE 12,5 MM</t>
  </si>
  <si>
    <t xml:space="preserve"> 5.2.9 </t>
  </si>
  <si>
    <t xml:space="preserve"> 5.4 </t>
  </si>
  <si>
    <t>CONCRETO ARMADO CAIXA DAGUA - VIGAS, PILARES E LAJES</t>
  </si>
  <si>
    <t xml:space="preserve"> 5.4.1 </t>
  </si>
  <si>
    <t>MONTAGEM E DESMONTAGEM DE FÔRMA PARA PILARESEM CHAPA DE MADEIRA COMPENSADA PLASTIFICADA COM REAPROVEITAMENTO</t>
  </si>
  <si>
    <t xml:space="preserve"> 5.4.2 </t>
  </si>
  <si>
    <t xml:space="preserve"> 5.4.3 </t>
  </si>
  <si>
    <t xml:space="preserve"> 5.4.4 </t>
  </si>
  <si>
    <t xml:space="preserve"> 5.4.5 </t>
  </si>
  <si>
    <t xml:space="preserve"> 5.4.7 </t>
  </si>
  <si>
    <t xml:space="preserve"> 92780 </t>
  </si>
  <si>
    <t>ARMAÇÃO DE AÇO CA-50 DE 16,0 MM</t>
  </si>
  <si>
    <t xml:space="preserve"> 5.4.8 </t>
  </si>
  <si>
    <t xml:space="preserve"> 5.5 </t>
  </si>
  <si>
    <t>MURO - VIGAS E PILARES</t>
  </si>
  <si>
    <t xml:space="preserve"> 5.5.1 </t>
  </si>
  <si>
    <t xml:space="preserve"> 5.5.2 </t>
  </si>
  <si>
    <t xml:space="preserve"> 5.5.3 </t>
  </si>
  <si>
    <t xml:space="preserve"> 92760 </t>
  </si>
  <si>
    <t>ARMAÇÃO DE PILAR OU VIGA DE ESTRUTURA CONVENCIONAL DE CONCRETO ARMADO UTILIZANDO AÇO CA-50 DE 6,3 MM - MONTAGEM. AF_06/2022</t>
  </si>
  <si>
    <t xml:space="preserve"> 5.5.4 </t>
  </si>
  <si>
    <t xml:space="preserve"> 92761 </t>
  </si>
  <si>
    <t>ARMAÇÃO DE PILAR OU VIGA DE ESTRUTURA CONVENCIONAL DE CONCRETO ARMADO UTILIZANDO AÇO CA-50 DE 8,0 MM - MONTAGEM. AF_06/2022</t>
  </si>
  <si>
    <t xml:space="preserve"> 5.5.5 </t>
  </si>
  <si>
    <t xml:space="preserve"> 5.5.6 </t>
  </si>
  <si>
    <t xml:space="preserve"> 6.1 </t>
  </si>
  <si>
    <t>ALVENARIA DE VEDAÇÃO</t>
  </si>
  <si>
    <t xml:space="preserve"> 6.1.1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</si>
  <si>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</si>
  <si>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</si>
  <si>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6.1.2 </t>
  </si>
  <si>
    <t xml:space="preserve"> 93201 </t>
  </si>
  <si>
    <t>FIXAÇÃO (ENCUNHAMENTO) DE ALVENARIA DE VEDAÇÃO COM ARGAMASSA APLICADA COM COLHER. AF_03/2016</t>
  </si>
  <si>
    <t xml:space="preserve"> 6.1.3 </t>
  </si>
  <si>
    <t xml:space="preserve"> SED-00011097 </t>
  </si>
  <si>
    <t>PINGADEIRA CONCRETO PARA TOPO DE MUROS 0,20m. ADAP SBC 090685</t>
  </si>
  <si>
    <t xml:space="preserve"> 6.2 </t>
  </si>
  <si>
    <t>ELEMENTO VAZADO</t>
  </si>
  <si>
    <t xml:space="preserve"> 6.2.1 </t>
  </si>
  <si>
    <t xml:space="preserve"> 101162 </t>
  </si>
  <si>
    <t>ALVENARIA DE VEDAÇÃO COM ELEMENTO VAZADO DE CERÂMICA (COBOGÓ) DE 7X20X20CM E ARGAMASSA DE ASSENTAMENTO COM PREPARO EM BETONEIRA. AF_05/2020</t>
  </si>
  <si>
    <t xml:space="preserve"> 6.3 </t>
  </si>
  <si>
    <t>DIVISÓRIAS</t>
  </si>
  <si>
    <t xml:space="preserve"> 6.3.1 </t>
  </si>
  <si>
    <t xml:space="preserve"> 102253 </t>
  </si>
  <si>
    <t>DIVISORIA SANITÁRIA, TIPO CABINE, EM GRANITO CINZA POLIDO, ESP = 3CM, ASSENTADO COM ARGAMASSA COLANTE AC III-E, EXCLUSIVE FERRAGENS. AF_01/2021</t>
  </si>
  <si>
    <t xml:space="preserve"> 6.3.2 </t>
  </si>
  <si>
    <t xml:space="preserve"> 96359 </t>
  </si>
  <si>
    <t>PAREDE COM PLACAS DE GESSO ACARTONADO (DRYWALL), PARA USO INTERNO, COM DUAS FACES SIMPLES E ESTRUTURA METÁLICA COM GUIAS SIMPLES, COM VÃOS AF_06/2017_PS</t>
  </si>
  <si>
    <t xml:space="preserve"> 6.4 </t>
  </si>
  <si>
    <t>VERGAS E CONTRAVERGAS</t>
  </si>
  <si>
    <t xml:space="preserve"> 6.4.1 </t>
  </si>
  <si>
    <t>PORTAS: VERGAS</t>
  </si>
  <si>
    <t xml:space="preserve"> 6.4.1.1 </t>
  </si>
  <si>
    <t xml:space="preserve"> 93188 </t>
  </si>
  <si>
    <t>VERGA MOLDADA IN LOCO EM CONCRETO PARA PORTAS COM ATÉ 1,5 M DE VÃO. AF_03/2016</t>
  </si>
  <si>
    <t xml:space="preserve"> 6.4.1.2 </t>
  </si>
  <si>
    <t xml:space="preserve"> 93189 </t>
  </si>
  <si>
    <t>VERGA MOLDADA IN LOCO EM CONCRETO PARA PORTAS COM MAIS DE 1,5 M DE VÃO. AF_03/2016</t>
  </si>
  <si>
    <t xml:space="preserve"> 6.4.2 </t>
  </si>
  <si>
    <t>JANELAS: VERGAS E CONTRAVERGAS</t>
  </si>
  <si>
    <t xml:space="preserve"> 6.4.2.1 </t>
  </si>
  <si>
    <t xml:space="preserve"> 93186 </t>
  </si>
  <si>
    <t>VERGA MOLDADA IN LOCO EM CONCRETO PARA JANELAS COM ATÉ 1,5 M DE VÃO. AF_03/2016</t>
  </si>
  <si>
    <t xml:space="preserve"> 6.4.2.2 </t>
  </si>
  <si>
    <t xml:space="preserve"> 93187 </t>
  </si>
  <si>
    <t>VERGA MOLDADA IN LOCO EM CONCRETO PARA JANELAS COM MAIS DE 1,5 M DE VÃO. AF_03/2016</t>
  </si>
  <si>
    <t xml:space="preserve"> 6.4.2.3 </t>
  </si>
  <si>
    <t xml:space="preserve"> 93196 </t>
  </si>
  <si>
    <t>CONTRAVERGA MOLDADA IN LOCO EM CONCRETO PARA VÃOS DE ATÉ 1,5 M DE COMPRIMENTO. AF_03/2016</t>
  </si>
  <si>
    <t xml:space="preserve"> 6.4.2.4 </t>
  </si>
  <si>
    <t xml:space="preserve"> 93197 </t>
  </si>
  <si>
    <t>CONTRAVERGA MOLDADA IN LOCO EM CONCRETO PARA VÃOS DE MAIS DE 1,5 M DE COMPRIMENTO. AF_03/2016</t>
  </si>
  <si>
    <t xml:space="preserve"> 7.1 </t>
  </si>
  <si>
    <t>PORTAS DE MADEIRA</t>
  </si>
  <si>
    <t xml:space="preserve"> 7.1.1 </t>
  </si>
  <si>
    <t xml:space="preserve"> 90842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</si>
  <si>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</si>
  <si>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7.1.2 </t>
  </si>
  <si>
    <t xml:space="preserve"> 100691 </t>
  </si>
  <si>
    <t>KIT DE PORTA DE MADEIRA TIPO VENEZIANA, 80X210CM (ESPESSURA DE 3CM), PADRÃO MÉDIO, ITENS INCLUSOS: DOBRADIÇAS, MONTAGEM E INSTALAÇÃO DE BATENTE, FECHADURA COM EXECUÇÃO DO FURO - FORNECIMENTO E INSTALAÇÃO. AF_12/2019</t>
  </si>
  <si>
    <t xml:space="preserve"> 7.1.3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</si>
  <si>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</si>
  <si>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</si>
  <si>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7.1.4 </t>
  </si>
  <si>
    <t xml:space="preserve"> SED-00011013 </t>
  </si>
  <si>
    <t>PORTA ARTICULADA REVESTIDA COM LAMINADO C/ FERRAGENS 60X100CM</t>
  </si>
  <si>
    <t xml:space="preserve"> 7.2 </t>
  </si>
  <si>
    <t>FERRAGENS E ACESSÓRIOS PORTAS DE MADEIRA (PM-3, PM-5 E PM-7)</t>
  </si>
  <si>
    <t xml:space="preserve"> 7.2.1 </t>
  </si>
  <si>
    <t xml:space="preserve"> SED-00010947 </t>
  </si>
  <si>
    <t>Chapa metálica de (alumínio) 0,80 x 0,40 m e=1mm para as portas</t>
  </si>
  <si>
    <t xml:space="preserve"> 7.2.2 </t>
  </si>
  <si>
    <t xml:space="preserve"> 100874 </t>
  </si>
  <si>
    <t>PUXADOR PARA PCD, FIXADO NA PORTA - FORNECIMENTO E INSTALAÇÃO. AF_01/2020</t>
  </si>
  <si>
    <t xml:space="preserve"> 7.2.3 </t>
  </si>
  <si>
    <t xml:space="preserve"> SED-00011123 </t>
  </si>
  <si>
    <t>VISOR COM VIDRO TEMPERADO E=6mm E MOLDURA DE MADEIRA. ADAP SEINFRA (C2680)</t>
  </si>
  <si>
    <t xml:space="preserve"> 7.3 </t>
  </si>
  <si>
    <t>PORTAS DE ALUMÍNIO</t>
  </si>
  <si>
    <t xml:space="preserve"> 7.3.1 </t>
  </si>
  <si>
    <t xml:space="preserve"> 91341 </t>
  </si>
  <si>
    <t>PORTA DE ABRIR - PA7 - 160+90X210 - VENEZIANA- CONFORME PROJETO DE ESQUADRIAS, INCLUSIVE FERRAGENS</t>
  </si>
  <si>
    <t xml:space="preserve"> 7.3.2 </t>
  </si>
  <si>
    <t xml:space="preserve"> SED-00010950 </t>
  </si>
  <si>
    <t>Porta de abrir - PA1 - 100x210 em chapa aluminio com veneziana e vidro mini boreal - conforme projeto das esquadrias, inclusive ferragens e vidro</t>
  </si>
  <si>
    <t>und</t>
  </si>
  <si>
    <t xml:space="preserve"> 7.4 </t>
  </si>
  <si>
    <t>GRADES E PORTÃO METÁLICO</t>
  </si>
  <si>
    <t xml:space="preserve"> 7.4.1 </t>
  </si>
  <si>
    <t xml:space="preserve"> SED-00010952 </t>
  </si>
  <si>
    <t>Portão de abrir com gradil metálico e tela de aço galvanizado, inclusive pintura</t>
  </si>
  <si>
    <t xml:space="preserve"> 7.4.2 </t>
  </si>
  <si>
    <t xml:space="preserve"> 090400 </t>
  </si>
  <si>
    <t>Grade de ferro 5/8" (incl. pint. anti-corrosiva)</t>
  </si>
  <si>
    <t xml:space="preserve"> 7.5 </t>
  </si>
  <si>
    <t>JANELAS DE ALUMÍNIO</t>
  </si>
  <si>
    <t xml:space="preserve"> 7.5.1 </t>
  </si>
  <si>
    <t xml:space="preserve"> SED-00011121 </t>
  </si>
  <si>
    <t>JANELA ALUMINIO GUILHOTINA. ADAP SBC (112210)</t>
  </si>
  <si>
    <t xml:space="preserve"> 7.5.2 </t>
  </si>
  <si>
    <t xml:space="preserve"> 102179 </t>
  </si>
  <si>
    <t>INSTALAÇÃO DE VIDRO TEMPERADO, E = 6 MM, ENCAIXADO EM PERFIL U. AF_01/2021_PS</t>
  </si>
  <si>
    <t xml:space="preserve"> 7.5.3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</si>
  <si>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</si>
  <si>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</si>
  <si>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7.5.4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</si>
  <si>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</si>
  <si>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</si>
  <si>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7.5.5 </t>
  </si>
  <si>
    <t xml:space="preserve"> SED-0000959 </t>
  </si>
  <si>
    <t>ESQUADRIA DE CORRER EM VIDRO TEMPERADO DE 6MM</t>
  </si>
  <si>
    <t xml:space="preserve"> 7.5.6 </t>
  </si>
  <si>
    <t xml:space="preserve"> 94589 </t>
  </si>
  <si>
    <t>CONTRAMARCO DE ALUMÍNIO, FIXAÇÃO COM ARGAMASSA - FORNECIMENTO E INSTALAÇÃO. AF_12/2019</t>
  </si>
  <si>
    <t xml:space="preserve"> 7.5.7 </t>
  </si>
  <si>
    <t xml:space="preserve"> 251530 </t>
  </si>
  <si>
    <t>TELA DE NYLON</t>
  </si>
  <si>
    <t xml:space="preserve"> 7.5.8 </t>
  </si>
  <si>
    <t xml:space="preserve"> 85005 </t>
  </si>
  <si>
    <t>ESPELHO CRISTAL, ESPESSURA 4MM, COM PARAFUSOS DE FIXACAO, SEM MOLDURA</t>
  </si>
  <si>
    <t xml:space="preserve"> 8.1 </t>
  </si>
  <si>
    <t xml:space="preserve"> 071361 </t>
  </si>
  <si>
    <t>Estrutura metálica p/ cobertura - 2 águas-vão 20m</t>
  </si>
  <si>
    <t xml:space="preserve"> 8.2 </t>
  </si>
  <si>
    <t xml:space="preserve"> 94216 </t>
  </si>
  <si>
    <t>TELHAMENTO COM TELHA METÁLICA TERMOACÚSTICA E = 30 MM, COM ATÉ 2 ÁGUAS, INCLUSO IÇAMENTO. AF_07/2019</t>
  </si>
  <si>
    <t xml:space="preserve"> 8.3 </t>
  </si>
  <si>
    <t xml:space="preserve"> 94229 </t>
  </si>
  <si>
    <t>CALHA EM CHAPA DE AÇO GALVANIZADO NÚMERO 24, DESENVOLVIMENTO DE 100 CM, INCLUSO TRANSPORTE VERTICAL. AF_07/2019</t>
  </si>
  <si>
    <t xml:space="preserve"> 8.4 </t>
  </si>
  <si>
    <t xml:space="preserve"> 100327 </t>
  </si>
  <si>
    <t>RUFO EXTERNO/INTERNO EM CHAPA DE AÇO GALVANIZADO NÚMERO 26, CORTE DE 33 CM, INCLUSO IÇAMENTO. AF_07/2019</t>
  </si>
  <si>
    <t xml:space="preserve"> 8.5 </t>
  </si>
  <si>
    <t xml:space="preserve"> SED-00011124 </t>
  </si>
  <si>
    <t>CUMEEIRA TERMOACUSTICA</t>
  </si>
  <si>
    <t>m</t>
  </si>
  <si>
    <t xml:space="preserve"> 8.6 </t>
  </si>
  <si>
    <t xml:space="preserve"> 8.7 </t>
  </si>
  <si>
    <t xml:space="preserve"> 93204 </t>
  </si>
  <si>
    <t>CINTA DE AMARRAÇÃO DE ALVENARIA MOLDADA IN LOCO EM CONCRETO. AF_03/2016</t>
  </si>
  <si>
    <t xml:space="preserve"> 8.8 </t>
  </si>
  <si>
    <t xml:space="preserve"> 90407 </t>
  </si>
  <si>
    <t>MASSA ÚNICA, PARA RECEBIMENTO DE PINTURA, EM ARGAMASSA TRAÇO 1:2:8, PREPARO MANUAL, APLICADA MANUALMENTE EM TETO, ESPESSURA DE 20MM, COM EXECUÇÃO DE TALISCAS. (VEDAÇÃO DA TELHA COM A PAREDE)AF_03/2015</t>
  </si>
  <si>
    <t xml:space="preserve"> 9.1 </t>
  </si>
  <si>
    <t>FUNDAÇÃO: CINTAMENTO E BALDRAMES</t>
  </si>
  <si>
    <t xml:space="preserve"> 9.1.1 </t>
  </si>
  <si>
    <t xml:space="preserve"> 98557 </t>
  </si>
  <si>
    <t>IMPERMEABILIZAÇÃO DE SUPERFÍCIE COM EMULSÃO ASFÁLTICA, 2 DEMÃOS AF_06/2018</t>
  </si>
  <si>
    <t xml:space="preserve"> 9.2 </t>
  </si>
  <si>
    <t>CONTRAPISO</t>
  </si>
  <si>
    <t xml:space="preserve"> 9.2.1 </t>
  </si>
  <si>
    <t xml:space="preserve"> 98560 </t>
  </si>
  <si>
    <t>IMPERMEABILIZAÇÃO DE PISO COM ARGAMASSA DE CIMENTO E AREIA, COM ADITIVO IMPERMEABILIZANTE, E = 2CM. AF_06/2018</t>
  </si>
  <si>
    <t xml:space="preserve"> 9.3 </t>
  </si>
  <si>
    <t>ÁREAS MOLHADAS</t>
  </si>
  <si>
    <t xml:space="preserve"> 9.3.1 </t>
  </si>
  <si>
    <t xml:space="preserve"> 98567 </t>
  </si>
  <si>
    <t>PROTEÇÃO MECÂNICA DE SUPERFICIE HORIZONTAL COM ARGAMASSA DE CIMENTO E AREIA, TRAÇO 1:3, E=4CM. AF_06/2018</t>
  </si>
  <si>
    <t xml:space="preserve"> 9.3.2 </t>
  </si>
  <si>
    <t xml:space="preserve"> 98568 </t>
  </si>
  <si>
    <t>PROTEÇÃO MECÂNICA DE SUPERFÍCIE VERTICAL COM ARGAMASSA DE CIMENTO E AREIA, TRAÇO 1:3, E=4CM. AF_06/2018</t>
  </si>
  <si>
    <t xml:space="preserve"> 9.3.3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</si>
  <si>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</si>
  <si>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</si>
  <si>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 xml:space="preserve"> 9.3.4 </t>
  </si>
  <si>
    <t xml:space="preserve"> 98555 </t>
  </si>
  <si>
    <t>IMPERMEABILIZAÇÃO DE SUPERFÍCIE COM ARGAMASSA POLIMÉRICA / MEMBRANA ACRÍLICA, 3 DEMÃOS. AF_06/2018</t>
  </si>
  <si>
    <t xml:space="preserve"> 9.3.5 </t>
  </si>
  <si>
    <t xml:space="preserve"> 98558 </t>
  </si>
  <si>
    <t>TRATAMENTO DE RALO OU PONTO EMERGENTE COM ARGAMASSA POLIMÉRICA / MEMBRANA ACRÍLICA REFORÇADO COM VÉU DE POLIÉSTER (MAV). AF_06/2018</t>
  </si>
  <si>
    <t xml:space="preserve"> 9.4 </t>
  </si>
  <si>
    <t>COBERTURA</t>
  </si>
  <si>
    <t xml:space="preserve"> 9.4.1 </t>
  </si>
  <si>
    <t xml:space="preserve"> SED-00011113 </t>
  </si>
  <si>
    <t>IMPERMEABILIZAÇÃO COM MANTA AUTO-ADESIVA E=2MM, ALUMINIZADA EM UMA FACE. ADAP EMBASA (15.06.14)</t>
  </si>
  <si>
    <t xml:space="preserve"> 9.4.2 </t>
  </si>
  <si>
    <t xml:space="preserve"> 98397 </t>
  </si>
  <si>
    <t>PINTURA ANTICORROSIVA DE DUTO METÁLICO. AF_04/2018</t>
  </si>
  <si>
    <t xml:space="preserve"> 9.5 </t>
  </si>
  <si>
    <t>RESERVATÓRIO E CALHAS DE CONCRETO</t>
  </si>
  <si>
    <t xml:space="preserve"> 9.5.1 </t>
  </si>
  <si>
    <t xml:space="preserve"> 9.5.2 </t>
  </si>
  <si>
    <t xml:space="preserve"> 9.5.3 </t>
  </si>
  <si>
    <t xml:space="preserve"> 9.5.4 </t>
  </si>
  <si>
    <t xml:space="preserve"> 98546 </t>
  </si>
  <si>
    <t>IMPERMEABILIZAÇÃO DE SUPERFÍCIE COM MANTA ASFÁLTICA, UMA CAMADA, INCLUSIVE APLICAÇÃO DE PRIMER ASFÁLTICO, E=3MM. AF_06/2018</t>
  </si>
  <si>
    <t xml:space="preserve"> 10.1 </t>
  </si>
  <si>
    <t>EDIFICAÇÃO/MURO/FACHADA/MURETA/CAIXA DÁGUA</t>
  </si>
  <si>
    <t xml:space="preserve"> 10.1.1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</si>
  <si>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</si>
  <si>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</si>
  <si>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10.1.2 </t>
  </si>
  <si>
    <t>MASSA ÚNICA, PARA RECEBIMENTO DE PINTURA E CERÂMICA, EM ARGAMASSA TRAÇO 1:2:8, PREPARO MANUAL, APLICADA MANUALMENTE EM TETO, ESPESSURA DE 20MM, COM EXECUÇÃO DE TALISCAS. AF_03/2015</t>
  </si>
  <si>
    <t xml:space="preserve"> 10.1.3 </t>
  </si>
  <si>
    <t xml:space="preserve"> 87775 </t>
  </si>
  <si>
    <t>EMBOÇO OU MASSA ÚNICA EM ARGAMASSA TRAÇO 1:2:8, PREPARO MECÂNICO COM BETONEIRA 400 L, APLICADA MANUALMENTE EM PANOS DE FACHADA COM PRESENÇA DE VÃOS, ESPESSURA DE 25 MM. AF_08/2022</t>
  </si>
  <si>
    <t xml:space="preserve"> 10.1.4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</si>
  <si>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</si>
  <si>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</si>
  <si>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10.1.5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</si>
  <si>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</si>
  <si>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</si>
  <si>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10.1.9 </t>
  </si>
  <si>
    <t xml:space="preserve"> 87265 </t>
  </si>
  <si>
    <t>REVESTIMENTO CERÂMICO PARA PAREDES INTERNAS COM PLACAS TIPO ESMALTADA EXTRA DE DIMENSÕES 10X10 CM APLICADAS NA ALTURA INTEIRA DAS PAREDES.  AF_02/2023_PE</t>
  </si>
  <si>
    <t xml:space="preserve"> 10.1.10 </t>
  </si>
  <si>
    <t xml:space="preserve"> 87267 </t>
  </si>
  <si>
    <t>REVESTIMENTO CERÂMICO PARA PAREDES INTERNAS COM PLACAS TIPO ESMALTADA EXTRA DE DIMENSÕES 10X10 CM APLICADAS A MEIA ALTURA DAS PAREDES. AF_02/2023_PE</t>
  </si>
  <si>
    <t xml:space="preserve"> 10.2 </t>
  </si>
  <si>
    <t>FORRO</t>
  </si>
  <si>
    <t xml:space="preserve"> 10.3.1 </t>
  </si>
  <si>
    <t xml:space="preserve"> 96116 </t>
  </si>
  <si>
    <t>FORRO EM RÉGUAS DE PVC, FRISADO, PARA AMBIENTES COMERCIAIS, INCLUSIVE ESTRUTURA DE FIXAÇÃO. AF_05/2017_PS</t>
  </si>
  <si>
    <t xml:space="preserve"> 11.1 </t>
  </si>
  <si>
    <t>PAVIMENTAÇÃO INTERNA</t>
  </si>
  <si>
    <t xml:space="preserve"> 11.1.1 </t>
  </si>
  <si>
    <t xml:space="preserve"> 87630 </t>
  </si>
  <si>
    <t>CONTRAPISO DE CONCRETO NÃO ESTRUTURAL, ESP. 3CM E PREPARO MECÂNICO</t>
  </si>
  <si>
    <t xml:space="preserve"> 11.1.2 </t>
  </si>
  <si>
    <t xml:space="preserve"> 87620 </t>
  </si>
  <si>
    <t>CAMADA REGULARIZADORA INTERNAS 1:2:9 - PREPARO MANUAL - ESP. 2.0 CM</t>
  </si>
  <si>
    <t xml:space="preserve"> 11.1.3 </t>
  </si>
  <si>
    <t xml:space="preserve"> 98679 </t>
  </si>
  <si>
    <t>PISO CIMENTADO, TRAÇO 1:3 (CIMENTO E AREIA), ACABAMENTO LISO, ESPESSURA 2,0 CM, PREPARO MECÂNICO DA ARGAMASSA. AF_09/2020</t>
  </si>
  <si>
    <t xml:space="preserve"> 11.1.5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</si>
  <si>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</si>
  <si>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</si>
  <si>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11.1.6 </t>
  </si>
  <si>
    <t xml:space="preserve"> 87257 </t>
  </si>
  <si>
    <t>REVESTIMENTO CERÂMICO PARA PISO COM PLACAS TIPO ESMALTADA EXTRA DE DIMENSÕES 60X60 CM APLICADA EM AMBIENTES DE ÁREA MAIOR QUE 10 M2. AF_02/2023_PE</t>
  </si>
  <si>
    <t xml:space="preserve"> 11.1.7 </t>
  </si>
  <si>
    <t xml:space="preserve"> 130122 </t>
  </si>
  <si>
    <t>PISO VINÍLICO - ASSENTE NA COLA</t>
  </si>
  <si>
    <t xml:space="preserve"> 11.1.8 </t>
  </si>
  <si>
    <t xml:space="preserve"> 88650 </t>
  </si>
  <si>
    <t>RODAPÉ CERÂMICO DE 7CM DE ALTURA COM PLACAS TIPO ESMALTADA EXTRA DE DIMENSÕES 60X60CM.</t>
  </si>
  <si>
    <t xml:space="preserve"> 11.1.9 </t>
  </si>
  <si>
    <t xml:space="preserve"> 120276 </t>
  </si>
  <si>
    <t>RODAPÉ VINILICO DE 7CM ALTURA - E=2MM</t>
  </si>
  <si>
    <t xml:space="preserve"> 11.1.10 </t>
  </si>
  <si>
    <t xml:space="preserve"> SED-00011084 </t>
  </si>
  <si>
    <t>SOLEIRA DE GRANITO L= 15CM</t>
  </si>
  <si>
    <t xml:space="preserve"> 11.1.11 </t>
  </si>
  <si>
    <t xml:space="preserve"> SED-00011037 </t>
  </si>
  <si>
    <t>SOLEIRA GRANITO LARGURA 30CM ESPESSURA 2 CM</t>
  </si>
  <si>
    <t xml:space="preserve"> 11.2 </t>
  </si>
  <si>
    <t>PAVIMENTAÇÃO EXTERNA</t>
  </si>
  <si>
    <t xml:space="preserve"> 11.2.1 </t>
  </si>
  <si>
    <t xml:space="preserve"> 94996 </t>
  </si>
  <si>
    <t>EXECUÇÃO DE PASSEIO (CALÇADA) OU PISO DE CONCRETO COM CONCRETO</t>
  </si>
  <si>
    <t xml:space="preserve"> 11.2.2 </t>
  </si>
  <si>
    <t>RAMPA DE ACESSO EM CONCRETO NÃO ESTRUTURAL</t>
  </si>
  <si>
    <t xml:space="preserve"> 11.2.3 </t>
  </si>
  <si>
    <t xml:space="preserve"> 92396 </t>
  </si>
  <si>
    <t>EXECUÇÃO DE PASSEIO EM PISO INTERTRAVADO, COM BLOCO RETANGULAR COR NATURAL DE 20 X 10 CM, ESPESSURA 6 CM. AF_10/2022</t>
  </si>
  <si>
    <t xml:space="preserve"> 11.2.4 </t>
  </si>
  <si>
    <t xml:space="preserve"> 98504 </t>
  </si>
  <si>
    <t>PLANTIO DE GRAMA BATATAIS EM PLACAS. AF_05/2018</t>
  </si>
  <si>
    <t xml:space="preserve"> 11.2.6 </t>
  </si>
  <si>
    <t xml:space="preserve"> SED-00011008 </t>
  </si>
  <si>
    <t>FORNECIMENTO E ESPALHAMENTO DE AREIA</t>
  </si>
  <si>
    <t xml:space="preserve"> 12.1 </t>
  </si>
  <si>
    <t>EDIFICAÇÃO</t>
  </si>
  <si>
    <t xml:space="preserve"> 12.1.1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</si>
  <si>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</si>
  <si>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</si>
  <si>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12.1.2 </t>
  </si>
  <si>
    <t xml:space="preserve"> 88489 </t>
  </si>
  <si>
    <t>PINTURA LÁTEX ACRÍLICA PREMIUM, APLICAÇÃO MANUAL EM PAREDES, DUAS DEMÃOS. AF_04/2023</t>
  </si>
  <si>
    <t xml:space="preserve"> 12.1.3 </t>
  </si>
  <si>
    <t xml:space="preserve"> 88494 </t>
  </si>
  <si>
    <t>EMASSAMENTO COM MASSA LÁTEX, APLICAÇÃO EM TETO, UMA DEMÃO, LIXAMENTO MANUAL. AF_04/2023</t>
  </si>
  <si>
    <t xml:space="preserve"> 12.1.4 </t>
  </si>
  <si>
    <t xml:space="preserve"> 88486 </t>
  </si>
  <si>
    <t>APLICAÇÃO MANUAL DE PINTURA COM TINTA LÁTEX PVA EM TETO, DUAS DEMÃOS. AF_06/2014</t>
  </si>
  <si>
    <t xml:space="preserve"> 12.1.5 </t>
  </si>
  <si>
    <t xml:space="preserve"> 102219 </t>
  </si>
  <si>
    <t>PINTURA TINTA DE ACABAMENTO (PIGMENTADA) ESMALTE SINTÉTICO ACETINADO EM MADEIRA, 2 DEMÃOS. AF_01/2021</t>
  </si>
  <si>
    <t xml:space="preserve"> 12.1.6 </t>
  </si>
  <si>
    <t xml:space="preserve"> 12.1.7 </t>
  </si>
  <si>
    <t xml:space="preserve"> 100742 </t>
  </si>
  <si>
    <t>PINTURA COM TINTA ALQUÍDICA DE ACABAMENTO (ESMALTE SINTÉTICO ACETINADO) APLICADA A ROLO OU PINCEL SOBRE SUPERFÍCIES METÁLICAS</t>
  </si>
  <si>
    <t xml:space="preserve"> 12.1.9 </t>
  </si>
  <si>
    <t>PINTURA COM TINTA ALQUÍDICA DE ACABAMENTO (ESMALTE SINTÉTICO ACETINADO) APLICADA A ROLO OU PINCEL SOBRE SUPERFÍCIES METÁLICAS (EXCETO PERFIL) EXECUTADO EM OBRA (POR DEMÃO). AF_01/2020</t>
  </si>
  <si>
    <t xml:space="preserve"> 12.2 </t>
  </si>
  <si>
    <t>MURETA</t>
  </si>
  <si>
    <t xml:space="preserve"> 12.2.1 </t>
  </si>
  <si>
    <t xml:space="preserve"> 12.2.2 </t>
  </si>
  <si>
    <t xml:space="preserve"> 12.3 </t>
  </si>
  <si>
    <t>ACABAMENTO DE PAREDES EM PLOTAGEM GRAFICA</t>
  </si>
  <si>
    <t xml:space="preserve"> 12.3.1 </t>
  </si>
  <si>
    <t xml:space="preserve"> SED-00011073 </t>
  </si>
  <si>
    <t>PLOTAGEM GRAFICA EM PAREDE</t>
  </si>
  <si>
    <t xml:space="preserve"> 13.1 </t>
  </si>
  <si>
    <t>TUBULAÇÕES E CONEXÕES DE PVC RÍGIDO</t>
  </si>
  <si>
    <t xml:space="preserve"> 13.1.1 </t>
  </si>
  <si>
    <t xml:space="preserve"> 89832 </t>
  </si>
  <si>
    <t>BUCHA DE REDUÇÃO, CPVC, SOLDÁVEL, DN 42MM X 22MM, INSTALADO EM RAMAL DE DISTRIBUIÇÃO DE ÁGUA - FORNECIMENTO E INSTALAÇÃO. AF_06/2022</t>
  </si>
  <si>
    <t xml:space="preserve"> 13.1.2 </t>
  </si>
  <si>
    <t xml:space="preserve"> 89546 </t>
  </si>
  <si>
    <t>BUCHA DE REDUÇÃO LONGA, PVC, SERIE R, ÁGUA PLUVIAL, DN 50 X 40 MM, JUNTA ELÁSTICA, FORNECIDO E INSTALADO EM RAMAL DE ENCAMINHAMENTO. AF_06/2022</t>
  </si>
  <si>
    <t xml:space="preserve"> 13.1.3 </t>
  </si>
  <si>
    <t xml:space="preserve"> 89362 </t>
  </si>
  <si>
    <t>JOELHO 90 GRAUS, PVC, SOLDÁVEL, DN 25MM</t>
  </si>
  <si>
    <t xml:space="preserve"> 13.1.4 </t>
  </si>
  <si>
    <t xml:space="preserve"> 89501 </t>
  </si>
  <si>
    <t>JOELHO 90 GRAUS, PVC, SOLDÁVEL, DN 50MM, INSTALADO EM PRUMADA DE ÁGUA - FORNECIMENTO E INSTALAÇÃO. AF_06/2022</t>
  </si>
  <si>
    <t xml:space="preserve"> 13.1.5 </t>
  </si>
  <si>
    <t xml:space="preserve"> 89513 </t>
  </si>
  <si>
    <t>JOELHO 90 GRAUS, PVC, SOLDÁVEL, DN 75MM, INSTALADO EM PRUMADA DE ÁGUA - FORNECIMENTO E INSTALAÇÃO. AF_06/2022</t>
  </si>
  <si>
    <t xml:space="preserve"> 13.1.6 </t>
  </si>
  <si>
    <t xml:space="preserve"> 103950 </t>
  </si>
  <si>
    <t>JOELHO DE REDUÇÃO, 90 GRAUS, PVC, SOLDÁVEL, DN 25 MM X 20 MM, INSTALADO EM RAMAL OU SUB-RAMAL DE ÁGUA - FORNECIMENTO E INSTALAÇÃO. AF_06/2022</t>
  </si>
  <si>
    <t xml:space="preserve"> 13.1.7 </t>
  </si>
  <si>
    <t xml:space="preserve"> 89575 </t>
  </si>
  <si>
    <t>LUVA, PVC, SOLDÁVEL, DN 50MM, INSTALADO EM PRUMADA DE ÁGUA - FORNECIMENTO E INSTALAÇÃO. AF_06/2022</t>
  </si>
  <si>
    <t xml:space="preserve"> 13.1.8 </t>
  </si>
  <si>
    <t xml:space="preserve"> 89395 </t>
  </si>
  <si>
    <t>TE, PVC, SOLDÁVEL, DN 25MM</t>
  </si>
  <si>
    <t xml:space="preserve"> 13.1.9 </t>
  </si>
  <si>
    <t xml:space="preserve"> 104004 </t>
  </si>
  <si>
    <t>TE, PVC, SOLDÁVEL, DN 50MM, INSTALADO EM RAMAL DE DISTRIBUIÇÃO DE ÁGUA - FORNECIMENTO E INSTALAÇÃO. AF_06/2022</t>
  </si>
  <si>
    <t xml:space="preserve"> 13.1.10 </t>
  </si>
  <si>
    <t xml:space="preserve"> 89397 </t>
  </si>
  <si>
    <t>TÊ DE REDUÇÃO, PVC, SOLDÁVEL, DN 25MM X 20MM</t>
  </si>
  <si>
    <t xml:space="preserve"> 13.1.11 </t>
  </si>
  <si>
    <t xml:space="preserve"> 89627 </t>
  </si>
  <si>
    <t>TÊ DE REDUÇÃO, PVC, SOLDÁVEL, DN 50MM X 25MM, INSTALADO EM PRUMADA DE ÁGUA - FORNECIMENTO E INSTALAÇÃO. AF_06/2022</t>
  </si>
  <si>
    <t xml:space="preserve"> 13.1.12 </t>
  </si>
  <si>
    <t xml:space="preserve"> 89630 </t>
  </si>
  <si>
    <t>TE DE REDUÇÃO, PVC, SOLDÁVEL, DN 75MM X 50MM, INSTALADO EM PRUMADA DE ÁGUA - FORNECIMENTO E INSTALAÇÃO. AF_06/2022</t>
  </si>
  <si>
    <t xml:space="preserve"> 13.2 </t>
  </si>
  <si>
    <t>TUBULAÇÕES E CONEXÕES - METAIS</t>
  </si>
  <si>
    <t xml:space="preserve"> 13.2.1 </t>
  </si>
  <si>
    <t xml:space="preserve"> SED-00010993 </t>
  </si>
  <si>
    <t>HIDROMETRO COM DIAMETRO DE 1".</t>
  </si>
  <si>
    <t xml:space="preserve"> 13.2.2 </t>
  </si>
  <si>
    <t xml:space="preserve"> 94794 </t>
  </si>
  <si>
    <t>REGISTRO DE GAVETA BRUTO, LATÃO, ROSCÁVEL, 1 1/2"</t>
  </si>
  <si>
    <t xml:space="preserve"> 13.2.3 </t>
  </si>
  <si>
    <t xml:space="preserve"> 89353 </t>
  </si>
  <si>
    <t>REGISTRO DE GAVETA BRUTO, LATÃO, ROSCÁVEL, 3/4" - FORNECIMENTO E INSTALAÇÃO. AF_08/2021</t>
  </si>
  <si>
    <t xml:space="preserve"> 13.2.4 </t>
  </si>
  <si>
    <t xml:space="preserve"> 89984 </t>
  </si>
  <si>
    <t>REGISTRO DE PRESSÃO BRUTO, LATÃO, ROSCÁVEL, 1/2", COM ACABAMENTO E CANOPLA CROMADOS - FORNECIMENTO E INSTALAÇÃO. AF_08/2021</t>
  </si>
  <si>
    <t xml:space="preserve"> 13.2.5 </t>
  </si>
  <si>
    <t xml:space="preserve"> 89385 </t>
  </si>
  <si>
    <t>LUVA SOLDÁVEL E COM ROSCA, PVC, SOLDÁVEL, DN 25MM X 3/4 , INSTALADO EM RAMAL OU SUB-RAMAL DE ÁGUA - FORNECIMENTO E INSTALAÇÃO. AF_06/2022</t>
  </si>
  <si>
    <t xml:space="preserve"> 13.2.6 </t>
  </si>
  <si>
    <t xml:space="preserve"> 89422 </t>
  </si>
  <si>
    <t>ADAPTADOR CURTO COM BOLSA E ROSCA PARA REGISTRO, PVC, SOLDÁVEL, DN 20MM X 1/2"</t>
  </si>
  <si>
    <t xml:space="preserve"> 13.2.7 </t>
  </si>
  <si>
    <t xml:space="preserve"> 89429 </t>
  </si>
  <si>
    <t>ADAPTADOR CURTO COM BOLSA E ROSCA PARA REGISTRO, PVC, SOLDÁVEL, DN 25MM X 3/4</t>
  </si>
  <si>
    <t xml:space="preserve"> 13.2.8 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</si>
  <si>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</si>
  <si>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</si>
  <si>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13.2.9 </t>
  </si>
  <si>
    <t xml:space="preserve"> SED-00010994 </t>
  </si>
  <si>
    <t>TUBETE DE HIDROMETRO</t>
  </si>
  <si>
    <t xml:space="preserve"> 13.3 </t>
  </si>
  <si>
    <t>PVC SOLDÁVEL AZUL C/ BUCHA LATÃO</t>
  </si>
  <si>
    <t xml:space="preserve"> 13.3.1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</si>
  <si>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</si>
  <si>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</si>
  <si>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13.3.2 </t>
  </si>
  <si>
    <t xml:space="preserve"> 96802 </t>
  </si>
  <si>
    <t>KIT CHASSI PEX, PRÉ-FABRICADO, PARA CHUVEIRO, INCLUSO QUADRO METÁLICO, TUBOS, REGISTROS DE PRESSÃO E CONEXÕES POR CRIMPAGEM - FORNECIMENTO E INSTALAÇÃO. AF_02/2023</t>
  </si>
  <si>
    <t xml:space="preserve"> 13.3.3 </t>
  </si>
  <si>
    <t xml:space="preserve"> 89412 </t>
  </si>
  <si>
    <t>JOELHO 90 GRAUS, PVC, SOLDÁVEL, DN 25MM, X 3/4  INSTALADO EM RAMAL DE DISTRIBUIÇÃO DE ÁGUA - FORNECIMENTO E INSTALAÇÃO. AF_06/2022</t>
  </si>
  <si>
    <t xml:space="preserve"> 13.3.4 </t>
  </si>
  <si>
    <t xml:space="preserve"> 86914 </t>
  </si>
  <si>
    <t>TORNEIRA CROMADA 1/2 OU 3/4 PARA TANQUE, PADRÃO MÉDIO - FORNECIMENTO E INSTALAÇÃO. AF_01/2020</t>
  </si>
  <si>
    <t xml:space="preserve"> 13.3.5 </t>
  </si>
  <si>
    <t xml:space="preserve"> 86915 </t>
  </si>
  <si>
    <t>TORNEIRA CROMADA DE MESA, 1/2 OU 3/4, PARA LAVATÓRIO, PADRÃO MÉDIO - FORNECIMENTO E INSTALAÇÃO. AF_01/2020</t>
  </si>
  <si>
    <t xml:space="preserve"> 13.3.6 </t>
  </si>
  <si>
    <t xml:space="preserve"> 86909 </t>
  </si>
  <si>
    <t>TORNEIRA CROMADA TUBO MÓVEL, DE MESA, 1/2" OU 3/4", PARA PIA DE COZINHA</t>
  </si>
  <si>
    <t xml:space="preserve"> 13.3.7 </t>
  </si>
  <si>
    <t xml:space="preserve"> 13.3.8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</si>
  <si>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</si>
  <si>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</si>
  <si>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13.3.9 </t>
  </si>
  <si>
    <t xml:space="preserve"> 86886 </t>
  </si>
  <si>
    <t>ENGATE FLEXÍVEL EM INOX, 1/2  X 30CM - FORNECIMENTO E INSTALAÇÃO. AF_01/2020</t>
  </si>
  <si>
    <t xml:space="preserve"> 13.3.10 </t>
  </si>
  <si>
    <t xml:space="preserve"> 86884 </t>
  </si>
  <si>
    <t>ENGATE FLEXÍVEL EM PLÁSTICO BRANCO, 1/2 X 30CM - FORNECIMENTO E INSTALAÇÃO. AF_01/2020</t>
  </si>
  <si>
    <t xml:space="preserve"> 13.3.11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</si>
  <si>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</si>
  <si>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</si>
  <si>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13.3.12 </t>
  </si>
  <si>
    <t xml:space="preserve"> 13.3.13 </t>
  </si>
  <si>
    <t xml:space="preserve"> 13.3.14 </t>
  </si>
  <si>
    <t xml:space="preserve"> 89442 </t>
  </si>
  <si>
    <t>TÊ DE REDUÇÃO, PVC, SOLDÁVEL, DN 25MM X 20MM, INSTALADO EM RAMAL DE DISTRIBUIÇÃO DE ÁGUA - FORNECIMENTO E INSTALAÇÃO. AF_06/2022</t>
  </si>
  <si>
    <t xml:space="preserve"> 13.4 </t>
  </si>
  <si>
    <t>SEGMENTO DE FLUXO</t>
  </si>
  <si>
    <t xml:space="preserve"> 13.4.1 </t>
  </si>
  <si>
    <t xml:space="preserve"> 89355 </t>
  </si>
  <si>
    <t>TUBO, PVC, SOLDÁVEL, DN 20MM, INSTALADO EM RAMAL OU SUB-RAMAL DE ÁGUA - FORNECIMENTO E INSTALAÇÃO. AF_06/2022</t>
  </si>
  <si>
    <t xml:space="preserve"> 13.4.2 </t>
  </si>
  <si>
    <t xml:space="preserve"> 89356 </t>
  </si>
  <si>
    <t>TUBO, PVC, SOLDÁVEL, DN 25MM, INSTALADO EM RAMAL OU SUB-RAMAL DE ÁGUA - FORNECIMENTO E INSTALAÇÃO. AF_06/2022</t>
  </si>
  <si>
    <t xml:space="preserve"> 13.4.3 </t>
  </si>
  <si>
    <t xml:space="preserve"> 103979 </t>
  </si>
  <si>
    <t>TUBO, PVC, SOLDÁVEL, DN 50MM, INSTALADO EM RAMAL DE DISTRIBUIÇÃO DE ÁGUA - FORNECIMENTO E INSTALAÇÃO. AF_06/2022</t>
  </si>
  <si>
    <t xml:space="preserve"> 13.4.4 </t>
  </si>
  <si>
    <t xml:space="preserve"> 89450 </t>
  </si>
  <si>
    <t>TUBO, PVC, SOLDÁVEL, DN 60MM, INSTALADO EM PRUMADA DE ÁGUA - FORNECIMENTO E INSTALAÇÃO. AF_06/2022</t>
  </si>
  <si>
    <t xml:space="preserve"> 13.4.5 </t>
  </si>
  <si>
    <t xml:space="preserve"> 89451 </t>
  </si>
  <si>
    <t>TUBO, PVC, SOLDÁVEL, DN 75MM, INSTALADO EM PRUMADA DE ÁGUA - FORNECIMENTO E INSTALAÇÃO. AF_06/2022</t>
  </si>
  <si>
    <t xml:space="preserve"> 14.1 </t>
  </si>
  <si>
    <t>CAIXA - AGUAS PLUVIAIS</t>
  </si>
  <si>
    <t xml:space="preserve"> 14.1.1 </t>
  </si>
  <si>
    <t xml:space="preserve"> SED-00010828 </t>
  </si>
  <si>
    <t>CAIXA DE AREIA PLUVIAL COM GRELHA (80x80cm) - PROFUNDIDADE VARIÁVEL</t>
  </si>
  <si>
    <t xml:space="preserve"> 14.2 </t>
  </si>
  <si>
    <t>CONDUTORES - ÁGUAS PLUVIAIS</t>
  </si>
  <si>
    <t xml:space="preserve"> 14.2.1 </t>
  </si>
  <si>
    <t xml:space="preserve"> SED-00011005 </t>
  </si>
  <si>
    <t>CANALETA PARA DRENAGEM, EM CONCRETO COM FCK 15MPA, SEÇÃO 60X60CM.</t>
  </si>
  <si>
    <t xml:space="preserve"> 14.2.2 </t>
  </si>
  <si>
    <t xml:space="preserve"> 84045 </t>
  </si>
  <si>
    <t>TUBO EM PVC, Ø 88 MM, INCLUINDO A ABRAÇADEIRA</t>
  </si>
  <si>
    <t xml:space="preserve"> 14.2.3 </t>
  </si>
  <si>
    <t xml:space="preserve"> 89576 </t>
  </si>
  <si>
    <t>TUBO PVC, SÉRIE R, ÁGUA PLUVIAL, DN 75 MM</t>
  </si>
  <si>
    <t xml:space="preserve"> 14.2.4 </t>
  </si>
  <si>
    <t xml:space="preserve"> 89578 </t>
  </si>
  <si>
    <t>TUBO PVC, SÉRIE R, ÁGUA PLUVIAL, DN 100 MM</t>
  </si>
  <si>
    <t xml:space="preserve"> 14.2.5 </t>
  </si>
  <si>
    <t xml:space="preserve"> 180650 </t>
  </si>
  <si>
    <t>TUBO EM PVC - 200MM (LS)</t>
  </si>
  <si>
    <t xml:space="preserve"> 14.2.6 </t>
  </si>
  <si>
    <t xml:space="preserve"> SED-00011006 </t>
  </si>
  <si>
    <t>Tubo em PVC Ø 125 mm, Tigre ou similar</t>
  </si>
  <si>
    <t xml:space="preserve"> 14.2.7 </t>
  </si>
  <si>
    <t xml:space="preserve"> 180753 </t>
  </si>
  <si>
    <t>TUBO EM PVC - 250 MM (LS)</t>
  </si>
  <si>
    <t xml:space="preserve"> 14.3 </t>
  </si>
  <si>
    <t>ACESSÓRIOS - ÁGUAS PLUVIAIS</t>
  </si>
  <si>
    <t xml:space="preserve"> 14.3.1 </t>
  </si>
  <si>
    <t xml:space="preserve"> SED-00010945 </t>
  </si>
  <si>
    <t>RALO HEMISFÉRICO (ABACAXI) FERRO FUNDIDO 100MM</t>
  </si>
  <si>
    <t xml:space="preserve"> 14.3.2 </t>
  </si>
  <si>
    <t xml:space="preserve"> SED-00010954 </t>
  </si>
  <si>
    <t>RALO LINEAR 50CM</t>
  </si>
  <si>
    <t>un</t>
  </si>
  <si>
    <t xml:space="preserve"> 15.1 </t>
  </si>
  <si>
    <t>CAIXA DE PASSAGEM</t>
  </si>
  <si>
    <t xml:space="preserve"> 15.1.1 </t>
  </si>
  <si>
    <t xml:space="preserve"> 180678 </t>
  </si>
  <si>
    <t>CAIXA DE ALVENARIA DE 60X60X60 CM C/ TPO CONCRETO</t>
  </si>
  <si>
    <t xml:space="preserve"> 15.2 </t>
  </si>
  <si>
    <t>PVC ACESSÓRIOS</t>
  </si>
  <si>
    <t xml:space="preserve"> 15.2.1 </t>
  </si>
  <si>
    <t xml:space="preserve"> 104328 </t>
  </si>
  <si>
    <t>CAIXA SIFONADA, COM GRELHA QUADRADA, PVC, DN 150 X 150 X 50 MM</t>
  </si>
  <si>
    <t xml:space="preserve"> 15.2.2 </t>
  </si>
  <si>
    <t xml:space="preserve"> 89708 </t>
  </si>
  <si>
    <t>CAIXA SIFONADA, PVC, DN 150 X 185 X 75 MM</t>
  </si>
  <si>
    <t xml:space="preserve"> 15.2.3 </t>
  </si>
  <si>
    <t>Ralo linear 50cm</t>
  </si>
  <si>
    <t xml:space="preserve"> 15.2.4 </t>
  </si>
  <si>
    <t xml:space="preserve"> 89709 </t>
  </si>
  <si>
    <t>RALO SIFONADO, PVC, DN 100 X 40 MM</t>
  </si>
  <si>
    <t xml:space="preserve"> 15.2.5 </t>
  </si>
  <si>
    <t xml:space="preserve"> SED-00010999 </t>
  </si>
  <si>
    <t>SIFÃO COM COPO, TIPO REFORÇADO, PVC RÍGIDO - 1"X1.1/2"</t>
  </si>
  <si>
    <t xml:space="preserve"> 15.2.6 </t>
  </si>
  <si>
    <t xml:space="preserve"> SED-00010998 </t>
  </si>
  <si>
    <t>SIFÃO FLEXIVEL, PVC RÍGIDO - 1 1/2"X1.1/2"</t>
  </si>
  <si>
    <t xml:space="preserve"> 15.2.7 </t>
  </si>
  <si>
    <t xml:space="preserve"> SED-0000534 </t>
  </si>
  <si>
    <t>VÁLVULA EM METAL CROMADO 1" X 1"</t>
  </si>
  <si>
    <t xml:space="preserve"> 15.2.8 </t>
  </si>
  <si>
    <t xml:space="preserve"> 86877 </t>
  </si>
  <si>
    <t>VÁLVULA EM METAL CROMADO 1.1/2" X 1.1/2"</t>
  </si>
  <si>
    <t xml:space="preserve"> 15.3 </t>
  </si>
  <si>
    <t>PVC ESGOTO - TUBULAÇÃO</t>
  </si>
  <si>
    <t xml:space="preserve"> 15.3.1 </t>
  </si>
  <si>
    <t xml:space="preserve"> 89748 </t>
  </si>
  <si>
    <t>CURVA CURTA 90 GRAUS, PVC, SERIE NORMAL, ESGOTO PREDIAL, DN 100 MM</t>
  </si>
  <si>
    <t xml:space="preserve"> 15.3.2 </t>
  </si>
  <si>
    <t xml:space="preserve"> 89728 </t>
  </si>
  <si>
    <t>CURVA CURTA 90 GRAUS, PVC, SERIE NORMAL, ESGOTO PREDIAL, DN 40 MM</t>
  </si>
  <si>
    <t xml:space="preserve"> 15.3.3 </t>
  </si>
  <si>
    <t xml:space="preserve"> 89746 </t>
  </si>
  <si>
    <t>JOELHO 45 GRAUS, PVC, SERIE NORMAL, ESGOTO PREDIAL, DN 100 MM</t>
  </si>
  <si>
    <t xml:space="preserve"> 15.3.4 </t>
  </si>
  <si>
    <t xml:space="preserve"> 89726 </t>
  </si>
  <si>
    <t>JOELHO 45 GRAUS, PVC, SERIE NORMAL, ESGOTO PREDIAL, DN 40 MM</t>
  </si>
  <si>
    <t xml:space="preserve"> 15.3.5 </t>
  </si>
  <si>
    <t xml:space="preserve"> 89732 </t>
  </si>
  <si>
    <t>JOELHO 45 GRAUS, PVC, SERIE NORMAL, ESGOTO PREDIAL, DN 50 MM</t>
  </si>
  <si>
    <t xml:space="preserve"> 15.3.6 </t>
  </si>
  <si>
    <t xml:space="preserve"> 89739 </t>
  </si>
  <si>
    <t>JOELHO 45 GRAUS, PVC, SERIE NORMAL, ESGOTO PREDIAL, DN 75 MM</t>
  </si>
  <si>
    <t xml:space="preserve"> 15.3.7 </t>
  </si>
  <si>
    <t xml:space="preserve"> 89744 </t>
  </si>
  <si>
    <t>JOELHO 90 GRAUS, PVC, SERIE NORMAL, ESGOTO PREDIAL, DN 100 MM</t>
  </si>
  <si>
    <t xml:space="preserve"> 15.3.8 </t>
  </si>
  <si>
    <t xml:space="preserve"> SED-00010929 </t>
  </si>
  <si>
    <t>JOELHO DE 90° COM ANEL PARA ESGOTO SECUNDÁRIO 40MM - 1 1/2"</t>
  </si>
  <si>
    <t xml:space="preserve"> 15.3.9 </t>
  </si>
  <si>
    <t xml:space="preserve"> 180249 </t>
  </si>
  <si>
    <t>JUNÇÃO SIMPLES PVC JS - 100 x  50mm - LS</t>
  </si>
  <si>
    <t xml:space="preserve"> 15.3.10 </t>
  </si>
  <si>
    <t xml:space="preserve"> 181527 </t>
  </si>
  <si>
    <t>JUNÇÃO SIMPLES PVC JS - 100x75mm - LS</t>
  </si>
  <si>
    <t xml:space="preserve"> 15.3.11 </t>
  </si>
  <si>
    <t xml:space="preserve"> 180245 </t>
  </si>
  <si>
    <t>JUNÇÃO SIMPLES PVC JS - 100 x 100mm - LS</t>
  </si>
  <si>
    <t xml:space="preserve"> 15.3.12 </t>
  </si>
  <si>
    <t xml:space="preserve"> 180250 </t>
  </si>
  <si>
    <t>JUNÇÃO SIMPLES PVC JS -  75 x 50mm - LS</t>
  </si>
  <si>
    <t xml:space="preserve"> 15.3.13 </t>
  </si>
  <si>
    <t xml:space="preserve"> 104345 </t>
  </si>
  <si>
    <t>JUNÇÃO DE REDUÇÃO INVERTIDA, PVC, SÉRIE NORMAL, ESGOTO PREDIAL, DN 100 X 50 MM</t>
  </si>
  <si>
    <t xml:space="preserve"> 15.3.14 </t>
  </si>
  <si>
    <t xml:space="preserve"> 104347 </t>
  </si>
  <si>
    <t>JUNÇÃO DE REDUCAO INVERTIDA, PVC, SÉRIE NORMAL, ESGOTO PREDIAL, DN 100 X 75 MM</t>
  </si>
  <si>
    <t xml:space="preserve"> 15.3.15 </t>
  </si>
  <si>
    <t xml:space="preserve"> 104343 </t>
  </si>
  <si>
    <t>JUNÇÃO DE REDUÇÃO INVERTIDA, PVC, SÉRIE NORMAL, ESGOTO PREDIAL, DN 75 X 50 MM</t>
  </si>
  <si>
    <t xml:space="preserve"> 15.3.16 </t>
  </si>
  <si>
    <t xml:space="preserve"> 89714 </t>
  </si>
  <si>
    <t>TUBO PVC, SERIE NORMAL, ESGOTO PREDIAL, DN 100 MM</t>
  </si>
  <si>
    <t xml:space="preserve"> 15.3.17 </t>
  </si>
  <si>
    <t xml:space="preserve"> 89849 </t>
  </si>
  <si>
    <t>TUBO PVC, SERIE NORMAL, ESGOTO PREDIAL, DN 150 MM</t>
  </si>
  <si>
    <t xml:space="preserve"> 15.3.18 </t>
  </si>
  <si>
    <t xml:space="preserve"> 89711 </t>
  </si>
  <si>
    <t>TUBO PVC, SERIE NORMAL, ESGOTO PREDIAL, DN 40 MM</t>
  </si>
  <si>
    <t xml:space="preserve"> 15.3.19 </t>
  </si>
  <si>
    <t xml:space="preserve"> 89712 </t>
  </si>
  <si>
    <t>TUBO PVC, SERIE NORMAL, ESGOTO PREDIAL, DN 50 MM</t>
  </si>
  <si>
    <t xml:space="preserve"> 15.3.20 </t>
  </si>
  <si>
    <t xml:space="preserve"> 89713 </t>
  </si>
  <si>
    <t>TUBO PVC, SERIE NORMAL, ESGOTO PREDIAL, DN 75 MM</t>
  </si>
  <si>
    <t xml:space="preserve"> 15.3.21 </t>
  </si>
  <si>
    <t xml:space="preserve"> SED-00011000 </t>
  </si>
  <si>
    <t>ANEL DE VEDAÇÃO</t>
  </si>
  <si>
    <t xml:space="preserve"> 15.4 </t>
  </si>
  <si>
    <t>TRATAMENTO ESGOTO</t>
  </si>
  <si>
    <t xml:space="preserve"> 15.4.1 </t>
  </si>
  <si>
    <t xml:space="preserve"> SED-00011003 </t>
  </si>
  <si>
    <t>TANQUE SÉPTIC EM CONCRETO ARMADO, CAP. 11,21 M³</t>
  </si>
  <si>
    <t xml:space="preserve"> 15.4.2 </t>
  </si>
  <si>
    <t xml:space="preserve"> SED-00011004 </t>
  </si>
  <si>
    <t>SUMIDOURO EM CONCRETO ARMADO,  DIMENSÃO 3,00 X 1,50 X 2,20 M</t>
  </si>
  <si>
    <t xml:space="preserve"> 15.4.3 </t>
  </si>
  <si>
    <t xml:space="preserve"> 180417 </t>
  </si>
  <si>
    <t>FILTRO ANAEROBICO CONCRETO ARMADO D=1.4M P=1.8M</t>
  </si>
  <si>
    <t xml:space="preserve"> 15.5 </t>
  </si>
  <si>
    <t>ESGOTO GORDURA</t>
  </si>
  <si>
    <t xml:space="preserve"> 15.5.1 </t>
  </si>
  <si>
    <t>CAIXA SIFONADA, COM GRELHA QUADRADA, PVC, DN 150 X 150 X 50 MM, JUNTA SOLDÁVEL</t>
  </si>
  <si>
    <t xml:space="preserve"> 15.5.2 </t>
  </si>
  <si>
    <t>CAIXA SIFONADA, PVC, DN 150 X 185 X 75 MM, JUNTA ELÁSTICA</t>
  </si>
  <si>
    <t xml:space="preserve"> 15.5.3 </t>
  </si>
  <si>
    <t xml:space="preserve"> 15.5.4 </t>
  </si>
  <si>
    <t xml:space="preserve"> SED-00011001 </t>
  </si>
  <si>
    <t>SIFÃO EM METAL CROMADO PIA OU LAVATORIO 1" X 2 "</t>
  </si>
  <si>
    <t xml:space="preserve"> 15.5.5 </t>
  </si>
  <si>
    <t xml:space="preserve"> 86879 </t>
  </si>
  <si>
    <t>VÁLVULA EM PLÁSTICO 1 PARA PIA, TANQUE OU LAVATÓRIO, COM OU SEM LADRÃO</t>
  </si>
  <si>
    <t xml:space="preserve"> 15.5.6 </t>
  </si>
  <si>
    <t>VÁLVULA EM PLÁSTICO 1 PARA PIA, TANQUE OU LAVATÓRIO</t>
  </si>
  <si>
    <t xml:space="preserve"> 15.5.7 </t>
  </si>
  <si>
    <t xml:space="preserve"> 89730 </t>
  </si>
  <si>
    <t>CURVA LONGA 90 GRAUS, PVC, SERIE NORMAL, ESGOTO PREDIAL, DN 40 MM</t>
  </si>
  <si>
    <t xml:space="preserve"> 15.5.8 </t>
  </si>
  <si>
    <t xml:space="preserve"> 15.5.9 </t>
  </si>
  <si>
    <t xml:space="preserve"> 15.5.10 </t>
  </si>
  <si>
    <t xml:space="preserve"> 15.5.11 </t>
  </si>
  <si>
    <t xml:space="preserve"> 89731 </t>
  </si>
  <si>
    <t>JOELHO 90 GRAUS, PVC, SERIE NORMAL, ESGOTO PREDIAL, DN 50 MM</t>
  </si>
  <si>
    <t xml:space="preserve"> 15.5.12 </t>
  </si>
  <si>
    <t xml:space="preserve"> SED-00010802 </t>
  </si>
  <si>
    <t>JOELHO 90º COM ANEL PARA ESGOTO SECUNDÁRIO 40 MM - 1.1/2"</t>
  </si>
  <si>
    <t xml:space="preserve"> 15.5.13 </t>
  </si>
  <si>
    <t xml:space="preserve"> 180247 </t>
  </si>
  <si>
    <t>JUNÇÃO SIMPLES PVC JS - 50 X 50 MM - LS</t>
  </si>
  <si>
    <t xml:space="preserve"> 15.5.14 </t>
  </si>
  <si>
    <t>JUNÇÃO SIMPLES PVC JS -  75 x 50 MM - LS</t>
  </si>
  <si>
    <t xml:space="preserve"> 15.5.15 </t>
  </si>
  <si>
    <t xml:space="preserve"> 180246 </t>
  </si>
  <si>
    <t>JUNÇÃO SIMPLES PVC JS -  75 x 75 MM - LS</t>
  </si>
  <si>
    <t xml:space="preserve"> 15.5.16 </t>
  </si>
  <si>
    <t xml:space="preserve"> 15.5.17 </t>
  </si>
  <si>
    <t xml:space="preserve"> 15.5.18 </t>
  </si>
  <si>
    <t xml:space="preserve"> 15.5.19 </t>
  </si>
  <si>
    <t xml:space="preserve"> 15.5.20 </t>
  </si>
  <si>
    <t xml:space="preserve"> 98104 </t>
  </si>
  <si>
    <t>CAIXA DE GORDURA EM ALVENARIA COM TIJOLOS</t>
  </si>
  <si>
    <t xml:space="preserve"> 15.6 </t>
  </si>
  <si>
    <t>PVC ESGOTO SABÃO</t>
  </si>
  <si>
    <t xml:space="preserve"> 15.6.1 </t>
  </si>
  <si>
    <t xml:space="preserve"> 15.6.2 </t>
  </si>
  <si>
    <t xml:space="preserve"> 15.6.3 </t>
  </si>
  <si>
    <t xml:space="preserve"> 15.6.4 </t>
  </si>
  <si>
    <t xml:space="preserve"> 15.6.5 </t>
  </si>
  <si>
    <t xml:space="preserve"> 15.6.6 </t>
  </si>
  <si>
    <t xml:space="preserve"> 15.6.7 </t>
  </si>
  <si>
    <t xml:space="preserve"> 15.6.8 </t>
  </si>
  <si>
    <t>JUNÇÃO SIMPLES PVC JS -  75 x 50MM - LS</t>
  </si>
  <si>
    <t xml:space="preserve"> 15.6.9 </t>
  </si>
  <si>
    <t xml:space="preserve"> 15.6.10 </t>
  </si>
  <si>
    <t xml:space="preserve"> 15.6.11 </t>
  </si>
  <si>
    <t xml:space="preserve"> 15.6.12 </t>
  </si>
  <si>
    <t xml:space="preserve"> 15.6.13 </t>
  </si>
  <si>
    <t xml:space="preserve"> SED-00011071 </t>
  </si>
  <si>
    <t>CAIXA DE GORDURA/SABÃO EM ALVENARIA</t>
  </si>
  <si>
    <t xml:space="preserve"> 15.6.14 </t>
  </si>
  <si>
    <t>VÁLVULA EM METAL CROMADO 1.1/2" pra tanque</t>
  </si>
  <si>
    <t xml:space="preserve"> 15.7 </t>
  </si>
  <si>
    <t>ESGOTO VENTILAÇÃO</t>
  </si>
  <si>
    <t xml:space="preserve"> 15.7.1 </t>
  </si>
  <si>
    <t xml:space="preserve"> 15.7.2 </t>
  </si>
  <si>
    <t xml:space="preserve"> 15.7.3 </t>
  </si>
  <si>
    <t>JUNÇÃO SIMPLES PVC JS -  50 x 50MM - LS</t>
  </si>
  <si>
    <t xml:space="preserve"> 15.7.4 </t>
  </si>
  <si>
    <t xml:space="preserve"> 104348 </t>
  </si>
  <si>
    <t>TERMINAL DE VENTILAÇÃO, PVC, SÉRIE NORMAL, ESGOTO PREDIAL, DN 50 MM</t>
  </si>
  <si>
    <t xml:space="preserve"> 15.7.5 </t>
  </si>
  <si>
    <t xml:space="preserve"> 15.7.6 </t>
  </si>
  <si>
    <t xml:space="preserve"> 104352 </t>
  </si>
  <si>
    <t>TE, PVC, SÉRIE NORMAL, ESGOTO PREDIAL, DN 100 X 50 MM</t>
  </si>
  <si>
    <t xml:space="preserve"> 15.7.7 </t>
  </si>
  <si>
    <t xml:space="preserve"> 89825 </t>
  </si>
  <si>
    <t>TE, PVC, SERIE NORMAL, ESGOTO PREDIAL, DN 50 X 50 MM</t>
  </si>
  <si>
    <t xml:space="preserve"> 15.7.8 </t>
  </si>
  <si>
    <t xml:space="preserve"> SED-00010942 </t>
  </si>
  <si>
    <t>TE DE REDUÇÃO, PVC, ESGOTO PREDIAL, DN 75MM X 50MM</t>
  </si>
  <si>
    <t xml:space="preserve"> 16.1 </t>
  </si>
  <si>
    <t xml:space="preserve"> 95470 </t>
  </si>
  <si>
    <t>VASO SANITARIO SIFONADO CONVENCIONAL COM LOUÇA BRANCA (ADULTO)</t>
  </si>
  <si>
    <t xml:space="preserve"> 16.2 </t>
  </si>
  <si>
    <t xml:space="preserve"> 100848 </t>
  </si>
  <si>
    <t>VASO SANITÁRIO INFANTIL LOUÇA BRANCA (CRIANÇAS)</t>
  </si>
  <si>
    <t xml:space="preserve"> 16.3 </t>
  </si>
  <si>
    <t xml:space="preserve"> 95471 </t>
  </si>
  <si>
    <t>VASO SANITARIO SIFONADO CONVENCIONAL PARA PCD SEM FURO FRONTAL COM  LOUÇA BRANCA(ADULTOS E CRIANÇAS)</t>
  </si>
  <si>
    <t xml:space="preserve"> 16.4 </t>
  </si>
  <si>
    <t xml:space="preserve"> 86901 </t>
  </si>
  <si>
    <t>CUBA DE EMBUTIR OVAL EM LOUÇA BRANCA, 35 X 50CM OU EQUIVALENTE</t>
  </si>
  <si>
    <t xml:space="preserve"> 16.5 </t>
  </si>
  <si>
    <t xml:space="preserve"> 100852 </t>
  </si>
  <si>
    <t>CUBA DE EMBUTIR RETANGULAR DE AÇO INOXIDÁVEL, 56 X 33 X 12 CM</t>
  </si>
  <si>
    <t xml:space="preserve"> 16.6 </t>
  </si>
  <si>
    <t xml:space="preserve"> 86900 </t>
  </si>
  <si>
    <t>CUBA DE EMBUTIR RETANGULAR DE AÇO INOXIDÁVEL, 46 X 30 X 12 CM</t>
  </si>
  <si>
    <t xml:space="preserve"> 16.7 </t>
  </si>
  <si>
    <t xml:space="preserve"> SED-00010960 </t>
  </si>
  <si>
    <t>BANHEIRA EMBUTIR EM PLÁSTICO TIPO PVC, BURIGOTTO OU EQUIVALENTE</t>
  </si>
  <si>
    <t xml:space="preserve"> 16.8 </t>
  </si>
  <si>
    <t xml:space="preserve"> 86904 </t>
  </si>
  <si>
    <t>LAVATÓRIO LOUÇA BRANCA SUSPENSO, 29,5 X 39CM OU EQUIVALENTE</t>
  </si>
  <si>
    <t xml:space="preserve"> 16.9 </t>
  </si>
  <si>
    <t xml:space="preserve"> 16.10 </t>
  </si>
  <si>
    <t xml:space="preserve"> SED-00011015 </t>
  </si>
  <si>
    <t>LAVATORIO SUSPENSO MASTER DE CANTO COM MESA L76.17 DECA (PCD)</t>
  </si>
  <si>
    <t xml:space="preserve"> 16.11 </t>
  </si>
  <si>
    <t xml:space="preserve"> 86872 </t>
  </si>
  <si>
    <t>TANQUE DE LOUÇA BRANCA COM COLUNA, 30L OU EQUIVALENTE</t>
  </si>
  <si>
    <t xml:space="preserve"> 16.12 </t>
  </si>
  <si>
    <t xml:space="preserve"> 100860 </t>
  </si>
  <si>
    <t>CHUVEIRO ELÉTRICO COMUM CORPO PLÁSTICO, TIPO DUCHA</t>
  </si>
  <si>
    <t xml:space="preserve"> 16.13 </t>
  </si>
  <si>
    <t xml:space="preserve"> 99857 </t>
  </si>
  <si>
    <t>CORRIMÃO SIMPLES, DIÂMETRO EXTERNO = 1 1/2", EM ALUMÍNIO.</t>
  </si>
  <si>
    <t xml:space="preserve"> 16.14 </t>
  </si>
  <si>
    <t xml:space="preserve"> 190691 </t>
  </si>
  <si>
    <t>DUCHA HIGIÊNICA COM REGISTRO E DERIVAÇÃO</t>
  </si>
  <si>
    <t xml:space="preserve"> 16.15 </t>
  </si>
  <si>
    <t xml:space="preserve"> 16.16 </t>
  </si>
  <si>
    <t xml:space="preserve"> 86916 </t>
  </si>
  <si>
    <t>TORNEIRA PLÁSTICA 3/4" PARA TANQUE</t>
  </si>
  <si>
    <t xml:space="preserve"> 16.17 </t>
  </si>
  <si>
    <t xml:space="preserve"> 86906 </t>
  </si>
  <si>
    <t>TORNEIRA CROMADA DE MESA, 1/2" OU 3/4"</t>
  </si>
  <si>
    <t xml:space="preserve"> 16.18 </t>
  </si>
  <si>
    <t>TORNEIRA CROMADA DE MESA, 1/2" OU 3/4", PARA LAVATÓRIO</t>
  </si>
  <si>
    <t xml:space="preserve"> 16.19 </t>
  </si>
  <si>
    <t xml:space="preserve"> 95544 </t>
  </si>
  <si>
    <t>PAPELEIRA DE PAREDE EM METAL CROMADO SEM TAMPA, INCLUSO FIXAÇÃO.</t>
  </si>
  <si>
    <t xml:space="preserve"> 16.20 </t>
  </si>
  <si>
    <t xml:space="preserve"> 95547 </t>
  </si>
  <si>
    <t>SABONETEIRA PLASTICA TIPO DISPENSER PARA SABONETE LIQUIDO COM RESERVATORIO 800 A 1500 ML, INCLUSO FIXAÇÃO.</t>
  </si>
  <si>
    <t xml:space="preserve"> 16.21 </t>
  </si>
  <si>
    <t>DISPENSER SABONETEIRA</t>
  </si>
  <si>
    <t xml:space="preserve"> 16.22 </t>
  </si>
  <si>
    <t xml:space="preserve"> 190795 </t>
  </si>
  <si>
    <t>PORTA TOALHA DE PAPEL - POLIPROPILENO</t>
  </si>
  <si>
    <t xml:space="preserve"> 16.23 </t>
  </si>
  <si>
    <t xml:space="preserve"> 100868 </t>
  </si>
  <si>
    <t>BARRA DE APOIO RETA, EM ACO INOX POLIDO, COMPRIMENTO 80 CM</t>
  </si>
  <si>
    <t xml:space="preserve"> 16.24 </t>
  </si>
  <si>
    <t xml:space="preserve"> 100867 </t>
  </si>
  <si>
    <t>BARRA DE APOIO RETA, EM ACO INOX POLIDO, COMPRIMENTO 70 CM</t>
  </si>
  <si>
    <t xml:space="preserve"> 16.25 </t>
  </si>
  <si>
    <t xml:space="preserve"> 100866 </t>
  </si>
  <si>
    <t>BARRA DE APOIO RETA, EM ACO INOX POLIDO, COMPRIMENTO 60CM</t>
  </si>
  <si>
    <t xml:space="preserve"> 16.27 </t>
  </si>
  <si>
    <t xml:space="preserve"> 100875 </t>
  </si>
  <si>
    <t>BANCO ARTICULADO, EM ACO INOX, PARA PCD, FIXADO NA PAREDE</t>
  </si>
  <si>
    <t xml:space="preserve"> 16.28 </t>
  </si>
  <si>
    <t xml:space="preserve"> 190529 </t>
  </si>
  <si>
    <t>BEBEDOURO AÇO INOX C/4 TORNEIRAS E FILTRO</t>
  </si>
  <si>
    <t xml:space="preserve"> 16.29 </t>
  </si>
  <si>
    <t xml:space="preserve"> SED-00011120 </t>
  </si>
  <si>
    <t>BEBEDOURO INFANTIL INOX</t>
  </si>
  <si>
    <t xml:space="preserve"> 16.30 </t>
  </si>
  <si>
    <t xml:space="preserve"> SED-00011011 </t>
  </si>
  <si>
    <t>MAQUINA DE LAVAR-ROUPAS</t>
  </si>
  <si>
    <t xml:space="preserve"> 16.31 </t>
  </si>
  <si>
    <t xml:space="preserve"> 190789 </t>
  </si>
  <si>
    <t>CABIDE METÁLICO DECA OU EQUIVALENTE</t>
  </si>
  <si>
    <t xml:space="preserve"> 16.32 </t>
  </si>
  <si>
    <t xml:space="preserve"> SED-00011115 </t>
  </si>
  <si>
    <t>Ducha Higiênica com 3 Temperaturas 220V.</t>
  </si>
  <si>
    <t>UNID</t>
  </si>
  <si>
    <t xml:space="preserve"> 16.33 </t>
  </si>
  <si>
    <t xml:space="preserve"> 190716 </t>
  </si>
  <si>
    <t>Barra em aço inox</t>
  </si>
  <si>
    <t xml:space="preserve"> 17.1 </t>
  </si>
  <si>
    <t xml:space="preserve"> 94970 </t>
  </si>
  <si>
    <t>CONCRETO FCK = 20MPA, TRAÇO 1:2,7:3 PREPARO MECÂNICO COM BETONEIRA 600 L</t>
  </si>
  <si>
    <t xml:space="preserve"> 17.2 </t>
  </si>
  <si>
    <t xml:space="preserve"> SED-00010965 </t>
  </si>
  <si>
    <t>REQUADRO PARA VENTILAÇÃO EM CHAPA DE ALUMINIO COM VENEZIANA</t>
  </si>
  <si>
    <t xml:space="preserve"> 17.3 </t>
  </si>
  <si>
    <t xml:space="preserve"> 92688 </t>
  </si>
  <si>
    <t>TUBO DE AÇO GALVANIZADO COM COSTURA, CLASSE MÉDIA, CONEXÃO ROSQUEADA, DN 20 (3/4")</t>
  </si>
  <si>
    <t xml:space="preserve"> 17.4 </t>
  </si>
  <si>
    <t xml:space="preserve"> SED-00011042 </t>
  </si>
  <si>
    <t>ENVELOPE DE CONCRETO P/PROTEÇÃO DE TUBO PVC ENTERRADO</t>
  </si>
  <si>
    <t xml:space="preserve"> 17.5 </t>
  </si>
  <si>
    <t xml:space="preserve"> SED-00010961 </t>
  </si>
  <si>
    <t>Fita anticorrosiva 5cm x 30m (2 camadas)</t>
  </si>
  <si>
    <t xml:space="preserve"> 17.6 </t>
  </si>
  <si>
    <t xml:space="preserve"> SED-0000758 </t>
  </si>
  <si>
    <t>REGULADOR TIPO FISHER DE ALTA PRESSÃO D=28 MM, CLASSE 300 - 1º ESTÁGIO</t>
  </si>
  <si>
    <t xml:space="preserve"> 17.7 </t>
  </si>
  <si>
    <t xml:space="preserve"> SED-0000759 </t>
  </si>
  <si>
    <t>REGULADOR FISHER COBRE  BAIXA PRESSÃO, CLASSE 300,  D=15 MM - 2º ESTÁGIO</t>
  </si>
  <si>
    <t xml:space="preserve"> 17.8 </t>
  </si>
  <si>
    <t xml:space="preserve"> SED-00010966 </t>
  </si>
  <si>
    <t>INSTALAÇÕES BÁSCIAS PARA ABRIGO DE GÁS (Capacidade 04 cilindros GLP de 45 KG)</t>
  </si>
  <si>
    <t xml:space="preserve"> 17.9 </t>
  </si>
  <si>
    <t xml:space="preserve"> 241468 </t>
  </si>
  <si>
    <t>Placa de sinalização fotoluminoscente "PROIBIDO FUMAR"</t>
  </si>
  <si>
    <t xml:space="preserve"> 17.10 </t>
  </si>
  <si>
    <t>Placa de sinalização fotoluminoscente "PERIGO INFLAMAVEL"</t>
  </si>
  <si>
    <t xml:space="preserve"> 18.1 </t>
  </si>
  <si>
    <t>Sucção - Incêndio</t>
  </si>
  <si>
    <t xml:space="preserve"> 18.1.1 </t>
  </si>
  <si>
    <t xml:space="preserve"> SED-00010799 </t>
  </si>
  <si>
    <t>ADAPTADOR COM FLANGE EM FERRO GALVANIZADO LONGO DN 2 1/2"</t>
  </si>
  <si>
    <t xml:space="preserve"> 18.1.2 </t>
  </si>
  <si>
    <t xml:space="preserve"> 92367 </t>
  </si>
  <si>
    <t>TUBO DE AÇO GALVANIZADO COM COSTURA, CLASSE MÉDIA, DN 65 (2 1/2")</t>
  </si>
  <si>
    <t xml:space="preserve"> 18.1.3 </t>
  </si>
  <si>
    <t xml:space="preserve"> SED-0001076M </t>
  </si>
  <si>
    <t>ADAPTADOR EM FERRO GALVANIZADO DN 2 1/2"</t>
  </si>
  <si>
    <t xml:space="preserve"> 18.1.4 </t>
  </si>
  <si>
    <t xml:space="preserve"> 94499 </t>
  </si>
  <si>
    <t>REGISTRO DE GAVETA BRUTO, LATÃO, ROSCÁVEL, 2 1/2"</t>
  </si>
  <si>
    <t xml:space="preserve"> 18.1.5 </t>
  </si>
  <si>
    <t xml:space="preserve"> 92678 </t>
  </si>
  <si>
    <t>JOELHO 90 GRAUS, EM FERRO GALVANIZADO, CONEXÃO ROSQUEADA, DN 65 (2 1/2")</t>
  </si>
  <si>
    <t xml:space="preserve"> 18.1.6 </t>
  </si>
  <si>
    <t xml:space="preserve"> 92685 </t>
  </si>
  <si>
    <t>TÊ, EM FERRO GALVANIZADO, CONEXÃO ROSQUEADA, DN 65 (2 1/2")</t>
  </si>
  <si>
    <t xml:space="preserve"> 18.2 </t>
  </si>
  <si>
    <t>By Pass - Incêndio</t>
  </si>
  <si>
    <t xml:space="preserve"> 18.2.1 </t>
  </si>
  <si>
    <t xml:space="preserve"> 18.2.2 </t>
  </si>
  <si>
    <t xml:space="preserve"> 99624 </t>
  </si>
  <si>
    <t>VÁLVULA DE RETENÇÃO HORIZONTAL, DE BRONZE, ROSCÁVEL, 2 1/2"</t>
  </si>
  <si>
    <t xml:space="preserve"> 18.2.3 </t>
  </si>
  <si>
    <t xml:space="preserve"> 92655 </t>
  </si>
  <si>
    <t>TUBO DE AÇO GALVANIZADO COM COSTURA, CLASSE MÉDIA, CONEXÃO ROSQUEADA, DN 65 (2 1/2")</t>
  </si>
  <si>
    <t xml:space="preserve"> 18.3 </t>
  </si>
  <si>
    <t>Distribuição (Recalque) - Incêndio</t>
  </si>
  <si>
    <t xml:space="preserve"> 18.3.1 </t>
  </si>
  <si>
    <t xml:space="preserve"> 92902 </t>
  </si>
  <si>
    <t>UNIÃO, EM FERRO GALVANIZADO, CONEXÃO ROSQUEADA, DN 65 (2 1/2")</t>
  </si>
  <si>
    <t xml:space="preserve"> 18.3.2 </t>
  </si>
  <si>
    <t xml:space="preserve"> 18.3.3 </t>
  </si>
  <si>
    <t xml:space="preserve"> 18.3.4 </t>
  </si>
  <si>
    <t xml:space="preserve"> 103009 </t>
  </si>
  <si>
    <t>VÁLVULA DE RETENÇÃO VERTICAL, DE BRONZE, ROSCÁVEL, 2 1/2"</t>
  </si>
  <si>
    <t xml:space="preserve"> 18.3.5 </t>
  </si>
  <si>
    <t xml:space="preserve"> 18.3.6 </t>
  </si>
  <si>
    <t xml:space="preserve"> 18.3.7 </t>
  </si>
  <si>
    <t xml:space="preserve"> 85120 </t>
  </si>
  <si>
    <t>MANOMETRO 0 A 200 PSI (0 A 14 KGF/CM2), D = 50MM</t>
  </si>
  <si>
    <t xml:space="preserve"> 18.3.8 </t>
  </si>
  <si>
    <t xml:space="preserve"> SED-0000211 </t>
  </si>
  <si>
    <t>FORNECIMENTO E INSTALAÇÃO DE CHAVE DE FLUXO</t>
  </si>
  <si>
    <t xml:space="preserve"> 18.3.9 </t>
  </si>
  <si>
    <t xml:space="preserve"> 18.4 </t>
  </si>
  <si>
    <t>Equipamentos - Incêndio</t>
  </si>
  <si>
    <t xml:space="preserve"> 18.4.1 </t>
  </si>
  <si>
    <t xml:space="preserve"> SED-0001076L </t>
  </si>
  <si>
    <t>HIDRANTE DE PAREDE</t>
  </si>
  <si>
    <t xml:space="preserve"> 18.4.2 </t>
  </si>
  <si>
    <t xml:space="preserve"> 200661 </t>
  </si>
  <si>
    <t>HIDRANTE DE PASSEIO</t>
  </si>
  <si>
    <t xml:space="preserve"> 18.5 </t>
  </si>
  <si>
    <t>Bomba - Incêndio</t>
  </si>
  <si>
    <t xml:space="preserve"> 18.5.1 </t>
  </si>
  <si>
    <t xml:space="preserve"> SED-00010990 </t>
  </si>
  <si>
    <t>BOMBA CENTRIFUGA. 4 CV</t>
  </si>
  <si>
    <t xml:space="preserve"> 18.6 </t>
  </si>
  <si>
    <t>Instalações de Incêndio</t>
  </si>
  <si>
    <t xml:space="preserve"> 18.6.1 </t>
  </si>
  <si>
    <t xml:space="preserve"> 201507 </t>
  </si>
  <si>
    <t>EXTINTOR DE INCÊNDIO ABC -  6Kg</t>
  </si>
  <si>
    <t xml:space="preserve"> 18.6.2 </t>
  </si>
  <si>
    <t xml:space="preserve"> 97599 </t>
  </si>
  <si>
    <t>LUMINÁRIA DE EMERGÊNCIA, COM 30 LÂMPADAS LED DE 2 W, SEM REATOR</t>
  </si>
  <si>
    <t xml:space="preserve"> 18.6.3 </t>
  </si>
  <si>
    <t xml:space="preserve"> SED-00010991 </t>
  </si>
  <si>
    <t>BLOCO AUTÔNOMO DE ILUMINAÇÃO COM AUTONOMIA MINIMA DE 2 HORAS, COM 2 FAROÍS DE LÂMPADAS 21/55 W</t>
  </si>
  <si>
    <t xml:space="preserve"> 18.6.4 </t>
  </si>
  <si>
    <t xml:space="preserve"> SED-00011088 </t>
  </si>
  <si>
    <t>ACIONADOR MANUAL DA BOMBA DE INCÊNDIO (BOTOEIRA TIPO LIGA E DESLIGA)</t>
  </si>
  <si>
    <t xml:space="preserve"> 18.6.5 </t>
  </si>
  <si>
    <t xml:space="preserve"> SED-00011087 </t>
  </si>
  <si>
    <t>AVISADOR SONORO TIPO SIRENE</t>
  </si>
  <si>
    <t xml:space="preserve"> 18.6.6 </t>
  </si>
  <si>
    <t xml:space="preserve"> SED-00011096 </t>
  </si>
  <si>
    <t>ACIONADOR MANUAL DE ALARME DE INCÊNDIO (BOTOEIRA) TIPO QUEBRA VIDRO COM AVISADOR SONORO E VISUAL</t>
  </si>
  <si>
    <t xml:space="preserve"> 18.7 </t>
  </si>
  <si>
    <t>Sinalização - Incêndio</t>
  </si>
  <si>
    <t xml:space="preserve"> 18.7.1 </t>
  </si>
  <si>
    <t>PLACA DE SINALIZAÇÃO FOTOLUMINESCENTE</t>
  </si>
  <si>
    <t xml:space="preserve"> 18.7.2 </t>
  </si>
  <si>
    <t xml:space="preserve"> SED-00010829 </t>
  </si>
  <si>
    <t>Placa de sinalização de solo 1,00 x 1,00 m (Extintor e Hidrante Bombeiro)</t>
  </si>
  <si>
    <t xml:space="preserve"> 18.7.3 </t>
  </si>
  <si>
    <t xml:space="preserve"> SED-00010830 </t>
  </si>
  <si>
    <t>Placa de sinalização risco de choque - L30</t>
  </si>
  <si>
    <t xml:space="preserve"> 18.7.4 </t>
  </si>
  <si>
    <t xml:space="preserve"> SED-00010831 </t>
  </si>
  <si>
    <t>PLACA DE SINALIZAÇÃO - D-50cm (Proibido Fumar)</t>
  </si>
  <si>
    <t xml:space="preserve"> 18.7.5 </t>
  </si>
  <si>
    <t xml:space="preserve"> SED-00010832 </t>
  </si>
  <si>
    <t>PLACA DE SAIDA DE EMERGENCIA</t>
  </si>
  <si>
    <t xml:space="preserve"> 19.1 </t>
  </si>
  <si>
    <t>ALIMENTAÇÃO E CENTRO DE DISTRIBUIÇÃO</t>
  </si>
  <si>
    <t xml:space="preserve"> 19.1.1 </t>
  </si>
  <si>
    <t xml:space="preserve"> 170694 </t>
  </si>
  <si>
    <t>SUBESTAÇÃO AÉREA C/ TRANSFORMADOR  112,5 KVA (incl.poste, acessorios e cabinede mediçao)</t>
  </si>
  <si>
    <t xml:space="preserve"> 19.1.2 </t>
  </si>
  <si>
    <t xml:space="preserve"> 101875 </t>
  </si>
  <si>
    <t>QUADRO DE DISTRIBUIÇÃO DE ENERGIA EM CHAPA DE AÇO GALVANIZADO, DE EMBUTIR, COM BARRAMENTO TRIFÁSICO, PARA 12 DISJUNTORES DIN 100A</t>
  </si>
  <si>
    <t xml:space="preserve"> 19.1.3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</si>
  <si>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</si>
  <si>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</si>
  <si>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19.1.4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</si>
  <si>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</si>
  <si>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</si>
  <si>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19.1.5 </t>
  </si>
  <si>
    <t xml:space="preserve"> SED-00010851 </t>
  </si>
  <si>
    <t>QUADRO DE DISTRIBUIÇÃO DE ENERGIA DE EMBUTIR, EM CHAPA METÁLICA PARA 10 DISJUNTORES TRIFÁSICO E NEUTRO COM BARRAMENTO - 400A - 600A_2023</t>
  </si>
  <si>
    <t xml:space="preserve"> 19.2 </t>
  </si>
  <si>
    <t>DISJUNTORES</t>
  </si>
  <si>
    <t xml:space="preserve"> 19.2.1 </t>
  </si>
  <si>
    <t xml:space="preserve"> 93667 </t>
  </si>
  <si>
    <t>DISJUNTOR TRIPOLAR TIPO DIN, CORRENTE NOMINAL DE 10A - FORNECIMENTO E INSTALAÇÃO. AF_10/2020</t>
  </si>
  <si>
    <t xml:space="preserve"> 19.2.2 </t>
  </si>
  <si>
    <t xml:space="preserve"> 93671 </t>
  </si>
  <si>
    <t>DISJUNTOR TRIPOLAR TIPO DIN, CORRENTE NOMINAL DE 32A</t>
  </si>
  <si>
    <t xml:space="preserve"> 19.2.3 </t>
  </si>
  <si>
    <t xml:space="preserve"> 170393 </t>
  </si>
  <si>
    <t>Disjuntor 3P - 63 a 100A - PADRÃO DIN</t>
  </si>
  <si>
    <t xml:space="preserve"> 19.2.4 </t>
  </si>
  <si>
    <t xml:space="preserve"> 93653 </t>
  </si>
  <si>
    <t>DISJUNTOR MONOPOLAR TIPO DIN, CORRENTE NOMINAL DE 10A - FORNECIMENTO E INSTALAÇÃO. AF_10/2020</t>
  </si>
  <si>
    <t xml:space="preserve"> 19.2.5 </t>
  </si>
  <si>
    <t xml:space="preserve"> 93654 </t>
  </si>
  <si>
    <t>DISJUNTOR MONOPOLAR TIPO DIN, CORRENTE NOMINAL DE 16A - FORNECIMENTO E INSTALAÇÃO. AF_10/2020</t>
  </si>
  <si>
    <t xml:space="preserve"> 19.2.6 </t>
  </si>
  <si>
    <t xml:space="preserve"> 93655 </t>
  </si>
  <si>
    <t>DISJUNTOR MONOPOLAR TIPO DIN, CORRENTE NOMINAL DE 20A - FORNECIMENTO E INSTALAÇÃO. AF_10/2020</t>
  </si>
  <si>
    <t xml:space="preserve"> 19.2.7 </t>
  </si>
  <si>
    <t xml:space="preserve"> 93656 </t>
  </si>
  <si>
    <t>DISJUNTOR MONOPOLAR TIPO DIN, CORRENTE NOMINAL DE 25A - FORNECIMENTO E INSTALAÇÃO. AF_10/2020</t>
  </si>
  <si>
    <t xml:space="preserve"> 19.2.8 </t>
  </si>
  <si>
    <t xml:space="preserve"> 93657 </t>
  </si>
  <si>
    <t>DISJUNTOR MONOPOLAR TIPO DIN, CORRENTE NOMINAL DE 32A - FORNECIMENTO E INSTALAÇÃO. AF_10/2020</t>
  </si>
  <si>
    <t xml:space="preserve"> 19.2.9 </t>
  </si>
  <si>
    <t xml:space="preserve"> 93660 </t>
  </si>
  <si>
    <t>DISJUNTOR BIPOLAR TIPO DIN, CORRENTE NOMINAL DE 10A - FORNECIMENTO E INSTALAÇÃO. AF_10/2020</t>
  </si>
  <si>
    <t xml:space="preserve"> 19.2.10 </t>
  </si>
  <si>
    <t xml:space="preserve"> 93661 </t>
  </si>
  <si>
    <t>DISJUNTOR BIPOLAR TIPO DIN, CORRENTE NOMINAL DE 16A - FORNECIMENTO E INSTALAÇÃO. AF_10/2020</t>
  </si>
  <si>
    <t xml:space="preserve"> 19.2.11 </t>
  </si>
  <si>
    <t xml:space="preserve"> 93663 </t>
  </si>
  <si>
    <t>DISJUNTOR BIPOLAR TIPO DIN, CORRENTE NOMINAL DE 25A - FORNECIMENTO E INSTALAÇÃO. AF_10/2020</t>
  </si>
  <si>
    <t xml:space="preserve"> 19.2.12 </t>
  </si>
  <si>
    <t xml:space="preserve"> 93664 </t>
  </si>
  <si>
    <t>DISJUNTOR BIPOLAR TIPO DIN, CORRENTE NOMINAL DE 32A - FORNECIMENTO E INSTALAÇÃO. AF_10/2020</t>
  </si>
  <si>
    <t xml:space="preserve"> 19.2.13 </t>
  </si>
  <si>
    <t xml:space="preserve"> 93662 </t>
  </si>
  <si>
    <t>DISJUNTOR BIPOLAR TIPO DIN, CORRENTE NOMINAL DE 20A - FORNECIMENTO E INSTALAÇÃO. AF_10/2020</t>
  </si>
  <si>
    <t xml:space="preserve"> 19.2.14 </t>
  </si>
  <si>
    <t xml:space="preserve"> 93665 </t>
  </si>
  <si>
    <t>DISJUNTOR BIPOLAR TIPO DIN, CORRENTE NOMINAL DE 40A - FORNECIMENTO E INSTALAÇÃO. AF_10/2020</t>
  </si>
  <si>
    <t xml:space="preserve"> 19.2.15 </t>
  </si>
  <si>
    <t xml:space="preserve"> 101895 </t>
  </si>
  <si>
    <t>DISJUNTOR TERMOMAGNÉTICO TRIPOLAR , CORRENTE NOMINAL DE 125A - FORNECIMENTO E INSTALAÇÃO. AF_10/2020</t>
  </si>
  <si>
    <t xml:space="preserve"> 19.2.16 </t>
  </si>
  <si>
    <t xml:space="preserve"> 170900 </t>
  </si>
  <si>
    <t>Disjuntor 3P - 125A a 225A - PADRÃO DIN</t>
  </si>
  <si>
    <t xml:space="preserve"> 19.3 </t>
  </si>
  <si>
    <t>ELETRODUTOS E ACESSÓRIOS</t>
  </si>
  <si>
    <t xml:space="preserve"> 19.3.1 </t>
  </si>
  <si>
    <t xml:space="preserve"> 91836 </t>
  </si>
  <si>
    <t>ELETRODUTO FLEXÍVEL CORRUGADO, PVC, DN 32 MM (1")</t>
  </si>
  <si>
    <t xml:space="preserve"> 19.3.2 </t>
  </si>
  <si>
    <t xml:space="preserve"> 91834 </t>
  </si>
  <si>
    <t>ELETRODUTO FLEXÍVEL CORRUGADO, PVC, DN 25 MM (3/4")</t>
  </si>
  <si>
    <t xml:space="preserve"> 19.3.3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</si>
  <si>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</si>
  <si>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</si>
  <si>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19.3.4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</si>
  <si>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</si>
  <si>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</si>
  <si>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19.3.5 </t>
  </si>
  <si>
    <t xml:space="preserve"> 170078 </t>
  </si>
  <si>
    <t>Eletroduto PVC Rígido de 1"</t>
  </si>
  <si>
    <t xml:space="preserve"> 19.3.6 </t>
  </si>
  <si>
    <t xml:space="preserve"> 170076 </t>
  </si>
  <si>
    <t>Eletroduto PVC Rígido de 3/4"</t>
  </si>
  <si>
    <t xml:space="preserve"> 19.3.7 </t>
  </si>
  <si>
    <t xml:space="preserve"> 180414 </t>
  </si>
  <si>
    <t>CAIXA DE ALVENARIA DE 30x30x30CM C/ TPO CONCRETO</t>
  </si>
  <si>
    <t xml:space="preserve"> 19.3.8 </t>
  </si>
  <si>
    <t xml:space="preserve"> 180680 </t>
  </si>
  <si>
    <t>CAIXA DE ALVENARIA DE 40x40x40CM C/ TPO CONCRETO</t>
  </si>
  <si>
    <t xml:space="preserve"> 19.3.9 </t>
  </si>
  <si>
    <t xml:space="preserve"> 170323 </t>
  </si>
  <si>
    <t>Caixa de passagem ch. aço 100x100x80mm</t>
  </si>
  <si>
    <t xml:space="preserve"> 19.3.11 </t>
  </si>
  <si>
    <t xml:space="preserve"> 91940 </t>
  </si>
  <si>
    <t>CAIXA RETANGULAR 4" X 2"</t>
  </si>
  <si>
    <t xml:space="preserve"> 19.3.12 </t>
  </si>
  <si>
    <t xml:space="preserve"> 171264 </t>
  </si>
  <si>
    <t>Curva  90° p/ elet. F°G° 3" (IE)</t>
  </si>
  <si>
    <t xml:space="preserve"> 19.3.13 </t>
  </si>
  <si>
    <t xml:space="preserve"> 171344 </t>
  </si>
  <si>
    <t>Curva  90º p/ elet. FºGº 3/4" (IE)</t>
  </si>
  <si>
    <t xml:space="preserve"> 19.3.14 </t>
  </si>
  <si>
    <t xml:space="preserve"> 171339 </t>
  </si>
  <si>
    <t>Luva p/ elet. FºGº de 1" (IE)</t>
  </si>
  <si>
    <t xml:space="preserve"> 19.3.15 </t>
  </si>
  <si>
    <t xml:space="preserve"> 171409 </t>
  </si>
  <si>
    <t>Luva p/ elet. FºGº de 3/4" (IE)</t>
  </si>
  <si>
    <t xml:space="preserve"> 19.3.16 </t>
  </si>
  <si>
    <t xml:space="preserve"> SED-00011103 </t>
  </si>
  <si>
    <t>Conjunto de acessórios e fixação para eletrocalhas</t>
  </si>
  <si>
    <t>cj</t>
  </si>
  <si>
    <t xml:space="preserve"> 19.3.17 </t>
  </si>
  <si>
    <t xml:space="preserve"> SED-00011099 </t>
  </si>
  <si>
    <t>Conjunto de bucha com arruela em liga especial zamak p/eletroduto 85mm, d=3"</t>
  </si>
  <si>
    <t xml:space="preserve"> 19.3.18 </t>
  </si>
  <si>
    <t xml:space="preserve"> SED-00011100 </t>
  </si>
  <si>
    <t>Conjunto de bucha com arruela em liga especial zamak p/eletroduto 25mm, d=1"</t>
  </si>
  <si>
    <t xml:space="preserve"> 19.3.19 </t>
  </si>
  <si>
    <t xml:space="preserve"> SED-00011101 </t>
  </si>
  <si>
    <t>Conjunto de bucha com arruela em liga especial zamak p/eletroduto 20mm, d=3/4"</t>
  </si>
  <si>
    <t xml:space="preserve"> 19.3.20 </t>
  </si>
  <si>
    <t xml:space="preserve"> 83387 </t>
  </si>
  <si>
    <t>CAIXA DE PASSAGEM PVC 4X2" - FORNECIMENTO E INSTALACAO</t>
  </si>
  <si>
    <t xml:space="preserve"> 19.3.21 </t>
  </si>
  <si>
    <t xml:space="preserve"> SED-00011102 </t>
  </si>
  <si>
    <t>CAIXA PVC OCTOGONAL 4X4" FUNDO MOVEL</t>
  </si>
  <si>
    <t xml:space="preserve"> 19.3.22 </t>
  </si>
  <si>
    <t xml:space="preserve"> 171070 </t>
  </si>
  <si>
    <t>Supressor contra surto CLAMPER 45KA</t>
  </si>
  <si>
    <t xml:space="preserve"> 19.3.23 </t>
  </si>
  <si>
    <t xml:space="preserve"> 171034 </t>
  </si>
  <si>
    <t>Proteção contra surto Classe II,1P,20KA,175V</t>
  </si>
  <si>
    <t xml:space="preserve"> 19.3.24 </t>
  </si>
  <si>
    <t xml:space="preserve"> SED-00011118 </t>
  </si>
  <si>
    <t>INTERRUPTOR DIFERENCIAL E RESIDUAL DR 25Am 2P.</t>
  </si>
  <si>
    <t xml:space="preserve"> 19.3.25 </t>
  </si>
  <si>
    <t xml:space="preserve"> SED-00011119 </t>
  </si>
  <si>
    <t>INTERRUPTOR DIFERENCIAL E RESIDUAL DR 40Am 2P.</t>
  </si>
  <si>
    <t xml:space="preserve"> 19.4 </t>
  </si>
  <si>
    <t>CABOS E FIOS (CONDUTORES)</t>
  </si>
  <si>
    <t xml:space="preserve"> 19.4.1 </t>
  </si>
  <si>
    <t xml:space="preserve"> 91926 </t>
  </si>
  <si>
    <t>CABO DE COBRE FLEXÍVEL ISOLADO, 2,5 MM², ANTI-CHAMA 450/750 V</t>
  </si>
  <si>
    <t xml:space="preserve"> 19.4.2 </t>
  </si>
  <si>
    <t xml:space="preserve"> 91928 </t>
  </si>
  <si>
    <t>CABO DE COBRE FLEXÍVEL ISOLADO, 4 MM², ANTI-CHAMA 450/750 V</t>
  </si>
  <si>
    <t xml:space="preserve"> 19.4.3 </t>
  </si>
  <si>
    <t xml:space="preserve"> 91930 </t>
  </si>
  <si>
    <t>CABO DE COBRE FLEXÍVEL ISOLADO, 6 MM², ANTI-CHAMA 450/750 V</t>
  </si>
  <si>
    <t xml:space="preserve"> 19.4.5 </t>
  </si>
  <si>
    <t xml:space="preserve"> 91934 </t>
  </si>
  <si>
    <t>CABO DE COBRE FLEXÍVEL ISOLADO, 16 MM², ANTI-CHAMA 450/750 V</t>
  </si>
  <si>
    <t xml:space="preserve"> 19.4.6 </t>
  </si>
  <si>
    <t xml:space="preserve"> 92983 </t>
  </si>
  <si>
    <t>CABO DE COBRE FLEXÍVEL ISOLADO, 25 MM², ANTI-CHAMA 450/750 V</t>
  </si>
  <si>
    <t xml:space="preserve"> 19.4.7 </t>
  </si>
  <si>
    <t xml:space="preserve"> 170359 </t>
  </si>
  <si>
    <t>Cabo de cobre  35mm2 - 750 V</t>
  </si>
  <si>
    <t xml:space="preserve"> 19.4.9 </t>
  </si>
  <si>
    <t xml:space="preserve"> 170751 </t>
  </si>
  <si>
    <t>Cabo de cobre  70mm2 - 1 KV</t>
  </si>
  <si>
    <t xml:space="preserve"> 19.4.10 </t>
  </si>
  <si>
    <t xml:space="preserve"> 170935 </t>
  </si>
  <si>
    <t>Cabo de cobre 150 mm² - 1 KV</t>
  </si>
  <si>
    <t xml:space="preserve"> 19.5 </t>
  </si>
  <si>
    <t>ELETROCALHAS</t>
  </si>
  <si>
    <t xml:space="preserve"> 19.5.1 </t>
  </si>
  <si>
    <t xml:space="preserve"> SED-00011104 </t>
  </si>
  <si>
    <t>CURVA VERTICAL 90º EXTERNA PARA ELETROCALHA 150X75mm</t>
  </si>
  <si>
    <t xml:space="preserve"> 19.5.2 </t>
  </si>
  <si>
    <t xml:space="preserve"> SED-00011105 </t>
  </si>
  <si>
    <t>Saída horizontal para eletroduto</t>
  </si>
  <si>
    <t xml:space="preserve"> 19.5.3 </t>
  </si>
  <si>
    <t xml:space="preserve"> 1716011 </t>
  </si>
  <si>
    <t>Curva horizontal 150 x 75mm para eletrocalha metálica, com ângulo 90º</t>
  </si>
  <si>
    <t xml:space="preserve"> 19.5.4 </t>
  </si>
  <si>
    <t xml:space="preserve"> SED-00011043 </t>
  </si>
  <si>
    <t>ELETROCALHA LISA, TIPO U 150 X 75 MM COM TAMPA, INCLUSIVE CONEXÕES</t>
  </si>
  <si>
    <t xml:space="preserve"> 19.5.5 </t>
  </si>
  <si>
    <t xml:space="preserve"> SED-00011106 </t>
  </si>
  <si>
    <t>Eletrocalha T horizontal 90°, 150x75mm</t>
  </si>
  <si>
    <t xml:space="preserve"> 19.5.6 </t>
  </si>
  <si>
    <t xml:space="preserve"> SED-00011107 </t>
  </si>
  <si>
    <t>Eletrocalha Tala plana perfurada, 75mm</t>
  </si>
  <si>
    <t xml:space="preserve"> 19.5.7 </t>
  </si>
  <si>
    <t xml:space="preserve"> SED-00011108 </t>
  </si>
  <si>
    <t>Tampa com Terminal p/ T horizontal 90° para Eletrocalha</t>
  </si>
  <si>
    <t xml:space="preserve"> 19.5.8 </t>
  </si>
  <si>
    <t xml:space="preserve"> SED-00011109 </t>
  </si>
  <si>
    <t>Tampa p/ curva horizontal 90°, 150x75mm para Eletrocalha</t>
  </si>
  <si>
    <t xml:space="preserve"> 19.5.9 </t>
  </si>
  <si>
    <t xml:space="preserve"> SED-00011110 </t>
  </si>
  <si>
    <t>Tampa p/ curva vestical 90°, 150x75mm para Eletrocalha</t>
  </si>
  <si>
    <t xml:space="preserve"> 19.6 </t>
  </si>
  <si>
    <t>ILUMINAÇÃO E TOMADAS</t>
  </si>
  <si>
    <t xml:space="preserve"> 19.6.1 </t>
  </si>
  <si>
    <t xml:space="preserve"> 91993 </t>
  </si>
  <si>
    <t>TOMADA ALTA DE EMBUTIR (1 MÓDULO), 2P+T 20 A, INCLUINDO SUPORTE E PLACA - FORNECIMENTO E INSTALAÇÃO. AF_03/2023</t>
  </si>
  <si>
    <t xml:space="preserve"> 19.6.2 </t>
  </si>
  <si>
    <t xml:space="preserve"> 91955 </t>
  </si>
  <si>
    <t>INTERRUPTOR PARALELO (1 MÓDULO), 10A/250V, INCLUINDO SUPORTE E PLACA - FORNECIMENTO E INSTALAÇÃO. AF_03/2023</t>
  </si>
  <si>
    <t xml:space="preserve"> 19.6.3 </t>
  </si>
  <si>
    <t xml:space="preserve"> 92023 </t>
  </si>
  <si>
    <t>INTERRUPTOR SIMPLES (1 MÓDULO) COM 1 TOMADA DE EMBUTIR 2P+T 10 A</t>
  </si>
  <si>
    <t xml:space="preserve"> 19.6.4 </t>
  </si>
  <si>
    <t xml:space="preserve"> 91965 </t>
  </si>
  <si>
    <t>INTERRUPTOR SIMPLES (2 MÓDULOS) COM INTERRUPTOR PARALELO (1 MÓDULO), 10A/250V, INCLUINDO SUPORTE E PLACA - FORNECIMENTO E INSTALAÇÃO. AF_03/2023</t>
  </si>
  <si>
    <t xml:space="preserve"> 19.6.5 </t>
  </si>
  <si>
    <t xml:space="preserve"> 92004 </t>
  </si>
  <si>
    <t>TOMADA MÉDIA DE EMBUTIR (2 MÓDULOS), 2P+T 10 A, INCLUINDO SUPORTE E PLACA - FORNECIMENTO E INSTALAÇÃO. AF_03/2023</t>
  </si>
  <si>
    <t xml:space="preserve"> 19.6.6 </t>
  </si>
  <si>
    <t xml:space="preserve"> 91996 </t>
  </si>
  <si>
    <t>TOMADA MÉDIA DE EMBUTIR (1 MÓDULO), 2P+T 10 A</t>
  </si>
  <si>
    <t xml:space="preserve"> 19.6.7 </t>
  </si>
  <si>
    <t xml:space="preserve"> 91997 </t>
  </si>
  <si>
    <t>TOMADA MÉDIA DE EMBUTIR (1 MÓDULO), 2P+T 20 A</t>
  </si>
  <si>
    <t xml:space="preserve"> 19.6.8 </t>
  </si>
  <si>
    <t xml:space="preserve"> 171519 </t>
  </si>
  <si>
    <t>CAMPAINHA/CIGARRA</t>
  </si>
  <si>
    <t xml:space="preserve"> 19.6.9 </t>
  </si>
  <si>
    <t xml:space="preserve"> 170398 </t>
  </si>
  <si>
    <t>PONTO P/ CAMPANHIA CIGARRA (com tubul. Cx. e fiação)</t>
  </si>
  <si>
    <t>PT</t>
  </si>
  <si>
    <t xml:space="preserve"> 19.6.10 </t>
  </si>
  <si>
    <t xml:space="preserve"> 97601 </t>
  </si>
  <si>
    <t>REFLETOR EM ALUMÍNIO, DE SUPORTE E ALÇA, COM LÂMPADA VAPOR DE MERCÚRIO DE 250 W, COM REATOR ALTO FATOR DE POTÊNCIA - FORNECIMENTO E INSTALAÇÃO. AF_02/2020</t>
  </si>
  <si>
    <t xml:space="preserve"> 19.6.11 </t>
  </si>
  <si>
    <t xml:space="preserve"> 171532 </t>
  </si>
  <si>
    <t>Luminária de sobrepor com aletas e 2 lâmpadas de Led de 18W</t>
  </si>
  <si>
    <t xml:space="preserve"> 19.6.12 </t>
  </si>
  <si>
    <t xml:space="preserve"> 171531 </t>
  </si>
  <si>
    <t>Luminária de sobrepor com aletas e 2 lâmpadas de Led de 10W</t>
  </si>
  <si>
    <t xml:space="preserve"> 19.6.13 </t>
  </si>
  <si>
    <t xml:space="preserve"> 170983 </t>
  </si>
  <si>
    <t>Luminária  tipo arandela- casco de tartaruga</t>
  </si>
  <si>
    <t xml:space="preserve"> 19.6.14 </t>
  </si>
  <si>
    <t xml:space="preserve"> 171059 </t>
  </si>
  <si>
    <t>Rele fotoeletrico</t>
  </si>
  <si>
    <t xml:space="preserve"> 19.6.15 </t>
  </si>
  <si>
    <t xml:space="preserve"> 171144 </t>
  </si>
  <si>
    <t>Base para relé fotoelétrico</t>
  </si>
  <si>
    <t xml:space="preserve"> 19.7 </t>
  </si>
  <si>
    <t>EQUIPAMENTOS</t>
  </si>
  <si>
    <t xml:space="preserve"> 19.7.1 </t>
  </si>
  <si>
    <t xml:space="preserve"> SED-00011010 </t>
  </si>
  <si>
    <t>VENTILADOR DE PAREDE</t>
  </si>
  <si>
    <t xml:space="preserve"> 19.7.2 </t>
  </si>
  <si>
    <t xml:space="preserve"> 170309 </t>
  </si>
  <si>
    <t>Ponto de antena p/ radio e TV (c/ fiaçao)</t>
  </si>
  <si>
    <t xml:space="preserve"> 20.1 </t>
  </si>
  <si>
    <t xml:space="preserve"> 230262 </t>
  </si>
  <si>
    <t>Ponto p/ar condicionado(tubul.,cj.airstop e fiaçao)</t>
  </si>
  <si>
    <t xml:space="preserve"> 20.2 </t>
  </si>
  <si>
    <t xml:space="preserve"> 231085 </t>
  </si>
  <si>
    <t>Ponto de gás p/ split até 30.000 BTU</t>
  </si>
  <si>
    <t xml:space="preserve"> 20.3 </t>
  </si>
  <si>
    <t xml:space="preserve"> 231084 </t>
  </si>
  <si>
    <t>Ponto de dreno p/ split (10m)</t>
  </si>
  <si>
    <t xml:space="preserve"> 20.4 </t>
  </si>
  <si>
    <t xml:space="preserve"> 170744 </t>
  </si>
  <si>
    <t>Cabo de cobre   4mm2 - 1 KV</t>
  </si>
  <si>
    <t xml:space="preserve"> 20.5 </t>
  </si>
  <si>
    <t xml:space="preserve"> 170745 </t>
  </si>
  <si>
    <t>Cabo de cobre   6mm2 - 1  KV</t>
  </si>
  <si>
    <t xml:space="preserve"> 20.6 </t>
  </si>
  <si>
    <t xml:space="preserve"> 231308 </t>
  </si>
  <si>
    <t>Aparelho Air-Split -  9.000 BTU</t>
  </si>
  <si>
    <t xml:space="preserve"> 20.7 </t>
  </si>
  <si>
    <t xml:space="preserve"> 231310 </t>
  </si>
  <si>
    <t>Aparelho Air-Split - 18.000 BTU's - Inverter</t>
  </si>
  <si>
    <t xml:space="preserve"> 20.8 </t>
  </si>
  <si>
    <t xml:space="preserve"> 231311 </t>
  </si>
  <si>
    <t>Aparelho Air-Split - 24.000 BTU's - Inverter</t>
  </si>
  <si>
    <t xml:space="preserve"> 20.9 </t>
  </si>
  <si>
    <t xml:space="preserve"> 231312 </t>
  </si>
  <si>
    <t>Aparelho Air-Split - 30.000 BTU's - Inverter</t>
  </si>
  <si>
    <t xml:space="preserve"> 20.10 </t>
  </si>
  <si>
    <t xml:space="preserve"> SED-00011098 </t>
  </si>
  <si>
    <t>Suporte de Piso para Condensadora de Ar Condicionado tipo SPLIT até 36.000 btus</t>
  </si>
  <si>
    <t xml:space="preserve"> 21.1 </t>
  </si>
  <si>
    <t>EQUIPAMENTOS PASSIVOS</t>
  </si>
  <si>
    <t xml:space="preserve"> 21.1.1 </t>
  </si>
  <si>
    <t xml:space="preserve"> 98302 </t>
  </si>
  <si>
    <t>PATCH PANEL 24 PORTAS, CATEGORIA 6 - FORNECIMENTO E INSTALAÇÃO. AF_11/2019</t>
  </si>
  <si>
    <t xml:space="preserve"> 21.1.2 </t>
  </si>
  <si>
    <t xml:space="preserve"> SED-00010967 </t>
  </si>
  <si>
    <t>SWITCH 48 PORTAS</t>
  </si>
  <si>
    <t xml:space="preserve"> 21.1.3 </t>
  </si>
  <si>
    <t xml:space="preserve"> 171188 </t>
  </si>
  <si>
    <t>Organizador horizontal de cabos fechado p/ CB 19" 1 U/A</t>
  </si>
  <si>
    <t xml:space="preserve"> 21.1.4 </t>
  </si>
  <si>
    <t xml:space="preserve"> 21.1.5 </t>
  </si>
  <si>
    <t xml:space="preserve"> 21.1.6 </t>
  </si>
  <si>
    <t xml:space="preserve"> 21.1.7 </t>
  </si>
  <si>
    <t xml:space="preserve"> SED-00011094 </t>
  </si>
  <si>
    <t>BANDEJA DESLIZANTE PARA RACK 19""</t>
  </si>
  <si>
    <t xml:space="preserve"> 21.1.8 </t>
  </si>
  <si>
    <t xml:space="preserve"> SED-00010968 </t>
  </si>
  <si>
    <t>ACESSES POINT WIRELESS</t>
  </si>
  <si>
    <t xml:space="preserve"> 21.2 </t>
  </si>
  <si>
    <t>CABOS EM PAR TRANÇADOS</t>
  </si>
  <si>
    <t xml:space="preserve"> 21.2.1 </t>
  </si>
  <si>
    <t xml:space="preserve"> 171180 </t>
  </si>
  <si>
    <t>CABO LÓGICO 4 PARES, CATEGORIA 6 - UTP</t>
  </si>
  <si>
    <t xml:space="preserve"> 21.2.3 </t>
  </si>
  <si>
    <t xml:space="preserve"> 171190 </t>
  </si>
  <si>
    <t>Patch cable M8V cat 6e 2,5m</t>
  </si>
  <si>
    <t xml:space="preserve"> 21.2.4 </t>
  </si>
  <si>
    <t xml:space="preserve"> 171185 </t>
  </si>
  <si>
    <t>Switch 24 portas</t>
  </si>
  <si>
    <t xml:space="preserve"> 21.3 </t>
  </si>
  <si>
    <t>TOMADAS</t>
  </si>
  <si>
    <t xml:space="preserve"> 21.3.1 </t>
  </si>
  <si>
    <t xml:space="preserve"> 98307 </t>
  </si>
  <si>
    <t>TOMADA DE REDE RJ45</t>
  </si>
  <si>
    <t xml:space="preserve"> 21.4 </t>
  </si>
  <si>
    <t>CAIXAS E ACESSÓRIOS</t>
  </si>
  <si>
    <t xml:space="preserve"> 21.4.1 </t>
  </si>
  <si>
    <t xml:space="preserve"> SED-00011044 </t>
  </si>
  <si>
    <t>CAIXA DE PASSAGEM EM ALVENARIA 30x30CM COM TAMPA FERRO FUNDIDO</t>
  </si>
  <si>
    <t xml:space="preserve"> 21.4.2 </t>
  </si>
  <si>
    <t xml:space="preserve"> 100556 </t>
  </si>
  <si>
    <t>CAIXA DE PASSAGEM PARA TELEFONE 15X15X10CM (SOBREPOR)</t>
  </si>
  <si>
    <t xml:space="preserve"> 21.4.3 </t>
  </si>
  <si>
    <t>CAIXA RETANGULAR 4" X 2" MÉDIA</t>
  </si>
  <si>
    <t xml:space="preserve"> 21.5 </t>
  </si>
  <si>
    <t xml:space="preserve"> 21.5.1 </t>
  </si>
  <si>
    <t xml:space="preserve"> 21.5.2 </t>
  </si>
  <si>
    <t xml:space="preserve"> 21.5.3 </t>
  </si>
  <si>
    <t xml:space="preserve"> SED-00011045 </t>
  </si>
  <si>
    <t>ELETROCALHA LISA 100X50 COM TAMPA INCLUSIVE CONEXÕES</t>
  </si>
  <si>
    <t xml:space="preserve"> 21.5.4 </t>
  </si>
  <si>
    <t xml:space="preserve"> 170630 </t>
  </si>
  <si>
    <t>Eletroduto PVC Rígido de 2"</t>
  </si>
  <si>
    <t xml:space="preserve"> 22.1 </t>
  </si>
  <si>
    <t xml:space="preserve"> SED-00010971 </t>
  </si>
  <si>
    <t>COIFA EM AÇO INOX ESCOVADO DE 1500x1000x6000 MM</t>
  </si>
  <si>
    <t xml:space="preserve"> 22.2 </t>
  </si>
  <si>
    <t xml:space="preserve"> 251027 </t>
  </si>
  <si>
    <t>Exaustor d=40cm</t>
  </si>
  <si>
    <t xml:space="preserve"> 22.3 </t>
  </si>
  <si>
    <t xml:space="preserve"> SED-00011046 </t>
  </si>
  <si>
    <t>EXAUSTOR MECÂNICO PARA BANHEIRO</t>
  </si>
  <si>
    <t xml:space="preserve"> 23.1 </t>
  </si>
  <si>
    <t xml:space="preserve"> 96989 </t>
  </si>
  <si>
    <t>CAPTOR TIPO FRANKLIN PARA SPDA - FORNECIMENTO E INSTALAÇÃO. AF_12/2017</t>
  </si>
  <si>
    <t xml:space="preserve"> 23.2 </t>
  </si>
  <si>
    <t xml:space="preserve"> SED-00011047 </t>
  </si>
  <si>
    <t>VERGALHÃO CA-25 # 10 MM</t>
  </si>
  <si>
    <t xml:space="preserve"> 23.3 </t>
  </si>
  <si>
    <t xml:space="preserve"> 98463 </t>
  </si>
  <si>
    <t>SUPORTE ISOLADOR PARA CORDOALHA DE COBRE</t>
  </si>
  <si>
    <t xml:space="preserve"> 23.4 </t>
  </si>
  <si>
    <t xml:space="preserve"> SED-00010972 </t>
  </si>
  <si>
    <t>ABRAÇADEIRA GUIA REFORÇADA 2"</t>
  </si>
  <si>
    <t>U</t>
  </si>
  <si>
    <t xml:space="preserve"> 23.5 </t>
  </si>
  <si>
    <t>SUPORTE ISOLADOR PARA CORDOALHA DE COBRE - FORNECIMENTO E INSTALAÇÃO.</t>
  </si>
  <si>
    <t xml:space="preserve"> 23.6 </t>
  </si>
  <si>
    <t xml:space="preserve"> SED-00010973 </t>
  </si>
  <si>
    <t>CAIXA DE EQUIPOTENCIALIZAÇÃO P/ ATERRAMENTO 200x200x100MM C/ BARRAMENTO, ESP. 6MM</t>
  </si>
  <si>
    <t xml:space="preserve"> 23.7 </t>
  </si>
  <si>
    <t xml:space="preserve"> 23.8 </t>
  </si>
  <si>
    <t xml:space="preserve"> 23.9 </t>
  </si>
  <si>
    <t xml:space="preserve"> 96985 </t>
  </si>
  <si>
    <t>HASTE DE ATERRAMENTO 5/8  PARA SPDA</t>
  </si>
  <si>
    <t xml:space="preserve"> 23.10 </t>
  </si>
  <si>
    <t xml:space="preserve"> 96971 </t>
  </si>
  <si>
    <t>CORDOALHA DE COBRE NU 16 MM²</t>
  </si>
  <si>
    <t xml:space="preserve"> 23.11 </t>
  </si>
  <si>
    <t xml:space="preserve"> 96973 </t>
  </si>
  <si>
    <t>CORDOALHA DE COBRE NU 35 MM²</t>
  </si>
  <si>
    <t xml:space="preserve"> 23.12 </t>
  </si>
  <si>
    <t xml:space="preserve"> 96974 </t>
  </si>
  <si>
    <t>CORDOALHA DE COBRE NU 50 MM²</t>
  </si>
  <si>
    <t xml:space="preserve"> 23.13 </t>
  </si>
  <si>
    <t xml:space="preserve"> 98111 </t>
  </si>
  <si>
    <t>CAIXA DE INSPEÇÃO PARA ATERRAMENTO, CIRCULAR, EM POLIETILENO, Ø = 0,3 M.</t>
  </si>
  <si>
    <t xml:space="preserve"> 23.14 </t>
  </si>
  <si>
    <t xml:space="preserve"> SED-00011048 </t>
  </si>
  <si>
    <t>TERMINAL DE PRESSÃO P/ CABOS ATÉ 35MM2</t>
  </si>
  <si>
    <t xml:space="preserve"> 23.15 </t>
  </si>
  <si>
    <t xml:space="preserve"> 171299 </t>
  </si>
  <si>
    <t>Ponto de solda exotérmica</t>
  </si>
  <si>
    <t xml:space="preserve"> 23.16 </t>
  </si>
  <si>
    <t xml:space="preserve"> 104746 </t>
  </si>
  <si>
    <t>MINI CAPTOR PARA SPDA - FORNECIMENTO E INSTALAÇÃO. AF_08/2023</t>
  </si>
  <si>
    <t xml:space="preserve"> 24.1 </t>
  </si>
  <si>
    <t>GERAIS</t>
  </si>
  <si>
    <t xml:space="preserve"> 24.1.1 </t>
  </si>
  <si>
    <t xml:space="preserve"> 260188 </t>
  </si>
  <si>
    <t>MASTRO EM FOGO SOBRE BASE DE CONCRETO - 3 UND</t>
  </si>
  <si>
    <t xml:space="preserve"> 24.1.2 </t>
  </si>
  <si>
    <t xml:space="preserve"> 110653 </t>
  </si>
  <si>
    <t>BANCADA EM GRANITO CINZA ANDORINHA - E = 2CM</t>
  </si>
  <si>
    <t xml:space="preserve"> 24.1.3 </t>
  </si>
  <si>
    <t>PRATILEIRA, ACABAMENTOS EM GRANITO CINZA ANDORINHA - E = 2CM</t>
  </si>
  <si>
    <t xml:space="preserve"> 24.1.4 </t>
  </si>
  <si>
    <t xml:space="preserve"> SED-00011122 </t>
  </si>
  <si>
    <t>PRATELEIRA EM MADEIRA DE LEI PLAINADA</t>
  </si>
  <si>
    <t xml:space="preserve"> 24.1.5 </t>
  </si>
  <si>
    <t xml:space="preserve"> SED-00011062 </t>
  </si>
  <si>
    <t>BANCO EM ALVENARIA, TAMPO EM CONCRETO, C/ENCOSTO H=80cm (PINTADO)</t>
  </si>
  <si>
    <t xml:space="preserve"> SED-00011061 </t>
  </si>
  <si>
    <t>ENCANINHOS DE MADEIRA DE LEI PLAINADA</t>
  </si>
  <si>
    <t xml:space="preserve"> 24.1.9 </t>
  </si>
  <si>
    <t xml:space="preserve"> SED-00011067 </t>
  </si>
  <si>
    <t>GUARDA CORPO C/ CORRIMÃO EM TUBO DE AÇO GALVANIZADO 3/4"(RAMPA DE ENTRADA)</t>
  </si>
  <si>
    <t xml:space="preserve"> 24.2 </t>
  </si>
  <si>
    <t xml:space="preserve"> 24.2.1 </t>
  </si>
  <si>
    <t>SERVIÇOS GERAIS</t>
  </si>
  <si>
    <t xml:space="preserve"> 24.2.1.1 </t>
  </si>
  <si>
    <t xml:space="preserve"> 180838 </t>
  </si>
  <si>
    <t>CISTERNA CAP. 10.000 L</t>
  </si>
  <si>
    <t xml:space="preserve"> 24.2.1.2 </t>
  </si>
  <si>
    <t xml:space="preserve"> SED-00010974 </t>
  </si>
  <si>
    <t>ESCADA MARINHEIRO PERFIL DE ACO COM GUARDA CORPO INCLUSIVE PINTURA</t>
  </si>
  <si>
    <t xml:space="preserve"> 24.2.1.3 </t>
  </si>
  <si>
    <t>GUARDA CORPO C/ CORRIMÃO EM TUBO DE AÇO GALVANIZADO 3/4"</t>
  </si>
  <si>
    <t xml:space="preserve"> 24.2.1.4 </t>
  </si>
  <si>
    <t xml:space="preserve"> 24.2.2 </t>
  </si>
  <si>
    <t>INSTALAÇÃO HIDRÁULICA (POÇO)</t>
  </si>
  <si>
    <t xml:space="preserve"> 24.2.2.1 </t>
  </si>
  <si>
    <t xml:space="preserve"> 220496 </t>
  </si>
  <si>
    <t>Poço Tubular d= 6" -  prof.= 30m</t>
  </si>
  <si>
    <t xml:space="preserve"> 24.2.2.2 </t>
  </si>
  <si>
    <t xml:space="preserve"> SED-0000596 </t>
  </si>
  <si>
    <t>ABRACADEIRA GUIA SIMPLES 2"</t>
  </si>
  <si>
    <t xml:space="preserve"> 24.2.2.3 </t>
  </si>
  <si>
    <t xml:space="preserve"> 181475 </t>
  </si>
  <si>
    <t>Bomba Submersa  3/4 CV (sem tubulação)</t>
  </si>
  <si>
    <t xml:space="preserve"> 24.2.2.4 </t>
  </si>
  <si>
    <t xml:space="preserve"> 97443 </t>
  </si>
  <si>
    <t>LUVA, EM AÇO, CONEXÃO SOLDADA, DN 50 (2"), INSTALADO EM PRUMADAS - FORNECIMENTO E INSTALAÇÃO. AF_10/2020</t>
  </si>
  <si>
    <t xml:space="preserve"> 24.2.2.5 </t>
  </si>
  <si>
    <t xml:space="preserve"> 24.2.2.6 </t>
  </si>
  <si>
    <t xml:space="preserve"> 97453 </t>
  </si>
  <si>
    <t>CURVA 90 GRAUS, EM AÇO, CONEXÃO SOLDADA, DN 50 (2"), INSTALADO EM PRUMADAS - FORNECIMENTO E INSTALAÇÃO. AF_10/2020</t>
  </si>
  <si>
    <t xml:space="preserve"> 24.2.2.7 </t>
  </si>
  <si>
    <t xml:space="preserve"> 92889 </t>
  </si>
  <si>
    <t>UNIÃO, EM FERRO GALVANIZADO, DN 50 (2"), CONEXÃO ROSQUEADA, INSTALADO EM PRUMADAS - FORNECIMENTO E INSTALAÇÃO. AF_10/2020</t>
  </si>
  <si>
    <t xml:space="preserve"> 24.2.2.8 </t>
  </si>
  <si>
    <t xml:space="preserve"> 94498 </t>
  </si>
  <si>
    <t>REGISTRO DE GAVETA BRUTO, LATÃO, ROSCÁVEL, 2" - FORNECIMENTO E INSTALAÇÃO. AF_08/2021</t>
  </si>
  <si>
    <t xml:space="preserve"> 24.2.2.9 </t>
  </si>
  <si>
    <t xml:space="preserve"> 99632 </t>
  </si>
  <si>
    <t>VÁLVULA DE RETENÇÃO VERTICAL, DE BRONZE, ROSCÁVEL, 2" - FORNECIMENTO E INSTALAÇÃO. AF_08/2021</t>
  </si>
  <si>
    <t xml:space="preserve"> 24.2.2.10 </t>
  </si>
  <si>
    <t xml:space="preserve"> 92356 </t>
  </si>
  <si>
    <t>TÊ, EM FERRO GALVANIZADO, DN 50 (2"), CONEXÃO ROSQUEADA, INSTALADO EM PRUMADAS - FORNECIMENTO E INSTALAÇÃO. AF_10/2020</t>
  </si>
  <si>
    <t xml:space="preserve"> 24.2.2.11 </t>
  </si>
  <si>
    <t xml:space="preserve"> 24.2.2.12 </t>
  </si>
  <si>
    <t xml:space="preserve"> 94466 </t>
  </si>
  <si>
    <t>NIPLE, EM FERRO GALVANIZADO, CONEXÃO ROSQUEADA, DN 50 (2), INSTALADO EM RESERVAÇÃO DE ÁGUA DE EDIFICAÇÃO QUE POSSUA RESERVATÓRIO DE FIBRA/FIBROCIMENTO  FORNECIMENTO E INSTALAÇÃO. AF_06/2016</t>
  </si>
  <si>
    <t xml:space="preserve"> 24.2.3 </t>
  </si>
  <si>
    <t>INSTALAÇÃO HIDRÁULICA (RESERVATÓRIO)</t>
  </si>
  <si>
    <t xml:space="preserve"> 24.2.3.1 </t>
  </si>
  <si>
    <t>VENTILAÇÃO</t>
  </si>
  <si>
    <t xml:space="preserve"> 24.2.3.1.1 </t>
  </si>
  <si>
    <t xml:space="preserve"> 89503 </t>
  </si>
  <si>
    <t>CURVA 90 GRAUS, PVC, SOLDÁVEL, DN 50MM, INSTALADO EM PRUMADA DE ÁGUA - FORNECIMENTO E INSTALAÇÃO. AF_06/2022</t>
  </si>
  <si>
    <t xml:space="preserve"> 24.2.3.1.2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</si>
  <si>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</si>
  <si>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</si>
  <si>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24.2.3.1.3 </t>
  </si>
  <si>
    <t xml:space="preserve"> 89594 </t>
  </si>
  <si>
    <t>UNIÃO, PVC, SOLDÁVEL, DN 50MM, INSTALADO EM PRUMADA DE ÁGUA - FORNECIMENTO E INSTALAÇÃO. AF_06/2022</t>
  </si>
  <si>
    <t xml:space="preserve"> 24.2.3.2 </t>
  </si>
  <si>
    <t>EXTRAVASOR E LIMPEZA (CISTERNA)</t>
  </si>
  <si>
    <t xml:space="preserve"> 24.2.3.2.1 </t>
  </si>
  <si>
    <t xml:space="preserve"> 89517 </t>
  </si>
  <si>
    <t>CURVA 90 GRAUS, PVC, SOLDÁVEL, DN 75MM, INSTALADO EM PRUMADA DE ÁGUA - FORNECIMENTO E INSTALAÇÃO. AF_06/2022</t>
  </si>
  <si>
    <t xml:space="preserve"> 24.2.3.2.2 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</si>
  <si>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</si>
  <si>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</si>
  <si>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24.2.3.2.3 </t>
  </si>
  <si>
    <t xml:space="preserve"> 24.2.3.2.4 </t>
  </si>
  <si>
    <t xml:space="preserve"> SED-00011076 </t>
  </si>
  <si>
    <t>REGISTRO DE GAVETA BRUTO, LATÃO, ROSCÁVEL, 2 1/4"</t>
  </si>
  <si>
    <t xml:space="preserve"> 24.2.3.2.5 </t>
  </si>
  <si>
    <t xml:space="preserve"> 24.2.3.2.6 </t>
  </si>
  <si>
    <t xml:space="preserve"> 89629 </t>
  </si>
  <si>
    <t>TE, PVC, SOLDÁVEL, DN 75MM, INSTALADO EM PRUMADA DE ÁGUA - FORNECIMENTO E INSTALAÇÃO. AF_06/2022</t>
  </si>
  <si>
    <t xml:space="preserve"> 24.2.3.3 </t>
  </si>
  <si>
    <t>ALIMENTAÇÃO (CISTERNA)</t>
  </si>
  <si>
    <t xml:space="preserve"> 24.2.3.3.1 </t>
  </si>
  <si>
    <t xml:space="preserve"> 89507 </t>
  </si>
  <si>
    <t>CURVA 90 GRAUS, PVC, SOLDÁVEL, DN 60MM, INSTALADO EM PRUMADA DE ÁGUA - FORNECIMENTO E INSTALAÇÃO. AF_06/2022</t>
  </si>
  <si>
    <t xml:space="preserve"> 24.2.3.3.2 </t>
  </si>
  <si>
    <t xml:space="preserve"> 24.2.3.3.3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</si>
  <si>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</si>
  <si>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</si>
  <si>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24.2.3.3.4 </t>
  </si>
  <si>
    <t xml:space="preserve"> 94797 </t>
  </si>
  <si>
    <t>TORNEIRA DE BOIA PARA CAIXA D'ÁGUA, ROSCÁVEL, 1" - FORNECIMENTO E INSTALAÇÃO. AF_08/2021</t>
  </si>
  <si>
    <t xml:space="preserve"> 24.2.3.4 </t>
  </si>
  <si>
    <t>LIMPEZA (REL)</t>
  </si>
  <si>
    <t xml:space="preserve"> 24.2.3.4.1 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</si>
  <si>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</si>
  <si>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</si>
  <si>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24.2.3.4.2 </t>
  </si>
  <si>
    <t xml:space="preserve"> 89357 </t>
  </si>
  <si>
    <t>TUBO, PVC, SOLDÁVEL, DN 32MM, INSTALADO EM RAMAL OU SUB-RAMAL DE ÁGUA - FORNECIMENTO E INSTALAÇÃO. AF_06/2022</t>
  </si>
  <si>
    <t xml:space="preserve"> 24.2.3.4.3 </t>
  </si>
  <si>
    <t xml:space="preserve"> 89369 </t>
  </si>
  <si>
    <t>CURVA 90 GRAUS, PVC, SOLDÁVEL, DN 32MM, INSTALADO EM RAMAL OU SUB-RAMAL DE ÁGUA - FORNECIMENTO E INSTALAÇÃO. AF_06/2022</t>
  </si>
  <si>
    <t xml:space="preserve"> 24.2.3.4.4 </t>
  </si>
  <si>
    <t xml:space="preserve"> 94792 </t>
  </si>
  <si>
    <t>REGISTRO DE GAVETA BRUTO, LATÃO, ROSCÁVEL, 1", COM ACABAMENTO E CANOPLA CROMADOS - FORNECIMENTO E INSTALAÇÃO. AF_08/2021</t>
  </si>
  <si>
    <t xml:space="preserve"> 24.2.3.4.5 </t>
  </si>
  <si>
    <t xml:space="preserve"> 24.2.3.4.6 </t>
  </si>
  <si>
    <t xml:space="preserve"> 89620 </t>
  </si>
  <si>
    <t>TE, PVC, SOLDÁVEL, DN 32MM, INSTALADO EM PRUMADA DE ÁGUA - FORNECIMENTO E INSTALAÇÃO. AF_06/2022</t>
  </si>
  <si>
    <t xml:space="preserve"> 24.2.3.5 </t>
  </si>
  <si>
    <t>EXTRAVASOR (REL)</t>
  </si>
  <si>
    <t xml:space="preserve"> 24.2.3.5.1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</si>
  <si>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</si>
  <si>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</si>
  <si>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24.2.3.5.2 </t>
  </si>
  <si>
    <t xml:space="preserve"> 24.2.3.5.3 </t>
  </si>
  <si>
    <t xml:space="preserve"> 181518 </t>
  </si>
  <si>
    <t>Adaptador Soldável longo c/ flanges livres (cx.d'água)</t>
  </si>
  <si>
    <t xml:space="preserve"> 24.2.3.6 </t>
  </si>
  <si>
    <t>DISTRIBUIÇÃO (REL)</t>
  </si>
  <si>
    <t xml:space="preserve"> 24.2.3.6.1 </t>
  </si>
  <si>
    <t xml:space="preserve"> 24.2.3.6.2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</si>
  <si>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</si>
  <si>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</si>
  <si>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24.2.3.6.3 </t>
  </si>
  <si>
    <t xml:space="preserve"> 24.2.3.6.4 </t>
  </si>
  <si>
    <t xml:space="preserve"> 24.2.3.6.5 </t>
  </si>
  <si>
    <t xml:space="preserve"> 24.2.3.6.6 </t>
  </si>
  <si>
    <t xml:space="preserve"> 24.2.3.6.7 </t>
  </si>
  <si>
    <t xml:space="preserve"> SED-00011117 </t>
  </si>
  <si>
    <t>LUVA DE REDUÇÃO LONGA, DN 75 X 60 MM</t>
  </si>
  <si>
    <t xml:space="preserve"> 24.2.3.7 </t>
  </si>
  <si>
    <t>RECALQUE</t>
  </si>
  <si>
    <t xml:space="preserve"> 24.2.3.7.1 </t>
  </si>
  <si>
    <t xml:space="preserve"> 180502 </t>
  </si>
  <si>
    <t>Bomba Centrífuga 1 CV (suc.,rec.,barrilete.,col.distribuiçao)</t>
  </si>
  <si>
    <t xml:space="preserve"> 24.2.3.7.2 </t>
  </si>
  <si>
    <t xml:space="preserve"> SED-00010867 </t>
  </si>
  <si>
    <t>NIPLE DUPLO 1/2"</t>
  </si>
  <si>
    <t xml:space="preserve"> 24.2.3.7.3 </t>
  </si>
  <si>
    <t xml:space="preserve"> 103997 </t>
  </si>
  <si>
    <t>UNIÃO, PVC, SOLDÁVEL, DN 50MM, INSTALADO EM RAMAL DE DISTRIBUIÇÃO DE ÁGUA - FORNECIMENTO E INSTALAÇÃO. AF_06/2022</t>
  </si>
  <si>
    <t xml:space="preserve"> 24.2.3.7.4 </t>
  </si>
  <si>
    <t xml:space="preserve"> 94497 </t>
  </si>
  <si>
    <t>REGISTRO DE GAVETA BRUTO, LATÃO, ROSCÁVEL, 1 1/2" - FORNECIMENTO E INSTALAÇÃO. AF_08/2021</t>
  </si>
  <si>
    <t xml:space="preserve"> 24.2.3.7.5 </t>
  </si>
  <si>
    <t xml:space="preserve"> 99623 </t>
  </si>
  <si>
    <t>VÁLVULA DE RETENÇÃO HORIZONTAL, DE BRONZE, ROSCÁVEL, 2"  - FORNECIMENTO E INSTALAÇÃO. AF_08/2021</t>
  </si>
  <si>
    <t xml:space="preserve"> 24.2.3.7.6 </t>
  </si>
  <si>
    <t xml:space="preserve"> 94679 </t>
  </si>
  <si>
    <t>CURVA 90 GRAUS, PVC, SOLDÁVEL, DN 50 MM, INSTALADO EM RESERVAÇÃO DE ÁGUA DE EDIFICAÇÃO QUE POSSUA RESERVATÓRIO DE FIBRA/FIBROCIMENTO   FORNECIMENTO E INSTALAÇÃO. AF_06/2016</t>
  </si>
  <si>
    <t xml:space="preserve"> 24.2.3.7.7 </t>
  </si>
  <si>
    <t xml:space="preserve"> 89449 </t>
  </si>
  <si>
    <t>TUBO, PVC, SOLDÁVEL, DN 50MM, INSTALADO EM PRUMADA DE ÁGUA - FORNECIMENTO E INSTALAÇÃO. AF_06/2022</t>
  </si>
  <si>
    <t xml:space="preserve"> 24.2.3.7.8 </t>
  </si>
  <si>
    <t>Adaptador Soldável longo c/ flanges livres (cx.d</t>
  </si>
  <si>
    <t xml:space="preserve"> 24.2.3.7.9 </t>
  </si>
  <si>
    <t xml:space="preserve"> 89625 </t>
  </si>
  <si>
    <t>TE, PVC, SOLDÁVEL, DN 50MM, INSTALADO EM PRUMADA DE ÁGUA - FORNECIMENTO E INSTALAÇÃO. AF_06/2022</t>
  </si>
  <si>
    <t xml:space="preserve"> 24.2.3.7.10 </t>
  </si>
  <si>
    <t xml:space="preserve"> 94799 </t>
  </si>
  <si>
    <t>TORNEIRA DE BOIA PARA CAIXA D</t>
  </si>
  <si>
    <t xml:space="preserve"> 24.2.3.8 </t>
  </si>
  <si>
    <t>SUCÇÃO</t>
  </si>
  <si>
    <t xml:space="preserve"> 24.2.3.8.1 </t>
  </si>
  <si>
    <t xml:space="preserve"> 24.2.3.8.2 </t>
  </si>
  <si>
    <t xml:space="preserve"> 24.2.3.8.3 </t>
  </si>
  <si>
    <t xml:space="preserve"> 89609 </t>
  </si>
  <si>
    <t>UNIÃO, PVC, SOLDÁVEL, DN 60MM, INSTALADO EM PRUMADA DE ÁGUA - FORNECIMENTO E INSTALAÇÃO. AF_06/2022</t>
  </si>
  <si>
    <t xml:space="preserve"> 24.2.3.8.4 </t>
  </si>
  <si>
    <t xml:space="preserve"> 24.2.3.8.5 </t>
  </si>
  <si>
    <t xml:space="preserve"> 24.2.3.8.6 </t>
  </si>
  <si>
    <t xml:space="preserve"> 24.2.4 </t>
  </si>
  <si>
    <t>CAIXA DE CONCRETO</t>
  </si>
  <si>
    <t xml:space="preserve"> 24.2.4.1 </t>
  </si>
  <si>
    <t xml:space="preserve"> 180687 </t>
  </si>
  <si>
    <t>Caixa em alvenaria de 100x100x100cm c/ tpo. concreto</t>
  </si>
  <si>
    <t xml:space="preserve"> 24.2.4.2 </t>
  </si>
  <si>
    <t xml:space="preserve"> 99264 </t>
  </si>
  <si>
    <t>CAIXA ENTERRADA HIDRÁULICA RETANGULAR, EM ALVENARIA COM BLOCOS DE CONCRETO, DIMENSÕES INTERNAS: 1X1X0,6 M PARA REDE DE DRENAGEM. AF_12/2020</t>
  </si>
  <si>
    <t xml:space="preserve"> 25.1 </t>
  </si>
  <si>
    <t>PARQUE INFANTIL</t>
  </si>
  <si>
    <t xml:space="preserve"> 25.1.1 </t>
  </si>
  <si>
    <t xml:space="preserve"> SED-00010982 </t>
  </si>
  <si>
    <t>Brinquedo - Gangorra em madeira eucalipto d=20cm, com pintura esmalte sintético, conforme projeto p/Orla Atalaia Nova</t>
  </si>
  <si>
    <t xml:space="preserve"> 25.1.2 </t>
  </si>
  <si>
    <t xml:space="preserve"> SED-00010985 </t>
  </si>
  <si>
    <t>Brinquedo - Balanço Duplo, modelo M117, da Lúdico Brinquedos Inteligentes ou similar</t>
  </si>
  <si>
    <t xml:space="preserve"> 25.1.3 </t>
  </si>
  <si>
    <t xml:space="preserve"> SED-00010987 </t>
  </si>
  <si>
    <t>Brinquedo - Casa de madeira - com escorregador</t>
  </si>
  <si>
    <t xml:space="preserve"> 25.1.4 </t>
  </si>
  <si>
    <t xml:space="preserve"> SED-00010988 </t>
  </si>
  <si>
    <t>Brinquedo -  Labirinto (trepa-trepa). Dim:0,87x0,87x2,14m, ref: Sergipark ou similar</t>
  </si>
  <si>
    <t>Un</t>
  </si>
  <si>
    <t xml:space="preserve"> 25.1.5 </t>
  </si>
  <si>
    <t xml:space="preserve"> SED-00011050 </t>
  </si>
  <si>
    <t>Brinquedo - Carrossel de Roda</t>
  </si>
  <si>
    <t xml:space="preserve"> 25.2 </t>
  </si>
  <si>
    <t>REDÁRIO</t>
  </si>
  <si>
    <t xml:space="preserve"> 25.2.1 </t>
  </si>
  <si>
    <t xml:space="preserve"> 103315 </t>
  </si>
  <si>
    <t>INSTALAÇÃO DE PERGOLADO DE MADEIRA, EM MAÇARANDUBA, ANGELIM OU EQUIVALENTE DA REGIÃO, FIXADO COM CONCRETO SOBRE SOLO. AF_11/2021</t>
  </si>
  <si>
    <t xml:space="preserve"> 25.2.2 </t>
  </si>
  <si>
    <t xml:space="preserve"> SED-00011033 </t>
  </si>
  <si>
    <t>GANCHO ARMADOR DE REDE</t>
  </si>
  <si>
    <t xml:space="preserve"> 26.1 </t>
  </si>
  <si>
    <t>SINALIZAÇÃO VISUAL E TATIL</t>
  </si>
  <si>
    <t xml:space="preserve"> 26.1.1 </t>
  </si>
  <si>
    <t xml:space="preserve"> SED-00010805 </t>
  </si>
  <si>
    <t>PLACA 20X20CM, EM ACRÍLICO AZUL, 4MM COM LETRAS E PICTOGRAMAS BRANCOS</t>
  </si>
  <si>
    <t xml:space="preserve"> 26.1.2 </t>
  </si>
  <si>
    <t xml:space="preserve"> SED-00010806 </t>
  </si>
  <si>
    <t>PLACA 30X9CM, EM ACRÍLICO AZUL 4MM COM LETRAS BRANCAS</t>
  </si>
  <si>
    <t xml:space="preserve"> 26.1.3 </t>
  </si>
  <si>
    <t xml:space="preserve"> SED-00010807 </t>
  </si>
  <si>
    <t>PLACA TÁTIL ACRÍLICO 20X8CM 4MM, COM LETRAS BRANCAS EM ALTO RELEVO E BRAILLE - INSTALADAS NA PAREDE ADJACENTE A PORTA</t>
  </si>
  <si>
    <t xml:space="preserve"> 26.2 </t>
  </si>
  <si>
    <t>VISUAL E TATIL PISO</t>
  </si>
  <si>
    <t xml:space="preserve"> 26.2.1 </t>
  </si>
  <si>
    <t xml:space="preserve"> 104658 </t>
  </si>
  <si>
    <t>PISO PODOTÁTIL DE ALERTA OU DIRECIONAL, DE CONCRETO, ASSENTADO SOBRE ARGAMASSA. AF_05/2023</t>
  </si>
  <si>
    <t xml:space="preserve"> 26.2.2 </t>
  </si>
  <si>
    <t xml:space="preserve"> SED-00011009 </t>
  </si>
  <si>
    <t>SINALIZAÇÃO DE ÁREA DE ESPERA / VAGA COM SIMBOLO INTERNACIONAL, DIMENSÃO 1,70X1,70CM</t>
  </si>
  <si>
    <t xml:space="preserve"> 26.3 </t>
  </si>
  <si>
    <t>VISUAL E TATIL DE EMERGÊNCIA</t>
  </si>
  <si>
    <t xml:space="preserve"> 26.3.1 </t>
  </si>
  <si>
    <t xml:space="preserve"> SED-0000849 </t>
  </si>
  <si>
    <t>PLACA DE SINALIZAÇÃO VISUAL E TATIL (PCD) EM ACRÍLICO ESP. 4MM, COM RELEVO/BRAILLE TAM. 20x08CM</t>
  </si>
  <si>
    <t xml:space="preserve"> 26.4 </t>
  </si>
  <si>
    <t>MAPA TATIL</t>
  </si>
  <si>
    <t xml:space="preserve"> 26.4.1 </t>
  </si>
  <si>
    <t xml:space="preserve"> SED-00011089 </t>
  </si>
  <si>
    <t>MAPA TATIL PARA SINALIZACAO E LOCALIZACAO DOS AMBIENTES, EM ACRILICO NA COR BRANCO COM LETRAS EM ALTO RELEVO E BRAILLE NA COR PRETO, (50X80)CM</t>
  </si>
  <si>
    <t xml:space="preserve"> 27.1 </t>
  </si>
  <si>
    <t xml:space="preserve"> 99803 </t>
  </si>
  <si>
    <t>LIMPEZA DE PISO CERÂMICO OU PORCELANATO COM PANO ÚMIDO</t>
  </si>
  <si>
    <t xml:space="preserve"> 27.3 </t>
  </si>
  <si>
    <t xml:space="preserve"> 99811 </t>
  </si>
  <si>
    <t>LIMPEZA DE CONTRAPISO COM VASSOURA A SECO. AF_04/2019</t>
  </si>
  <si>
    <t xml:space="preserve"> 27.5 </t>
  </si>
  <si>
    <t xml:space="preserve"> 241318 </t>
  </si>
  <si>
    <t>PLACA DE INAUGURAÇÃO METÁLICA</t>
  </si>
  <si>
    <t xml:space="preserve"> 27.6 </t>
  </si>
  <si>
    <t xml:space="preserve"> SED-00010976 </t>
  </si>
  <si>
    <t>PROJETO ""AS BUILT"" ARQUITETURA</t>
  </si>
  <si>
    <t>Memória de Cálculo</t>
  </si>
  <si>
    <t>12,0</t>
  </si>
  <si>
    <t xml:space="preserve"> = Engenheiro Civil residente, serviço técnico compatível com o porte da obra, cronograma  e previsto no caderno de encargos no decorrer da execução dos serviços de engenharia.</t>
  </si>
  <si>
    <t xml:space="preserve"> = Em conformidade com o porte da obra, cronograma e previsto no caderno de encargos no decorrer da execução da obra.</t>
  </si>
  <si>
    <t>264,0</t>
  </si>
  <si>
    <t xml:space="preserve"> = Engenheiro Eletrecista, previsto com uma 1 hora diaria, serviço técnico compatível com o porte da obra, cronograma  e previsto no caderno de encargos no decorrer da execução dos serviços de engenharia.</t>
  </si>
  <si>
    <t>2.640,0</t>
  </si>
  <si>
    <t>1,0</t>
  </si>
  <si>
    <t xml:space="preserve"> = Considera-se 1% do valor global da obra sem o BDI. 5.175.488,58 x 1% = R$ 51.754,89</t>
  </si>
  <si>
    <t xml:space="preserve"> = De acordo com area construida de 1.530,00 m²</t>
  </si>
  <si>
    <t>6,0</t>
  </si>
  <si>
    <t xml:space="preserve"> = (3,00 x 2,00) de acordo com placa estadual</t>
  </si>
  <si>
    <t>528,0</t>
  </si>
  <si>
    <t xml:space="preserve"> = 240,00 / 6,00 = 40 x 2,2 x 6,0 </t>
  </si>
  <si>
    <t>60,0</t>
  </si>
  <si>
    <t>24,0</t>
  </si>
  <si>
    <t>50,0</t>
  </si>
  <si>
    <t>1.514,3</t>
  </si>
  <si>
    <t>3.600,0</t>
  </si>
  <si>
    <t xml:space="preserve"> = De acordo com area do lote de  (60x60) m</t>
  </si>
  <si>
    <t>1.831,2</t>
  </si>
  <si>
    <t xml:space="preserve"> = fachada maior 36x4,3= 154,8m²x4 fachadas =619,2x3meses=1857,6m²</t>
  </si>
  <si>
    <t>7,0</t>
  </si>
  <si>
    <t xml:space="preserve"> = Foi considerado 800m² para cada bloco totalizando 1600m² para os dois blocos, de acordo com a NBR 8036:1983 Até 1.200 m² 1(furo) para cada 200 m² * De 1.200 a 2.400 m² 1(furo) para cada 400 m² </t>
  </si>
  <si>
    <t>1.600,0</t>
  </si>
  <si>
    <t xml:space="preserve"> = </t>
  </si>
  <si>
    <t>622,91</t>
  </si>
  <si>
    <t xml:space="preserve"> = Entre vigas foi considerado 20cm de profundidade de aterro conforme projeto. foram somadas todas as lajes do Setor A e Setor B e multiplicado pela profundidade. Setor A soma das lajes= 1193m²    Setor C soma das lajes= 1202,81   V= ((1193+1202,81)*0,20)*1,3= 622,91m³</t>
  </si>
  <si>
    <t>350,32</t>
  </si>
  <si>
    <t xml:space="preserve"> = Foi considerado a escavação de vigas e sapatas. Foram somadas todas as vigas em metro linear e multiplicado pela altura de 40cm pela largura de 15cm. as sapatas foram considera suas dimensões pela profundidade de 2m.  Soma de todas as vigas setor A= 511,56m, Soma de todas as vigas setor C= 535,96m    Vigas V=((511,56+535,96)*(0,40 Altura Viga)*(0,15 Largura viga)*(1,3 empolamento))= 81,71m³    Sapatas setor A = Q(Qtd)xL(largura)xC(comprimento)x2(altura) = 98,66m³      Sapatas setor C =Q(Qtd)xL(largura)xC(comprimento)x2(altura) = 107,96m³  V=(98,66+107,96)*1,3 = 268,60m³  SOMA= SAPATA 268,60m³ + VIGA 81,71 = 350,32M³ </t>
  </si>
  <si>
    <t>260,44</t>
  </si>
  <si>
    <t xml:space="preserve"> = Foi Considerado Preparo dos fundos de vigas e Sapatas. As vigas foi considerado a metragem linear multiplicado pela largura de 15cm. sapatas foi consideradoa a largura e comprimento Vigas setor A=511,56m + Vigas sertor C=535,96m³ = (511,56+535,39)*0,15= 157,04m²  Sapatas setor A= Qtd x L x C = 49,33m²  Sapata setor C=Qtd x L x C = 53,98m²  A=157,04+49,33+53,98=260,44m²</t>
  </si>
  <si>
    <t>245,88</t>
  </si>
  <si>
    <t xml:space="preserve"> = Foi foi retirado dos projetos de fundação e estrutura, os volumes de concreto de sapata, vigas e pilares de fundação e subtraido do valor de escavação.  V. sapatas bloco A=19,73m³;  V. vigas de fundação bloco A=29,42m³; V. pilar bloco A= 2,74; V. sapata bloco C=21,91m³; V. vigas setor C= 27,89m³; V. pilar de fundação bloco C=2,75m³;  V=19,73+29,42+2,74+21,91+27,89+2,75=104,44                      V=350,32-104,44=245,88m³</t>
  </si>
  <si>
    <t>44,34</t>
  </si>
  <si>
    <t xml:space="preserve"> = Foi levantado a área das 58 sapatas com dimensões de 0,70x0,70 com profundidade de 1,20; V=((0,70*,70*1,20)*58)*1,3=44,34m³</t>
  </si>
  <si>
    <t>36,95</t>
  </si>
  <si>
    <t xml:space="preserve"> = Foi considerado o preparo do fundo das sapatas =(0,70*0,70*58)*1,3=36,95m²</t>
  </si>
  <si>
    <t>47,46</t>
  </si>
  <si>
    <t xml:space="preserve"> = Foi retirados do projeto de estrutura os volumes de concreto das sapatas e subtraído do volume de escavação escavação; volume de escavação= 57,91m³;  volume de concreto sapata= 10,45m³ ; V=57,91-10,45=47,46</t>
  </si>
  <si>
    <t>6,18</t>
  </si>
  <si>
    <t xml:space="preserve"> = Foi considerado a escavação de vigas e blocos de coroamento. as vigas foram somadas em metro linear multiplicado pela altura e largura. Vigas=(20,40Comprimento*0,40altura*0,15largura)*1,30=1,59m³; Blocos=((1,05*1,4*0,60)*(4))*1,3=4,59 ;   V=1,59+4,59=6,18m³</t>
  </si>
  <si>
    <t>9,0</t>
  </si>
  <si>
    <t xml:space="preserve"> = Foi Considerado Preparo dos fundos de vigas e blocos de coroamento. As vigas foi considerado a metragem linear multiplicado pela largura de 15cm. os blocos suas dimensões, Vigas= 20,4*0,15=3,06m²   Blocos=(1,05*1,4)*4=5,88   A=3,06+5,88=8,94= 9m²</t>
  </si>
  <si>
    <t>1,38</t>
  </si>
  <si>
    <t xml:space="preserve"> = Foi foi retirado dos projetos de fundação e estrutura, os volumes de concreto de sapata, vigas e pilares de fundação e subtraido do valor de escavação. V Bloco=3,59m³ ; Vviga=1,21 ; Vtotal=3,59+1,21=4,8m³; V. escavação=6,18  Vreaterro=6,18-4,8=1,38m³</t>
  </si>
  <si>
    <t>54,26</t>
  </si>
  <si>
    <t xml:space="preserve"> = Dimensão de todas as sapatas  S1,S2,S3,S4,S5,S6,S7,S8,S41,S42,S43,S44,S45,S46,S47,S48 = 16*0,80*0,80=10,24  S11,S16,S36,S33 = 1,0*0,90*4=3,60   S9,S15=1,25*1,05*2=2,63   S12,510,S38,S39=4*1,20*1,20=5,76     S13,S14,S22,S30=1,05*1,15*4=4,83   S18,S17,S24,S25,S27,S32= 1,10*1,0*6=6,60  S19,S20,S21,S26,S28,S29,S37=1,20*1,10*7=9,24  S23,S31=1,25*1,15*2=2,88  S34=1,15*1,0=1,15  S40=1,20*1,0=1,20   S25=1,10*1,10=1,21    TOTAL=49,33*1,1 =54,26M²</t>
  </si>
  <si>
    <t>77,0</t>
  </si>
  <si>
    <t xml:space="preserve"> = Quantitativo retirado do projeto de fundação de sapata - Projetista Anderson Cleito B. da Silva  PRACHA= EST-01 ARQUIVO=001-FUN-FUN-202-R00  - ÁREA DE FORMA 77M² </t>
  </si>
  <si>
    <t>895,0</t>
  </si>
  <si>
    <t xml:space="preserve"> = Quantitativo retirado do projeto de fundação de sapata - Projetista Anderson Cleito B. da Silva  PRACHA= EST-01 ARQUIVO=001-FUN-FUN-202-R00  - PESO AÇO 265KG PRANCHA EST-02 ARQUIVO 002-FUND-FUND-202-R00 - PESO AÇO 629KG AÇO TOTAL = 265+629=895KG</t>
  </si>
  <si>
    <t>21,7</t>
  </si>
  <si>
    <t xml:space="preserve"> = Quantitativo retirado do projeto de fundação de sapata - Projetista Anderson Cleito B. da Silva  PRACHA= EST-01 ARQUIVO=001-FUN-FUN-202-R00, foi considerado perda de 10%. VOLUME PROJETO 19,73M³, TOTAL= 19,73*1,10=21,70M³</t>
  </si>
  <si>
    <t>59,06</t>
  </si>
  <si>
    <t xml:space="preserve"> = Dimensão de todas as sapatas  S1,S2,S6,S5,SPF2,S35,S40,S43,S46=0,80*0,80*9=5,76   S3,S4,S14,S33,S39,S45= 1,0*1,0*6=6   SPF 01=1,20*1,20=1,44   S9,S13,S26,S31=1,10*1,0*4=4,40  S7=1,05*1,25=1,31   S8,37=0,95*1,15*2=1,09   S10,S19,S32,36=0,90*1,0*4=3,60   S11,S38=1,10*1,30*2=2,86  S12=1,20*1,40=1,68   S15=1,35*1,45=1,96  S16,S23=0,95*1,05*2=2   S17,S34=1,15*1,25*2=2,88  S18=1,10*1,10=1,21    S20,S27=1,05*1,15*2=2,42  S21,S28=1,25*1,35*2=3,38  S22=1,30*1,30=1,69 S24,S29=1,10*1,20=2,64  S25=1,30*1,40=1,82  S30=1,0*1,15=1,15  S41=1,65*0,90=1,49   S42=1,50*1,50=2,25   S44=0,80*0,85=0,68   TOTAL= 53,69*1,1=59,06M²</t>
  </si>
  <si>
    <t>81,08</t>
  </si>
  <si>
    <t xml:space="preserve"> = Quantitativo retirado do projeto de fundação de sapata - Projetista Anderson Cleito B. da Silva  PRACHA= EST-01 ARQUIVO=001-FUN-FUN-202-R00  - ÁREA DE FORMA 81,08M² </t>
  </si>
  <si>
    <t>954,0</t>
  </si>
  <si>
    <t xml:space="preserve"> = Quantitativo retirado do projeto de fundação de sapata - Projetista Anderson Cleito B. da Silva  PRACHA= EST-02 ARQUIVO=002-FUN-FUN-202-R00  - PESO AÇO 606KG PRANCHA EST-03 ARQUIVO 003-FUND-FUND-202-R00 - PESO AÇO 348KG AÇO TOTAL = 606+348=954KG</t>
  </si>
  <si>
    <t>24,1</t>
  </si>
  <si>
    <t xml:space="preserve"> = Quantitativo retirado do projeto de fundação de sapata - Projetista Anderson Cleito B. da Silva  PRACHA= EST-01 ARQUIVO=001-FUN-FUN-202-R00, foi considerado perda de 10%  - VOLUME CONCRETO= 21,91*1,1=24,10m³</t>
  </si>
  <si>
    <t>192,0</t>
  </si>
  <si>
    <t xml:space="preserve"> = De acordo com o projeto de fundação, as estacas estão com 16m de profundidade, cada bloco leva 3 estacas, ESTACAS=16*3*4=192M</t>
  </si>
  <si>
    <t xml:space="preserve"> = são 4 blocos com 3 estacas = 3*4=12 UN</t>
  </si>
  <si>
    <t>6,47</t>
  </si>
  <si>
    <t xml:space="preserve"> = foi considera a área dos blocos mais perda de 10%   1,05*1,4*4=5,88*1,1=6,47m²</t>
  </si>
  <si>
    <t>13,81</t>
  </si>
  <si>
    <t xml:space="preserve"> = Quantitativo retirado do projeto de fundação ÁREA DE FORMA=13,81M²</t>
  </si>
  <si>
    <t>82,8</t>
  </si>
  <si>
    <t xml:space="preserve"> = Quantitativo retirado do projeto de fundação AÇO CA50 10.0mm=82,8KG</t>
  </si>
  <si>
    <t>56,8</t>
  </si>
  <si>
    <t xml:space="preserve"> = Quantitivo retirado do projeto de fundação AÇO CA50 10.0mm=56,8KG</t>
  </si>
  <si>
    <t>3,95</t>
  </si>
  <si>
    <t xml:space="preserve"> = Quantitivo retirado do projeto de fundação CONCRETO 3,59*1,1=3,95M³</t>
  </si>
  <si>
    <t>31,26</t>
  </si>
  <si>
    <t xml:space="preserve"> = foi considerado as 58 sapatas do projeto de fundações com dimensões de 0,70x0,70 e considerado perda de concreto de 10% = ((0,70*0,70)*58)*1,10= 31,26 </t>
  </si>
  <si>
    <t>104,63</t>
  </si>
  <si>
    <t xml:space="preserve"> = Foi considerado a área do projeto de fundação 104,63m²</t>
  </si>
  <si>
    <t>78,7</t>
  </si>
  <si>
    <t xml:space="preserve"> = Foi considerado peso de projeto de fundação do muro 78,70KG</t>
  </si>
  <si>
    <t>276,9</t>
  </si>
  <si>
    <t xml:space="preserve"> = Foi considerado peso de projeto de fundação 279,9KG</t>
  </si>
  <si>
    <t>247,3</t>
  </si>
  <si>
    <t xml:space="preserve"> = Foi considerado peso de projeto de fundação 247,3KG</t>
  </si>
  <si>
    <t>10,45</t>
  </si>
  <si>
    <t xml:space="preserve"> = Foi considerado o volume de projeto de fundação mais perda de 10% = 10,45m³</t>
  </si>
  <si>
    <t>1.048,53</t>
  </si>
  <si>
    <t xml:space="preserve"> = Os quantitativos foram retirados dos projetos de forma ARQUIVO 007-TER-VIG-202-R00- PILAR= 54m²;  VIGAS=431,17m² - ARQUIVO 014-COB-VIG-202-R00 PILAR=138,24; VIGAS= 275,12m²; LAJES= 107,24M²   ARQUIVO 020-ÁTI-VIG-202-R00 PILAR=3,2m² VIGAS =22,15m² LAJES=17,41m²         TOTAL =54+431,17+138,24+275,12+107,24+3,2+22,15+17,41=1.048,53M²</t>
  </si>
  <si>
    <t>1.354,0</t>
  </si>
  <si>
    <t xml:space="preserve"> = Os quantitativos foram retirados dos projetos de forma ARQUIVO 004-PIL-202-R01 = 85KG; 005-PIL-202-R01=100KG; 006-PIL-202-R01=50KG; 007-TER-VIG-202-R00=11KG; 008-TER-VIG-202-R00=73KG; 009-TER-VIG-202-R00=64KG;  010-TER-VIG-202-R00=57; 011-TER-VIG-202-R00=66KG; 012-TER-VIG-202-R00=61KG; 013-TER-VIG-202-R00= 47KG; 015-COB-VIG-202-R00=66KG; 016-COB-VIG-202-R00=98KG; 017-COB-VIG-202-R00=134KG; 020-ATI-VIG-202-R00=22KG; 018-COB-LAJ-202-R00=210KG; 021-ATI-LAJ-202-R01=210KG; TOTAL=85+100+50+11+73+64+57+66+61+47+66+98+134+22+210+210=1354KG</t>
  </si>
  <si>
    <t>253,0</t>
  </si>
  <si>
    <t xml:space="preserve"> = Os quantitativos foram retirados dos projetos de forma ARQUIVO 004-PIL-202-R01 = 23KG; 005-PIL-202-R01=14KG; 006-PIL-202-R01=25KG; 008-TER-VIG-202-R00=14KG; 009-TER-VIG-202-R00=11KG;  010-TER-VIG-202-R00=19; 011-TER-VIG-202-R00=12KG; 012-TER-VIG-202-R00=15KG; 013-TER-VIG-202-R00=7KG; 015-COB-VIG-202-R00=11KG 016-COB-VIG-202-R00=22KG; 017-COB-VIG-202-R00=75KG; 020-ATI-VIG-202-R00=5KG; TOTAL=23+14+25+14+11+19+12+15+7+11+22+75+5=253KG</t>
  </si>
  <si>
    <t>2.240,0</t>
  </si>
  <si>
    <t xml:space="preserve"> = Os quantitativos foram retirados dos projetos de forma ARQUIVO 007-TER-VIG-202-R00=3KG; 008-TER-VIG-202-R00=11KG; 009-TER-VIG-202-R00=13KG;  010-TER-VIG-202-R00=9; 011-TER-VIG-202-R00=18KG; 012-TER-VIG-202-R00=13KG; 013-TER-VIG-202-R00=41KG; 015-COB-VIG-202-R00=14KG; 016-COB-VIG-202-R00=13KG; 017-COB-VIG-202-R00=138KG; 020-ATI-VIG-202-R00=13KG; 018-COB-LAJ-202-R00=822KG;019-COB-LAJ-202-R00=847KG; 021-ATI-LAJ-202-R01=285KG; TOTAL=3+11+13+9+18+13+41+14+13+138+13+822+847+285=2240KG</t>
  </si>
  <si>
    <t>1.885,0</t>
  </si>
  <si>
    <t xml:space="preserve"> = Os quantitativos foram retirados dos projetos de forma ARQUIVO 004-PIL-202-R01 = 175KG; 005-PIL-202-R01=263KG; 006-PIL-202-R01=140KG; 007-TER-VIG-202-R00=24KG; 008-TER-VIG-202-R00=169KG; 009-TER-VIG-202-R00=135KG;  010-TER-VIG-202-R00=106; 011-TER-VIG-202-R00=132KG; 012-TER-VIG-202-R00=136KG; 013-TER-VIG-202-R00=64KG; 015-COB-VIG-202-R00=114KG; 016-COB-VIG-202-R00=243KG; 017-COB-VIG-202-R00=117KG; 020-ATI-VIG-202-R00=53KG; 019-COB-LAJ-202-R00=14KH; TOTAL=175+263+140+24+169+135+106+132+136+64+114+243+117+53+14=1885KG</t>
  </si>
  <si>
    <t>506,0</t>
  </si>
  <si>
    <t xml:space="preserve"> = Os quantitativos foram retirados dos projetos de forma ARQUIVO 004-PIL-202-R01= 169KG; 005-PIL-202-R01=99KG; 006-PIL-202-R01=78KG; 008-TER-VIG-202-R00=12KG; 009-TER-VIG-202-R00=41KG;  010-TER-VIG-202-R00=15; 011-TER-VIG-202-R00=17KG; 012-TER-VIG-202-R00=11KG; 013-TER-VIG-202-R00=35KG; 016-COB-VIG-202-R00=29KG; TOTAL=169+99+78+12+41+15+17+11+35+29=506KG</t>
  </si>
  <si>
    <t>316,0</t>
  </si>
  <si>
    <t xml:space="preserve"> = 005-PIL-202-R01=85KG; 008-TER-VIG-202-R00=23KG  010-TER-VIG-202-R00=41  011-TER-VIG-202-R00=29KG; 013-TER-VIG-202-R00=101KG; 016-COB-VIG-202-R00=37KG TOTAL=85+23+41+29+101+37=316KG</t>
  </si>
  <si>
    <t>90,0</t>
  </si>
  <si>
    <t xml:space="preserve"> = Os quantitativos foram retirados dos projetos de forma ARQUIVO 019-COB-LAJ-202-R00=90KG; </t>
  </si>
  <si>
    <t>76,74</t>
  </si>
  <si>
    <t xml:space="preserve"> = Os quantitativos foram retirados dos projetos de forma ARQUIVO 007-TER-VIG-202-R00- PILAR= 2,75m³;  VIGAS=27,89m³ - ARQUIVO 014-COB-VIG-202-R00 PILAR=7,06M³; VIGAS= 17,92m³; LAJES= 10,72M³   ARQUIVO 020-ÁTI-VIG-202-R00 PILAR=0,17m² VIGAS =1,51m³ LAJES=1,74m³                                                                         TOTAL =2,75+27,89+7,06+17,92+10,72+0,17+1,51+1,74=69,76*1,1=76,74M³</t>
  </si>
  <si>
    <t>1.158,49</t>
  </si>
  <si>
    <t xml:space="preserve"> = Os quantitativos foram retirados dos projetos de forma ARQUIVO 006-TÉR-VIG-202-R00- PILAR= 53,76m2;  VIGAS=449,31m² - ARQUIVO 012-COB-VIG-202-R00 PILAR=143,36M²; VIGAS= 423,00m²; LAJES= 89,06M² TOTAL=53,76+449,31+143,36+423+89,06=1158,49M²</t>
  </si>
  <si>
    <t>1.346,0</t>
  </si>
  <si>
    <t xml:space="preserve"> = Os quantitativos foram retirados dos projetos de forma ARQUIVO 003-PIL-PIL-202-R001=107KG; 004-PIL-PIL-202-R01=80KG; 005-PIL-PIL-202-R01=77KG;  006-TÉR-VIG-202-R00=26KG;  007-TÉR-VIG-202-R00=92   008-TÉR-VIG-202-R00=109KG  009-TÉR-VIG-202-R00=55KG   010-TÉR-VIG-202-R00=95   011-TÉR-VIG-202-R00=48  012-COB-VIG-202-R00-19   013-COB-VIG-202-R00=104   014-COB-VIG-202-R00=67    015-COB-VIG-202-R00=257  016-COB-LAJ-202-R00=210   TOTAL=107+80+77+26+92+109+55+95+48+19+104+67+257+210=1346KG</t>
  </si>
  <si>
    <t>406,0</t>
  </si>
  <si>
    <t xml:space="preserve"> = Os quantitativos foram retirados dos projetos de forma ARQUIVO 006-TÉR-VIG-202-R00=9KG; 007-TÉR-VIG-202-R00=19   008-TÉR-VIG-202-R00=23KG  009-TÉR-VIG-202-R00=13KG   010-TÉR-VIG-202-R00=17   011-TÉR-VIG-202-R00=9; 012-COB-VIG-202-R00=6   013-COB-VIG-202-R00=25   014-COB-VIG-202-R00=17;  015-COB-VIG-202-R00=257; 017-COB-VIG-202-R00=72KG TOTAL=9+19+23+13+17+9+6+25+17+196+72=406KG</t>
  </si>
  <si>
    <t>1.353,0</t>
  </si>
  <si>
    <t xml:space="preserve"> = Os quantitativos foram retirados dos projetos de forma ARQUIVO 007-TÉR-VIG-202-R00=19   008-TÉR-VIG-202-R00=10KG  009-TÉR-VIG-202-R00=26KG   010-TÉR-VIG-202-R00=43   011-TÉR-VIG-202-R00=43kg; 012-COB-VIG-202-R00=87;  014-COB-VIG-202-R00=47;  015-COB-VIG-202-R00=314; 016-COB-LAJ-202-R00=368; 017-COB-LAJ-202-R00=396KG TOTAL=19+10+26+43+43+87+47+314+368+396=1353KG</t>
  </si>
  <si>
    <t>1.959,0</t>
  </si>
  <si>
    <t xml:space="preserve"> = Os quantitativos foram retirados dos projetos de forma ARQUIVOS 003-PIL-PIL-202-R001=304KG; 004-PIL-PIL-202-R01=233KG; 005-PIL-PIL-202-R01=216KG;  006-TÉR-VIG-202-R00=54KG;  007-TÉR-VIG-202-R00=181; 008-TÉR-VIG-202-R00=207KG  009-TÉR-VIG-202-R00=103KG   010-TÉR-VIG-202-R00=144   011-TÉR-VIG-202-R00=75;    013-COB-VIG-202-R00=275   014-COB-VIG-202-R00=120    015-COB-VIG-202-R00=47  TOTAL=204+233+216+54+181+207+103+144+75+275+120+47=1959KG</t>
  </si>
  <si>
    <t>32,0</t>
  </si>
  <si>
    <t xml:space="preserve"> = Os quantitativos foram retirados dos projetos de forma ARQUIVO 009-TÉR-VIG-202-R00=8KG; 010-TÉR-VIG-202-R00=12; 011-TÉR-VIG-202-R00=12;  TOTAL=12+12+8=32KG</t>
  </si>
  <si>
    <t>87,75</t>
  </si>
  <si>
    <t xml:space="preserve"> = Os quantitativos foram retirados dos projetos de forma ARQUIVO 006-TÉR-VIG-202-R00- PILAR= 2,74m³;  VIGAS=29,42m³ - ARQUIVO 012-COB-VIG-202-R00 PILAR=7,3M³; VIGAS= 25,13m²; LAJES= 8,91M² PILARETE =6,27M³ TOTAL=2,74+29,42+7,3+25,13+8,91+6,27=79,77*1,1=87,75M³</t>
  </si>
  <si>
    <t>250,0</t>
  </si>
  <si>
    <t xml:space="preserve"> = Os quantitativos foram retirados dos projetos de estrutura caixa dágua PILAR= 18,2+33,8+9,62=61,62 ;  VIGAS=19,19+23,66=42,85; Caixa=139,57 TOTAL=61,62+42,85+139,57=244,04=250M²</t>
  </si>
  <si>
    <t>810,8</t>
  </si>
  <si>
    <t xml:space="preserve"> = Os quantitativos foram retirados dos projetos de estrutura caixa dágua, RESERVATÓRIO ELEVADO=810,8KG</t>
  </si>
  <si>
    <t>938,3</t>
  </si>
  <si>
    <t xml:space="preserve"> = Os quantitativos foram retirados dos projetos de estrutura caixa dágua  VIGAS=4,5; LAJES=822KG; RESERVATÓRIO=111,8; TOTAL= 4,5+822+118,8= 938,3KG</t>
  </si>
  <si>
    <t>218,0</t>
  </si>
  <si>
    <t xml:space="preserve"> = Os quantitativos foram retirados dos projetos de estrutura caixa dágua  PILARES=63,2; VIGAS=70,1+77,9=148; RESERVATÓRIO=6,8; TOTAL= 63,2+148+6,8= 218KG</t>
  </si>
  <si>
    <t>168,4</t>
  </si>
  <si>
    <t xml:space="preserve"> = Os quantitativos foram retirados dos projetos de estrutura caixa dágua  PILARES=30,9 VIGAS=14+17,4=31,4KG; LAJES= 65,6KG; RESERVATÓRIO=40,5; TOTAL= 30,9+31,4+65,6= 168,4KG</t>
  </si>
  <si>
    <t>44,1</t>
  </si>
  <si>
    <t xml:space="preserve"> = Os quantitativos foram retirados dos projetos de estrutura caixa dágua RESERVATÓRIO=44,1KG</t>
  </si>
  <si>
    <t>21,13</t>
  </si>
  <si>
    <t xml:space="preserve"> = Os quantitativos foram retirados dos projetos de estrutura caixa dágua  PILARES=1,4+2,6+0,74=4,74; VIGAS=1,21+1,49=2,7KG; LAJES= 1,37KG; RESERVATÓRIO=10,4KG; TOTAL=4,74+2,7+1,37+10,4= 19,21*1,1=21,13M³</t>
  </si>
  <si>
    <t>438,9</t>
  </si>
  <si>
    <t xml:space="preserve"> = Foi considerado a área do projeto de Estrutura 438,90KG</t>
  </si>
  <si>
    <t>633,3</t>
  </si>
  <si>
    <t xml:space="preserve"> = Foi considerado a peso do projeto de Estrutura 633,3KG</t>
  </si>
  <si>
    <t>0,2</t>
  </si>
  <si>
    <t xml:space="preserve"> = Foi considerado peso do projeto de Estrutura 0,2KG</t>
  </si>
  <si>
    <t>905,7</t>
  </si>
  <si>
    <t xml:space="preserve"> = Foi considerado peso do projeto de Estrutura 905,70KG</t>
  </si>
  <si>
    <t xml:space="preserve"> = Foi considerado peso do projeto de Estrutura 253,00KG</t>
  </si>
  <si>
    <t>24,6</t>
  </si>
  <si>
    <t xml:space="preserve"> = Foi considerado peso do projeto de Estrutura 2406 KG</t>
  </si>
  <si>
    <t>2.414,69</t>
  </si>
  <si>
    <t xml:space="preserve"> = - Mureta frontal: 45,57m²
- Muros laterais e posterior: 387,00m²
- Alvenaria Externa: 933,86m²
- Alvenaria Interna A: 582,06m²
- Alvenaria Interna B: 466,20m²</t>
  </si>
  <si>
    <t>522,56</t>
  </si>
  <si>
    <t xml:space="preserve"> = - Alvenaria Externa: 189,29m
- Alvenaria Interna A: 190,49m
- Alvenaria Interna B: 142,78m</t>
  </si>
  <si>
    <t>180,0</t>
  </si>
  <si>
    <t xml:space="preserve"> = - Muros laterais e posterior: 180,00m</t>
  </si>
  <si>
    <t>120,04</t>
  </si>
  <si>
    <t xml:space="preserve"> = - Solário 5 (Bl. A): 13,45m²
- Solário 4 (Bl. B): 23,04m²
- Solário 3 (Bl. B): 23,04m²
- Solário 2 (Bl. B): 23,28m²
- Solário 1 (Bl. B): 23,28m²
- CB-1: Painel Cobogó Comum: Circulação/Refeitório: 3,60m²
- CB-2: Painel Cobogó Comum: Hall/Circulação: 5,19m²
- CB-3: Cobogó: Substituição JA-06: 0,84m²
</t>
  </si>
  <si>
    <t>14,52</t>
  </si>
  <si>
    <t xml:space="preserve"> = - Mictório: 5,04m²
- Sanitários: 7,42+2,06m²</t>
  </si>
  <si>
    <t>17,12</t>
  </si>
  <si>
    <t xml:space="preserve"> = P1. Amamentação (PA-2): 6,32m²
P2. Circulação-Hall (CB-2): 10,80m²
</t>
  </si>
  <si>
    <t>76,15</t>
  </si>
  <si>
    <t xml:space="preserve"> = # Até 1,50m
- Portas em madeira: 44,10m
- Portas de alumínio: 26,45m
- Portões metálicos: 5,60m
</t>
  </si>
  <si>
    <t>63,53</t>
  </si>
  <si>
    <t xml:space="preserve"> = # Maior 1,50m
- Portas de alumínio: 3,60m
- Portões metálicos: 59,93m</t>
  </si>
  <si>
    <t>6,6</t>
  </si>
  <si>
    <t>145,8</t>
  </si>
  <si>
    <t>4,1</t>
  </si>
  <si>
    <t>199,7</t>
  </si>
  <si>
    <t xml:space="preserve"> = PM-01</t>
  </si>
  <si>
    <t xml:space="preserve"> = PM-02</t>
  </si>
  <si>
    <t>26,0</t>
  </si>
  <si>
    <t xml:space="preserve"> = PM-03: 4
PM-04: 7
PM-05: 11
PM-07: 4</t>
  </si>
  <si>
    <t>8,0</t>
  </si>
  <si>
    <t xml:space="preserve"> = PM-06: 8</t>
  </si>
  <si>
    <t>1,31</t>
  </si>
  <si>
    <t xml:space="preserve"> = PM-03: 4 UNID
A: 0,82x0,40: 0,33M² X 4: 1,31M²</t>
  </si>
  <si>
    <t>15,0</t>
  </si>
  <si>
    <t xml:space="preserve"> = PM-03: 4 UNID
PM-05:  11 UNID</t>
  </si>
  <si>
    <t>3,15</t>
  </si>
  <si>
    <t>48,89</t>
  </si>
  <si>
    <t xml:space="preserve"> = PA-02: 3,36M²;  PA-03: 6,72M²;  PA-04: 26,57M²; e  PA-06: 12,24M².</t>
  </si>
  <si>
    <t xml:space="preserve"> = PA-01</t>
  </si>
  <si>
    <t>84,61</t>
  </si>
  <si>
    <t xml:space="preserve"> = PO-01: 6,30M²
PO-02: 5,04M²
PO-03: 23,76M²
PO-04: 2,52M²
PO-05: 2,52M²
PO-06: 26,88M²
PO-07: 6,72M²
PO-08: 8,95M²
PO-09: 1,92M²</t>
  </si>
  <si>
    <t>5,38</t>
  </si>
  <si>
    <t xml:space="preserve"> = JA-01: 1,75M²
JA-02: 1,60M²
JA-04: 2,03M²</t>
  </si>
  <si>
    <t>2,36</t>
  </si>
  <si>
    <t xml:space="preserve"> = JA-05A: 1,28M²
JA-05B: 1,08M²</t>
  </si>
  <si>
    <t>19,98</t>
  </si>
  <si>
    <t xml:space="preserve"> = JA-07: 8,82M²
JA-07A: 1,80M²
JA-07B: 0,54M²
JA-08: 3,78M²
JA-10: 0,84M²
JA-11: 4,20M²</t>
  </si>
  <si>
    <t>123,0</t>
  </si>
  <si>
    <t xml:space="preserve"> = JA-09: 12,60M²;
JA-12: 57,60M²;
JA-13: 18,90M²;
JA-14: 28,80M²;
JA-15: 0,84M²;
JA-16: 3,00M²;
JA-17: 1,26M².</t>
  </si>
  <si>
    <t>398,12</t>
  </si>
  <si>
    <t xml:space="preserve"> = JA-01: 7,80M;
JA-02: 5,10M;
JA-04: 5,70M;
JA-05A: 4,56M;
JA-05B: 4,16M;
JA-07: 37,80M;
JA-07A: 8,40M;
JA-07B: 3,00M;
JA-08: 16,20M
JA-09: 33,00M;
JA-10: 4,00M;
JA-11: 20,00M;
JA-12: 134,40M;
JA-13: 34,20M;
JA-14: 62,40M;
JA-15: 4,00M;
JA-16: 8,00M;
JA-17: 5,40M.</t>
  </si>
  <si>
    <t>23,08</t>
  </si>
  <si>
    <t xml:space="preserve"> = JA-01: 1,75M²;
JA-02: 1,60M²;
JA-04: 2,03M²;
JA-09: 12,60M²;
JA-15: 0,84M²;
JA-16: 3,00M²;
JA-17: 1,26M².</t>
  </si>
  <si>
    <t>16,9</t>
  </si>
  <si>
    <t>1.145,0</t>
  </si>
  <si>
    <t xml:space="preserve"> = Bloco A: 515,00M²;
Bloco B: 495,00M²;
Pátio Coberto: 135,00M².</t>
  </si>
  <si>
    <t>1.133,27</t>
  </si>
  <si>
    <t xml:space="preserve"> = Bloco A: 552,21M²;
Bloco B: 453,60M²;
Pátio Coberto: 127,46M².</t>
  </si>
  <si>
    <t>35,63</t>
  </si>
  <si>
    <t xml:space="preserve"> = Bloco A: 7,03M;
Pátio Coberto: 28,60M.</t>
  </si>
  <si>
    <t>223,94</t>
  </si>
  <si>
    <t xml:space="preserve"> = Bloco A: 249,00M;
Bloco B: 199,68M.</t>
  </si>
  <si>
    <t>14,3</t>
  </si>
  <si>
    <t>221,55</t>
  </si>
  <si>
    <t xml:space="preserve"> = Bloco A: 232,42M;
Bloco B: 211,92M.</t>
  </si>
  <si>
    <t>37,86</t>
  </si>
  <si>
    <t xml:space="preserve"> = Alvenaria Externa: 189,29m x 0,20m: 37,86M²
Emassamento entre telha e viga.</t>
  </si>
  <si>
    <t>1.015,47</t>
  </si>
  <si>
    <t xml:space="preserve"> = BL. A: 485,98M²; BL. B: 510,11M²; RESERVATÓRIO: 19,38M²</t>
  </si>
  <si>
    <t>1.570,52</t>
  </si>
  <si>
    <t xml:space="preserve"> = BL. A: 697,15M²; BL. B: 754,90M² PÁTIO COBERTO: 118,47M²</t>
  </si>
  <si>
    <t>213,63</t>
  </si>
  <si>
    <t xml:space="preserve"> = BL. A: 142,93M²;
BL. B: 70,70M².</t>
  </si>
  <si>
    <t>109,76</t>
  </si>
  <si>
    <t xml:space="preserve"> = BL. A: 70,41M²;
BL. B: 39,35M².</t>
  </si>
  <si>
    <t>323,39</t>
  </si>
  <si>
    <t xml:space="preserve"> = BL. A: 213,34M²;
BL. B: 110,05M².</t>
  </si>
  <si>
    <t>22,0</t>
  </si>
  <si>
    <t xml:space="preserve"> = BL. A:  15 PONTOS
BL. B:  07 PONTOS</t>
  </si>
  <si>
    <t>7,15</t>
  </si>
  <si>
    <t xml:space="preserve"> = Cumeeira telha termoacústica: 14,30M x 0,50M: 7,15M²</t>
  </si>
  <si>
    <t>71,53</t>
  </si>
  <si>
    <t xml:space="preserve"> = Rufo metálico: 44,79M²;
Calha metálica: 26,75M².</t>
  </si>
  <si>
    <t>219,38</t>
  </si>
  <si>
    <t xml:space="preserve"> = Reservatório: 44,88M²;
Calhas de concreto: 174,50M².</t>
  </si>
  <si>
    <t>122,51</t>
  </si>
  <si>
    <t xml:space="preserve"> = Reservatório: 45,73M²;
Calhas de concreto: 76,78M².</t>
  </si>
  <si>
    <t>341,89</t>
  </si>
  <si>
    <t xml:space="preserve"> = Reservatório: 90,61M²;
Calhas de concreto: 251,28M².</t>
  </si>
  <si>
    <t>4.608,18</t>
  </si>
  <si>
    <t xml:space="preserve"> = Foi considerados os ambinetes conforme projeto de arquitetura Revisão 04 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m²;Fachada bloco A=391,09 m²; Fachada bloco B=453,11 m²; Muro=720,00 m²; Mureta=121,10 m²; Caixa dágua =237,23 m²; Solário=477,77 m² TOTAL=4608,18M²</t>
  </si>
  <si>
    <t>2.540,0</t>
  </si>
  <si>
    <t xml:space="preserve"> = Foi considerados os ambinetes conforme projeto de arquitetura Revisão 04Creche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 TOTAL=2540M²</t>
  </si>
  <si>
    <t>1.322,0</t>
  </si>
  <si>
    <t xml:space="preserve"> = Foi considerados os ambinetes conforme projeto de arquitetura Revisão 04 Fachada bloco A=391,09 m²; Fachada bloco B=453,11 m²; Muro=720,00 m²; Mureta=121,10 m²; Caixa dágua =237,23 m²; Solário=477,77 m² TOTAL=1321,96M²</t>
  </si>
  <si>
    <t>1.078,34</t>
  </si>
  <si>
    <t xml:space="preserve"> = Foi considerados os ambinetes conforme projeto de arquitetura Revisão 04 Muro=720,00 m²; Mureta=121,10 m²; Caixa dágua =237,23 m²; TOTAL=1078,34M²</t>
  </si>
  <si>
    <t>688,04</t>
  </si>
  <si>
    <t xml:space="preserve"> = Foi considerados os ambinetes conforme projeto de arquitetura Revisão 04 PCD Infantil=32,838m²; Sanitário Infantil 1=54,69m²; Sanitário Infantil - 2=38,05m²; Sanitário Infantil - 3=51,99m²; Sanitário Infantil - 4=36,15m²; Sanitário Professor Masc.=13,11m² Sanitário Professor Fem.= 8,79m²; Higienização=21,6m²; Sanitário PCD Masc.=17,448m² Sanitário PCD Fem.=17,448m²; Lavanderia=32,125m²; Copa Funcionários=39,81m²; Sala Vestiário Masc.=19,59m²; Sala Vestiário Fem.=19,59m²; DML=19,47m²; Sala Freezer=24,42m²; Despensa=32,49m²; Cozinha=100,625m²; Rouparia=23,49m²; PCD Infantil=21,768m²  TOTAL=625,49*1,1=688,04M²</t>
  </si>
  <si>
    <t>209,21</t>
  </si>
  <si>
    <t xml:space="preserve"> = Foi considerados os ambinetes conforme projeto de arquitetura Revisão 04 Fraldário e depósito 01 =60,26m²; Fraldário e depósito 02 =60,26m²; amamentação =30,51m²; Lactário=39,15 ; TOTAL=190,18*1,1=209,21</t>
  </si>
  <si>
    <t>506,58</t>
  </si>
  <si>
    <t xml:space="preserve"> = Foi considerados os ambinetes conforme projeto de arquitetura Revisão 04 Creche III-2=23,9 m²; Creche II-2=23,9m²; Creche III-1=25m²; Creche II-1=25m²; Creche I-1=23,9m² Creche I-2=23,9m²; Pré-escola -1=23,9m²; Pré-escola -2=24,1m²; Pré-escola -3=24,1m²; Pré-escola -4=23,9m²; Sala Multiuso=24,8m²; Refeitório=45,05m²; Circulação BLOCO B=54,28m²; Hall=24,3m²; Circulação BLOCO A=70,5 m² TOTAL=460,63*1,1=506,58m² </t>
  </si>
  <si>
    <t>1.296,98</t>
  </si>
  <si>
    <t xml:space="preserve"> = Foi considerados os ambinetes conforme projeto de arquitetura Revisão 04 Creche III-2=35,63m²; Creche II-2=35,63m²; Creche III-1=35,51m²; Creche II-1=35,51m²; Creche I-1=35,7 m²; Creche I-2=35,7m²; Pré-escola -1=35,7m²; Pré-escola -2=35,58m²; Pré-escola -3=35,58m²; Pré-escola -4=35,7m²; PCD Infantil=7,5m²; Sanitário Infantil - 1=16,02m²; Sanitário Infantil - 2=16,02m²; Sanitário Infantil - 3=13,81m²; Sanitário Infantil - 4=13,81m²; Depósito = 7,5m²; Sanitário Professor Masc.=1,78m²; Sanitário Professor Fem.=1,78m²; Sala Multiuso=38,4 m²; Fraldário e depósito=15,73m² Fraldário e depósito=15,73m² Amamentação=7,82m²; Direção=11,55m² Lactário =12,28m²; Higienização=3,72m²; Sanitário PCD Masc.=3,07m²; Sanitário PCD Fem.=3,07m²
Sala Prof. Reuniões=18,18 m²; Secretária=19,2m²; Almoxarifado=6,45m²; Lavanderia=9,64m²
Copa Funcionários=15,38 m²; Sala Vestiário Masc.=3,78m²; Sala Vestiário Fem.=3,78 m²
DML=3,38m²; Sala Freezer=4,63m²; Despensa=8,81m²; Cozinha=48,51m²; Rouparia=5,6m²
PCD Infantil=4,62 m²; Refeitório=131,84m²; Circulação BLOCO B=78,02m²; Hall=54,9m²; Circulação BLOCO A=73,02m²  TOTAL=1035,57*1,1=1139,13m² </t>
  </si>
  <si>
    <t>1.026,43</t>
  </si>
  <si>
    <t xml:space="preserve"> = Conforme consta no Projeto Arquitetônico - Planta Baixa - ARQ 03/07 em Especificações, áreas de PISO: 3 - CERÂMICA 40x40 cm, PEI 5, COR BRANCO GELO, ANTIDERRAPANTE com área de 236,23 m². 4 - CERÂMICA 60x60 cm, PEI 5, COR BRANCO GELO, ANTIDERRAPANTE com área de 393,56. 5 - PISO VINÍLICO EM MANTA E=2mm (cores: azul, amarelo, cinza claro e cinza escuro)  com área de 396,64. Somando os Pisos 3,4 e 5 obteve um total de 1026,43 m²</t>
  </si>
  <si>
    <t>396,64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</si>
  <si>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de 396,64 m². </t>
  </si>
  <si>
    <t>380,36</t>
  </si>
  <si>
    <t xml:space="preserve"> = Conforme consta no Projeto Arquitetônico - Planta Baixa - ARQ 03/07 em Especificações, áreas de PISO: 2 - CIMENTADO COM ACABAMENTO LISO E JUNTAS PLÁSTICAS A CADA 1,20m, os ambientes (Solário, Varanda de Serviço e Pátio Coberto ), com área total de  380,36 m². </t>
  </si>
  <si>
    <t>236,23</t>
  </si>
  <si>
    <t xml:space="preserve"> = Conforme consta no Projeto Arquitetônico - Planta Baixa - ARQ 03/07 em Especificações, áreas de PISO: 3 - CERÂMICA 40x40 cm, PEI 5, COR BRANCO GELO, ANTIDERRAPANTE, com área total dos ambientes de 236,23 m²</t>
  </si>
  <si>
    <t>393,56</t>
  </si>
  <si>
    <t xml:space="preserve"> = Conforme consta no Projeto Arquitetônico - Planta Baixa - ARQ 03/07 em Especificações, áreas de PISO: 4 - CERÂMICA 60x60 cm, PEI 5, COR BRANCO GELO, ANTIDERRAPANTE, com área total dos ambientes de 393,56 m².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</si>
  <si>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total de 396,64 m². </t>
  </si>
  <si>
    <t>73,68</t>
  </si>
  <si>
    <t xml:space="preserve"> = Conforme consta no Projeto Arquitetônico - Planta Baixa - ARQ 03/07  os ambiente com  a Especificações: 1 - PINTURA ACRÍLICA COR MARFIM SOBRE MASSA CORRIDA, considerando os ambientes ( sala dos professores, almoxarifado, direção e depósito), consta 73,68 metros lineares de Rodapé descontando as aberturas.</t>
  </si>
  <si>
    <t>238,6</t>
  </si>
  <si>
    <t xml:space="preserve"> = Conforme consta no Projeto Arquitetônico - Planta Baixa - ARQ 03/07  os ambiente com  a Especificações: 2 - PINTURA EPÓXI LARANJA ATÉ H=0,90m, RODAMEIO DE MADEIRA PINTADO NA COR BRANCA H=10cm E PINTURA ACRÍLICA COR BRANCO GELO e 3 - PINTURA EPÓXI VERDE ATÉ H=0,90m, RODAMEIO DE MADEIRA PINTADO NA COR BRANCA H=10cm E PINTURA ACRÍLICA COR BRANCO GELO. consta 238,6 metros lineares de Rodapé descontando as aberturas.</t>
  </si>
  <si>
    <t>62,9</t>
  </si>
  <si>
    <t xml:space="preserve"> = Conforme consta no Projeto Arquitetônico - Planta Esquadrias - Quantidade de soleira de L=15cm,  Portas de Madeira 33,7 metros lineares e 29,2 metros de soleira para porta de alumínio. contendo um total de 33,7+29,2= 62,9 metros lineares de Soleira.</t>
  </si>
  <si>
    <t>6,93</t>
  </si>
  <si>
    <t xml:space="preserve"> = Conforme consta no Projeto Arquitetônico - Planta Esquadrias - para esse serviço foram feita apenas o levantamento das soleiras das Portas de Vidro, com as Esquadrias PV1 com 1,60 m e PV2 com 3,73 m, abrangendo um de 6,93 metros lineares de soleira com 30cm de largura</t>
  </si>
  <si>
    <t>318,69</t>
  </si>
  <si>
    <t xml:space="preserve"> = Conforme consta no Projeto Arquitetônico - Planta Baixa - ARQ 03/07 em Especificações, áreas de PISO: CONCRETO DESEMPENADO COM JUNTAS PLÁSTICAS A CADA 1,20m, os ambientes (CALÇADA, LIXO, PATIO DE SERVIÇO E CASTELO DE ÁGUA ), com área total de 318,69 m². </t>
  </si>
  <si>
    <t>15,22</t>
  </si>
  <si>
    <t xml:space="preserve"> = Conforme consta no Projeto Arquitetônico - Planta Baixa - ARQ 03/07 duas rampa de acessibilidade, são elas, rampa de acesso a área principal com 13,8 m² e rampa de acesso ao pátio de serviço com 1,42 m². Total de área de 15,22 m²</t>
  </si>
  <si>
    <t>55,59</t>
  </si>
  <si>
    <t xml:space="preserve"> = Conforme consta no Projeto Arquitetônico - Planta Baixa - ARQ 03/07 vaga de garagem PCD com área de 18,48 m² vagas 2,3 e 4 com área 12,48. Consta um total de 55,59 m² de piso intertravado.</t>
  </si>
  <si>
    <t>245,01</t>
  </si>
  <si>
    <t xml:space="preserve"> = Conforme consta no Projeto Arquitetônico - Planta Baixa - ARQ 03/07 em Especificações, áreas de PISO: 8 - GRAMADO, O levantamento consta área total de  245,1 m². </t>
  </si>
  <si>
    <t>25,04</t>
  </si>
  <si>
    <t xml:space="preserve"> = De acordo com o Projeto Arquitetônico - Planta Baixa Prancha ARQ 03/07 ambiente Playground, consta área total de 104,34 com altura de areia a 24 cm, obteve um total de 104,34x0,24=25,04 m² de espalhamento de areia.</t>
  </si>
  <si>
    <t>3.371,02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</si>
  <si>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Massa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</si>
  <si>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Pintura</t>
  </si>
  <si>
    <t>522,76</t>
  </si>
  <si>
    <t xml:space="preserve"> = De acordo com o Projeto Arquitetônico - Planta Baixa e Planta de Corte em ambiente com a Especificação: 2 - FORRO DE GESSO ACARTONADO COM MASSA CORRIDA E PINTURA PVA COR BRANCO NEVE, obteve um total de 517,7 m², e a Especificação 3 - Laje, consta 5,06 m², obtendo um total de 517,7+5,06= 522,76 m² de aplicação de Emassamento no teto.</t>
  </si>
  <si>
    <t>130,96</t>
  </si>
  <si>
    <t xml:space="preserve"> = De acordo com o Projeto Arquitetônico - Planta Baixa ARQ 03/07 e Planta das Esquadrias: Portas de Madeira com Pintura: PM01( 0,7x2,1) Quant. 10 = 14,7 m², PM02 ( 0,8x2,1) Quant. 6 =10,08 m², PM03 ( 0,82x2,1) Quant. 4 = 6,88 m², PM04 ( 0,8x2,1) Quant. 6 = 10,08 m², PM05 ( 0,82x2,1) Quant. 11 = 18,94 m², PM06 (0,6x1,00) Quant. 8 = 4,8 m². consta um total de área para pintura (14,7+10,08+6,88+10,08+18,94+4,8)=65,48x2(duas faces)=130,96 m²</t>
  </si>
  <si>
    <t>26,06</t>
  </si>
  <si>
    <t xml:space="preserve"> = De acordo com o Projeto Arquitetônico - Planta Baixa e Planta de Corte em ambiente com a Especificação: item 2 e 3 - Rodameio H=0,10m nos ambietes Salas de Aula e Sala multiuso, obteve um total de 266,00 metros lineares de Rodameio. Multiplicando pela Altura 266x0,10= 26,06 m² de Pintura de Rodameio</t>
  </si>
  <si>
    <t>181,72</t>
  </si>
  <si>
    <t xml:space="preserve"> = De acordo com o Projeto Arquitetônico - Planta Baixa ARQ 03/07 e Planta das Esquadrias: Portões Metálicos: PO1 (1,5X2,10) Quant. 2 =6,3 m² PO2 (1,2X2,00) Quant. 2 =4,8 m², PF1 (4,95X2,20) Quant. 4 =43,56 m², PF2 (1,2X2,20) Quant. 1 =2,64 m², PF3 (1,22X2,20) Quant. 1 =2,69m²,PF4 (2,80X1,05) Quant. 8 =23,52 m², PF5 (1,60X2,30) Quant. 2 =7,36 m². Consta um total de área (6,3+4,8+43,56+2,64+2,69+23,52+7,36)=90,86m²x2(duas faces)=181,72 m².</t>
  </si>
  <si>
    <t>248,18</t>
  </si>
  <si>
    <t xml:space="preserve"> = De acordo com o Projeto Arquitetônico - Planta Baixa ARQ 03/07 e Planta de Cortes: Grade metálica Fachada 68,94 metros lineares de grade, com 1,8 metros de altura, obtendo um total de 68,94x1,8=124,09m²x2(duas faces)=248,18m² de Pintura.</t>
  </si>
  <si>
    <t>96,24</t>
  </si>
  <si>
    <t xml:space="preserve"> = Conforme consta no Projeto Arquitetônico - Planta Baixa e Planta de Corte - Aplicação manual de massa acrilica em Mureta: Solário (altura0,2m e 1,3m) 31,87 m², Varanda (altura 0,2m) 2,75, muro (altura 0,2m) 10,65, Sant. Infantil (altura 0,8m) 2,36 m², Fraldário (altura 0,8m) 0,48 m². Somando um total de 48,12 m² (com 2 faces) 48,12*2 = 96,24 m² de aplicação de massa.</t>
  </si>
  <si>
    <t>212,8</t>
  </si>
  <si>
    <t xml:space="preserve"> = Conforme consta no Projeto Arquitetônico - Planta Baixa ARQ 03/07 - Perimetro das Salas de Aula e Sala Multiuso, obteve um total de 266 metros lineares, considerando 0,80 metros de altura, obteve 266x0,8=212,80 m² de Plotagem Grafica</t>
  </si>
  <si>
    <t xml:space="preserve"> = De acordo com o Projeto Hidráulico - Prancha HID 01/04; 02/04; 03/04; 04/04. </t>
  </si>
  <si>
    <t>23,0</t>
  </si>
  <si>
    <t>230,0</t>
  </si>
  <si>
    <t>72,0</t>
  </si>
  <si>
    <t>5,0</t>
  </si>
  <si>
    <t>45,0</t>
  </si>
  <si>
    <t>21,0</t>
  </si>
  <si>
    <t>10,0</t>
  </si>
  <si>
    <t>30,0</t>
  </si>
  <si>
    <t>29,0</t>
  </si>
  <si>
    <t>20,0</t>
  </si>
  <si>
    <t>2,0</t>
  </si>
  <si>
    <t>34,0</t>
  </si>
  <si>
    <t>40,0</t>
  </si>
  <si>
    <t>44,0</t>
  </si>
  <si>
    <t>29,11</t>
  </si>
  <si>
    <t>201,65</t>
  </si>
  <si>
    <t>250,78</t>
  </si>
  <si>
    <t>15,19</t>
  </si>
  <si>
    <t>10,75</t>
  </si>
  <si>
    <t xml:space="preserve"> = De acordo com lista de material e conferido em projeto.</t>
  </si>
  <si>
    <t>8,94</t>
  </si>
  <si>
    <t>27,2</t>
  </si>
  <si>
    <t>45,69</t>
  </si>
  <si>
    <t>14,29</t>
  </si>
  <si>
    <t>54,83</t>
  </si>
  <si>
    <t>11,6</t>
  </si>
  <si>
    <t>47,12</t>
  </si>
  <si>
    <t>16,0</t>
  </si>
  <si>
    <t xml:space="preserve"> =  De acordo com a projeto de esgoto e a tabela de material  que estão na prancha HID 01/06             </t>
  </si>
  <si>
    <t>19,0</t>
  </si>
  <si>
    <t xml:space="preserve"> =  De acordo com o projeto de esgoto e a tabela de material  que estão na prancha HID 01/06      </t>
  </si>
  <si>
    <t xml:space="preserve"> =  De acordo com o projeto de esgoto e a tabela de material  que estão na prancha HID 01/06         </t>
  </si>
  <si>
    <t>4,0</t>
  </si>
  <si>
    <t>36,0</t>
  </si>
  <si>
    <t xml:space="preserve"> =  De acordo com o projeto de esgoto e a tabela de material  que  estão na prancha HID 01/06    </t>
  </si>
  <si>
    <t>3,0</t>
  </si>
  <si>
    <t xml:space="preserve"> =  De acordo com o projeto de esgoto e a tabela de material  que estão na prancha HID  01/06     </t>
  </si>
  <si>
    <t xml:space="preserve"> =  De acordo com o projeto de esgoto e a tabela de material  que  estão na prancha HID  01/06   </t>
  </si>
  <si>
    <t xml:space="preserve"> =  De acordo com o projeto de esgoto e a tabela de material  que estão na prancha HID  01/06      </t>
  </si>
  <si>
    <t xml:space="preserve"> =  De acordo com o projeto de esgoto e a tabela de material  que  estão na prancha HID  01/06      </t>
  </si>
  <si>
    <t xml:space="preserve"> =  De acordo com o projeto de esgoto e a tabela de material  que  estão na prancha HID  01/06  </t>
  </si>
  <si>
    <t>59,0</t>
  </si>
  <si>
    <t>13,0</t>
  </si>
  <si>
    <t xml:space="preserve"> =  De acordo com o projeto de esgoto e a tabela de material  que  estão na prancha HID 01/06     </t>
  </si>
  <si>
    <t xml:space="preserve"> =  De acordo com o projeto de esgoto e a tabela de material  que   estão na prancha HID  01/06    </t>
  </si>
  <si>
    <t>14,0</t>
  </si>
  <si>
    <t xml:space="preserve"> =  De acordo com o projeto de esgoto e a tabela de material  que  estão na prancha HID  01/06     </t>
  </si>
  <si>
    <t>246,9</t>
  </si>
  <si>
    <t>26,8</t>
  </si>
  <si>
    <t>93,7</t>
  </si>
  <si>
    <t xml:space="preserve"> =  De acordo com o projeto de esgoto e a tabela de material  que estão na prancha HID  01/06    </t>
  </si>
  <si>
    <t>46,5</t>
  </si>
  <si>
    <t>19,7</t>
  </si>
  <si>
    <t xml:space="preserve"> =  De acordo com o projeto de esgoto e a tabela de material  que  estão na prancha HID 01/06   </t>
  </si>
  <si>
    <t xml:space="preserve"> =  De acordo com o projeto de esgoto e a tabela de material  que  estão na prancha HID  06/06     </t>
  </si>
  <si>
    <t xml:space="preserve"> =  De acordo com o projeto de esgoto e a tabela de material  que  estão na prancha HID  06/06      </t>
  </si>
  <si>
    <t xml:space="preserve"> =  De acordo com o projeto de esgoto e a tabela de material  que  estão na prancha HID 01/06            </t>
  </si>
  <si>
    <t xml:space="preserve"> =  De acordo com o projeto de esgoto e a tabela de material  que  estão na prancha HID  01/06          </t>
  </si>
  <si>
    <t xml:space="preserve"> =  De acordo com o projeto de esgoto e a tabela de material  que  estão na prancha HID  01/06           </t>
  </si>
  <si>
    <t>11,0</t>
  </si>
  <si>
    <t xml:space="preserve"> =  De acordo com o projeto de esgoto e a tabela de material  que o estão na prancha HID  01/06      </t>
  </si>
  <si>
    <t xml:space="preserve"> =  De acordo com o projeto de esgoto e a tabela de material  que estão na prancha HID  01/06            </t>
  </si>
  <si>
    <t>43,5</t>
  </si>
  <si>
    <t xml:space="preserve"> =  De acordo com o projeto de esgoto e a tabela de material  que  estão na prancha HID  01/06            </t>
  </si>
  <si>
    <t>12,3</t>
  </si>
  <si>
    <t xml:space="preserve"> =  De acordo com o projeto de esgoto e a tabela de material  que  estão na prancha HID  01/06          
</t>
  </si>
  <si>
    <t xml:space="preserve"> =  De acordo com o projeto de esgoto e a tabela de material  que  estão na prancha HID  01/06          (</t>
  </si>
  <si>
    <t xml:space="preserve"> =  De acordo com o projeto de esgoto e a tabela de material  que  estão na prancha HID  01/06         </t>
  </si>
  <si>
    <t xml:space="preserve"> =  De acordo com o projeto de esgoto e a tabela de material  que  estão na prancha HID 01/06      </t>
  </si>
  <si>
    <t>2,4</t>
  </si>
  <si>
    <t xml:space="preserve"> =  De acordo com o projeto de esgoto e a tabela de material  que  estão na prancha HID  01/06             )</t>
  </si>
  <si>
    <t>4,2</t>
  </si>
  <si>
    <t xml:space="preserve"> =  De acordo com o projeto de esgoto e a tabela de material  que  estão na prancha HID  01/06          
 </t>
  </si>
  <si>
    <t>3,9</t>
  </si>
  <si>
    <t>67,0</t>
  </si>
  <si>
    <t>25,0</t>
  </si>
  <si>
    <t>153,0</t>
  </si>
  <si>
    <t xml:space="preserve"> =  De acordo com o projeto de esgoto e a tabela de material  que  estão na prancha HID  01/06                </t>
  </si>
  <si>
    <t xml:space="preserve"> =  De acordo com o projeto de esgoto e a tabela de material  que estão na prancha HID  01/06                 </t>
  </si>
  <si>
    <t xml:space="preserve"> =  De acordo com o projeto de esgoto e a tabela de material  que  estão na prancha HID  01/06                 </t>
  </si>
  <si>
    <t xml:space="preserve"> =  De acordo com o projeto arqutetonico e a tabela de material  quantitativo estão na prancha ARQ 03/07 </t>
  </si>
  <si>
    <t xml:space="preserve"> =  De acordo com o projeto de corte AA, BB e CC e a tabela de material  que estão na prancha ARQ 05/38      </t>
  </si>
  <si>
    <t xml:space="preserve"> =  De acordo com o projeto arqutetonico  e a tabela de material  que  estão na prancha ARQ 03/07      </t>
  </si>
  <si>
    <t xml:space="preserve"> =  De acordo com o projeto de corte AA, BB e CC e a tabela de material  que  estão na prancha ARQ 05/38     </t>
  </si>
  <si>
    <t>19,4</t>
  </si>
  <si>
    <t xml:space="preserve"> =  De acordo com o projeto arqutetonico e a tabela de material  que estão na prancha ARQ 12/25  </t>
  </si>
  <si>
    <t xml:space="preserve"> =  De acordo com o projeto arqutetonico  e a tabela de material  que  estão na prancha ARQ 12/25      </t>
  </si>
  <si>
    <t xml:space="preserve"> =  De acordo com o projeto arqutetonico  e a tabela de material  que estão na prancha ARQ 03/07      </t>
  </si>
  <si>
    <t>18,0</t>
  </si>
  <si>
    <t xml:space="preserve"> =  De acordo com o projeto arqutetonico  e a tabela de material  que  estão na prancha ARQ 02/07 </t>
  </si>
  <si>
    <t>211,0</t>
  </si>
  <si>
    <t>3,2</t>
  </si>
  <si>
    <t xml:space="preserve"> = Para esse serviço foi adotado uma Laje de 2,40 m de largura por 1 metro de comprimento. Total de 2,40x1 = 2,40 m²</t>
  </si>
  <si>
    <t>0,27</t>
  </si>
  <si>
    <t xml:space="preserve"> = De acordo com a Planta ARQ 03/07 - Abrigo de Gás, para esse serviço consideramos duas requadros de ventilação de 0,45x0,30=0,135m² vezez duas unidade um em cima e outro a 0,5 cm do piso 0,135x2 = 0,27 m².</t>
  </si>
  <si>
    <t xml:space="preserve"> = De acordo com a Planta ARQ 03/07 - Abrigo de Gás, 9,00 metros lineares de tubo.</t>
  </si>
  <si>
    <t xml:space="preserve"> = Para esse serviço consideramos a cada 4,5 metros de tubo uma fita anticorrosiva de 5cmx30m. Assim totalizando 2 unidades.</t>
  </si>
  <si>
    <t xml:space="preserve"> = Para esse serviço consideramos apenas 1 (uma) unidade de regulador de alta pressão pro se trata de um so abrigo com capacidade de 4 cilindros GLP de 45 kg com apenas um ramal de distribuição.</t>
  </si>
  <si>
    <t xml:space="preserve"> = Para esse serviço consideramos apenas 2 (uma) unidade de regulador de alta pressão pro se trata de um so abrigo com capacidade de 4 cilindros GLP de 45 kg com apenas um ramal de distribuição.</t>
  </si>
  <si>
    <t xml:space="preserve"> = De acordo com a Planta ARQ 03/07 - Abrigo de Gás, consta apenas 1 (um) ambiente de abrigo de gás.</t>
  </si>
  <si>
    <t xml:space="preserve"> = De acordo com a Planta de acessibilidade - consta apenas 1 uma Unidade de Placa.</t>
  </si>
  <si>
    <t>0,8</t>
  </si>
  <si>
    <t>167,66</t>
  </si>
  <si>
    <t>27,0</t>
  </si>
  <si>
    <t>17,0</t>
  </si>
  <si>
    <t xml:space="preserve"> = De acordo com o Projeto de Instalações Elétrica.</t>
  </si>
  <si>
    <t>460,0</t>
  </si>
  <si>
    <t>120,0</t>
  </si>
  <si>
    <t>1.000,0</t>
  </si>
  <si>
    <t>330,0</t>
  </si>
  <si>
    <t>80,0</t>
  </si>
  <si>
    <t>200,0</t>
  </si>
  <si>
    <t>350,0</t>
  </si>
  <si>
    <t>220,0</t>
  </si>
  <si>
    <t>28,0</t>
  </si>
  <si>
    <t>7.600,0</t>
  </si>
  <si>
    <t>1.720,0</t>
  </si>
  <si>
    <t>1.100,0</t>
  </si>
  <si>
    <t>500,0</t>
  </si>
  <si>
    <t>150,0</t>
  </si>
  <si>
    <t>590,0</t>
  </si>
  <si>
    <t>260,0</t>
  </si>
  <si>
    <t>160,0</t>
  </si>
  <si>
    <t>46,0</t>
  </si>
  <si>
    <t>145,0</t>
  </si>
  <si>
    <t>35,0</t>
  </si>
  <si>
    <t xml:space="preserve"> = De acordo com o Projeto de Climatização </t>
  </si>
  <si>
    <t xml:space="preserve"> = De acordo com o Projeto de Climatização - Prancha ECL 01/01, Rede de Dreno das Salas: Amamentação, CRECHE I - 2 (0 a 1 ano) e Secretaria, CRECHE I - 1 (0 a 1 ano), Direção, Sala dos Professores, CRECHE II - 2 (1 a 2 anos) e CRECHE II - 1 (1 a 2 anos), CRECHE III - 2 (2 a 4 anos), CRECHE III - 1 (2 a 4 anos),SALA MULTIUSO, PRÉ-ESCOLA - 2 (4 a 6 anos), PRÉ-ESCOLA-  3 (4 a 6 anos), PRÉ-ESCOLA - 1(4 a 6 anos), PRÉ-ESCOLA - 4 (4 a 6 anos). Consta 15 Pontos </t>
  </si>
  <si>
    <t>375,0</t>
  </si>
  <si>
    <t>369,0</t>
  </si>
  <si>
    <t xml:space="preserve"> = De acordo com o Projeto de Climatização - Prancha ECL 01/01, Rede de Dreno das Salas: Amamentação e Direção.Consta 02 Unidades </t>
  </si>
  <si>
    <t xml:space="preserve"> = De acordo com o Projeto de Climatização - Prancha ECL 01/01, Rede de Dreno das Salas: Sala dos Professores.Consta 01 Unidades </t>
  </si>
  <si>
    <t xml:space="preserve"> = De acordo com o Projeto de Climatização - Prancha ECL 01/01, Rede de Dreno das Salas: Secretaria.Consta 01 Unidades </t>
  </si>
  <si>
    <t xml:space="preserve"> = De acordo com o Projeto de Climatização - Prancha ECL 01/01, Rede de Dreno das Salas: CRECHE I - 2 (0 a 1 ano), CRECHE I - 1 (0 a 1 ano), CRECHE II - 2 (1 a 2 anos) e CRECHE II - 1 (1 a 2 anos), CRECHE III - 2 (2 a 4 anos), CRECHE III - 1 (2 a 4 anos),SALA MULTIUSO, PRÉ-ESCOLA - 2 (4 a 6 anos), PRÉ-ESCOLA-  3 (4 a 6 anos), PRÉ-ESCOLA - 1(4 a 6 anos), PRÉ-ESCOLA - 4 (4 a 6 anos). Consta 11 Unidades </t>
  </si>
  <si>
    <t xml:space="preserve"> = De acordo com o Projeto de Climatização - Prancha ECL 01/01.</t>
  </si>
  <si>
    <t xml:space="preserve"> = De acordo com o Projeto de Lógica.</t>
  </si>
  <si>
    <t>1.258,9</t>
  </si>
  <si>
    <t>63,3</t>
  </si>
  <si>
    <t>22,5</t>
  </si>
  <si>
    <t xml:space="preserve"> =  De acordo  com a  tabela TIPO1-PLN-AT6-S127_R02 elétrico (1), os quantitativos estão na tabela dos material</t>
  </si>
  <si>
    <t xml:space="preserve"> =  De acordo com a planta baixa de distribuição do sistema, a tabela dos material que estão na prancha EDA 01/03     </t>
  </si>
  <si>
    <t>154,0</t>
  </si>
  <si>
    <t>48,0</t>
  </si>
  <si>
    <t>43,95</t>
  </si>
  <si>
    <t>65,0</t>
  </si>
  <si>
    <t>380,0</t>
  </si>
  <si>
    <t>308,0</t>
  </si>
  <si>
    <t>340,0</t>
  </si>
  <si>
    <t>42,0</t>
  </si>
  <si>
    <t xml:space="preserve"> =  De acordo com a planta baixa de distribuição do sistema, a tabela dos material que estão na prancha EDA 01/03</t>
  </si>
  <si>
    <t xml:space="preserve"> = De acordo com o Projeto de Arquitetura - Prancha ARQ 03/07, Conta 01 Conjunto de Mastro na fachada.</t>
  </si>
  <si>
    <t>38,9</t>
  </si>
  <si>
    <t xml:space="preserve"> = De acordo com o Projeto de Arquitetura - Prancha ARQ 03/07, definição de Bancadas de Granito: SANT. INFANTIL 1, área 2,36 m²; SANT. INFANTIL 2, área 2,36 m²; SANT. INFANTIL 3, árae 1,47m²; SANT. INFANTIL 4, árae 1,43 m²; PCD INFANTIL área 1,08 m²; FRALDÁRIO 1, área 3,36 m²; FRALDÁRIO 2, área 3,36 m²; HIGIENIZAÇÃO, área 0,71 m²; LACTÁRIO, área 3,08 m²; SECRETARIA, área 1,5 m²; ROUPARIA, 0,40 m²; LAVANDERIA, área 2,15 m²; VEST. FUN. MASC. área 0,45 m²;  VEST. FUN. FEM. área 0,45 m²; REFEITÓRIO, área 1,26 m²; DML, área 0,32 m²; VARANDA, área 1,98 m² E COZINHA, área 11,18 m². Obtendo uma área Total de 38,90 m² de Bancada.</t>
  </si>
  <si>
    <t>18,16</t>
  </si>
  <si>
    <t xml:space="preserve"> = De acordo com o Projeto de Arquitetura - Prancha ARQ 03/07, definição de Prateleira de Granito: LACTÁRIO, área 1,67 m²;LAVANDERIA, área 0,93 m²;AMOXARIFADO, área 2,39 m²;DML, área 0,74 m²;COZINHA, área 2,43 m²;DESPENSA, área 10,00 m². Obtendo uma área Total de 18,16 m² de Prateleira.</t>
  </si>
  <si>
    <t>18,55</t>
  </si>
  <si>
    <t>14,6</t>
  </si>
  <si>
    <t xml:space="preserve"> = De acordo com o Projeto de Arquitetura - Prancha ARQ 03/07 Banco em Alvenaria: SANIT. INFANTIL 1, com 1,05 metros lineares; SANIT. INFANTIL 2, com 1,05 metros lineares; SANIT. INFANTIL 3, com 1,45  metros lineares;SANIT. INFANTIL 4, com 1,45  metros lineares;PAYGROUND, com 5,8  metros lineares; HALL, com 3,8 metros. Consta um total de 14,6 metros lineares.</t>
  </si>
  <si>
    <t>6,34</t>
  </si>
  <si>
    <t xml:space="preserve"> = De acordo com o Projeto de Arquitetura - Prancha ARQ 03/07, definição de Escaninhos em MDF:CRECHE I - 1 (0 a 1 ano), área 0,6 m²; CRECHE I - 2 (0 a 1 ano), área 0,6 m²; CRECHE II - 1 (1 a 2 ano), área 0,8 m²; CRECHE II - 2 (1 a 2 ano), área 0,8 m²; CRECHE III - 1 (2 a 4 ano), área 0,8 m²; CRECHE III - 2 (2 a 4 ano), área 0,8 m²; FRALDÁRIO DEPÓSITO 1, área 0,36 m²; FRALDÁRIO DEPÓSITO 2, área 0,36 m²; SALA MULTIUSO, área 1,22 m². Obtendo um total de 6,34 m² área de Escaninhos.</t>
  </si>
  <si>
    <t>8,22</t>
  </si>
  <si>
    <t xml:space="preserve"> = De acordo com o Projeto de Arquitetura - Prancha ARQ 03/07 Guarda Corpo: Rampa de Acesso: 6,06 metros lineares x 2 (dois lados) = 12,12 metros; acesso a área de Serviço: 2,16 metros lineares. (6,06+2,16) total de 8,22 metros lineares de Guarda Corpo.</t>
  </si>
  <si>
    <t xml:space="preserve"> = De acordo com o Projeto Detalhamento do Reservatório e Poço - Prancha RES 01/01: Consta 1 Cisterna de 10.000 L.</t>
  </si>
  <si>
    <t>11,75</t>
  </si>
  <si>
    <t xml:space="preserve"> = De acordo com o Projeto Detalhamento do Reservatório e Poço - Prancha RES 01/01: Consta 11,75 metros lineares</t>
  </si>
  <si>
    <t>20,2</t>
  </si>
  <si>
    <t xml:space="preserve"> = De acordo com o Projeto Detalhamento do Reservatório e Poço - Prancha RES 01/01: Consta 20,20 metros lineares</t>
  </si>
  <si>
    <t>60,7</t>
  </si>
  <si>
    <t xml:space="preserve"> = De acordo com o Projeto Detalhamento do Reservatório e Poço - Prancha RES 01/01: Consta uma área (15,02+15,02+15,33+15,33)= 60,7 m² de pintura.</t>
  </si>
  <si>
    <t xml:space="preserve"> = De Acordo com o Projeto de Detalhamento do Reservatório e Poço - Prancha RES 01/0. Lista de Materiais </t>
  </si>
  <si>
    <t>1,1</t>
  </si>
  <si>
    <t>2,5</t>
  </si>
  <si>
    <t xml:space="preserve"> =  De acordo com o layout o quantitativo esta na prancha ARQ 04/07      </t>
  </si>
  <si>
    <t xml:space="preserve"> =   De acordo com o layout o quantitativo esta na prancha ARQ 04/07      </t>
  </si>
  <si>
    <t xml:space="preserve"> =  De acordo com o layout o quantitativo esta na prancha ARQ 04/07           </t>
  </si>
  <si>
    <t>47,84</t>
  </si>
  <si>
    <t xml:space="preserve"> = de acordo com o layout que esta na prancha ARQ 04/07  as dimensões do pergolato são (9,59 x 2,76) e (9,63 x 2,82)</t>
  </si>
  <si>
    <t xml:space="preserve"> = de acordo com o layout que esta na prancha ARQ 04/07  o quantitativo dos ganchos armador são 64 unidades </t>
  </si>
  <si>
    <t>39,0</t>
  </si>
  <si>
    <t>53,0</t>
  </si>
  <si>
    <t>47,0</t>
  </si>
  <si>
    <t>1.032,02</t>
  </si>
  <si>
    <t xml:space="preserve"> = cerâmica 40x40cm (241,82m²) + cerâmica 60x60cm (393,56m²) + Vinilico (396,64m²)</t>
  </si>
  <si>
    <t>779,53</t>
  </si>
  <si>
    <t xml:space="preserve"> = estacionamento (55,92 m²) + cimentado liso (380,36m²) + concreto desempenado (343,25 m²)</t>
  </si>
  <si>
    <t xml:space="preserve"> = Em conformidade com o caderno de encargos.</t>
  </si>
  <si>
    <t>1.530,0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</si>
  <si>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</si>
  <si>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</si>
  <si>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</si>
  <si>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</si>
  <si>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</si>
  <si>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</si>
  <si>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</si>
  <si>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</si>
  <si>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</si>
  <si>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</si>
  <si>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</si>
  <si>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</si>
  <si>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</si>
  <si>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</si>
  <si>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100,00%
533.075,52</t>
  </si>
  <si>
    <t>4,16%
22.175,94</t>
  </si>
  <si>
    <t>8,33%
44.405,19</t>
  </si>
  <si>
    <t>9,37%
49.949,18</t>
  </si>
  <si>
    <t>9,40%
50.109,10</t>
  </si>
  <si>
    <t>10,35%
55.173,32</t>
  </si>
  <si>
    <t>100,00%
470.775,78</t>
  </si>
  <si>
    <t>93,41%
439.751,66</t>
  </si>
  <si>
    <t>6,59%
31.024,12</t>
  </si>
  <si>
    <t>100,00%
108.474,48</t>
  </si>
  <si>
    <t>15,00%
16.271,17</t>
  </si>
  <si>
    <t>50,00%
54.237,24</t>
  </si>
  <si>
    <t>35,00%
37.966,07</t>
  </si>
  <si>
    <t>100,00%
230.392,52</t>
  </si>
  <si>
    <t>30,00%
69.117,76</t>
  </si>
  <si>
    <t>40,00%
92.157,01</t>
  </si>
  <si>
    <t>100,00%
715.867,00</t>
  </si>
  <si>
    <t>20,00%
143.173,40</t>
  </si>
  <si>
    <t>40,00%
286.346,80</t>
  </si>
  <si>
    <t>100,00%
490.528,15</t>
  </si>
  <si>
    <t>20,00%
98.105,63</t>
  </si>
  <si>
    <t>30,00%
147.158,45</t>
  </si>
  <si>
    <t>100,00%
309.577,44</t>
  </si>
  <si>
    <t>20,00%
61.915,49</t>
  </si>
  <si>
    <t>40,00%
123.830,98</t>
  </si>
  <si>
    <t>100,00%
812.900,61</t>
  </si>
  <si>
    <t>10,00%
81.290,06</t>
  </si>
  <si>
    <t>20,00%
162.580,12</t>
  </si>
  <si>
    <t>30,00%
243.870,18</t>
  </si>
  <si>
    <t>40,00%
325.160,24</t>
  </si>
  <si>
    <t>100,00%
283.542,83</t>
  </si>
  <si>
    <t>50,00%
141.771,42</t>
  </si>
  <si>
    <t>30,00%
85.062,85</t>
  </si>
  <si>
    <t>20,00%
56.708,57</t>
  </si>
  <si>
    <t>100,00%
628.492,79</t>
  </si>
  <si>
    <t>30,00%
188.547,84</t>
  </si>
  <si>
    <t>40,00%
251.397,12</t>
  </si>
  <si>
    <t>100,00%
331.322,33</t>
  </si>
  <si>
    <t>20,00%
66.264,47</t>
  </si>
  <si>
    <t>30,00%
99.396,70</t>
  </si>
  <si>
    <t>100,00%
200.088,31</t>
  </si>
  <si>
    <t>20,00%
40.017,66</t>
  </si>
  <si>
    <t>40,00%
80.035,32</t>
  </si>
  <si>
    <t>35,00%
70.030,91</t>
  </si>
  <si>
    <t>5,00%
10.004,42</t>
  </si>
  <si>
    <t>100,00%
63.110,41</t>
  </si>
  <si>
    <t>10,00%
6.311,04</t>
  </si>
  <si>
    <t>15,00%
9.466,56</t>
  </si>
  <si>
    <t>20,00%
12.622,08</t>
  </si>
  <si>
    <t>5,00%
3.155,52</t>
  </si>
  <si>
    <t>100,00%
63.820,64</t>
  </si>
  <si>
    <t>50,00%
31.910,32</t>
  </si>
  <si>
    <t>30,00%
19.146,19</t>
  </si>
  <si>
    <t>20,00%
12.764,13</t>
  </si>
  <si>
    <t>100,00%
133.228,56</t>
  </si>
  <si>
    <t>10,00%
13.322,86</t>
  </si>
  <si>
    <t>20,00%
26.645,71</t>
  </si>
  <si>
    <t>15,00%
19.984,28</t>
  </si>
  <si>
    <t>5,00%
6.661,43</t>
  </si>
  <si>
    <t>100,00%
130.592,95</t>
  </si>
  <si>
    <t>40,00%
52.237,18</t>
  </si>
  <si>
    <t>60,00%
78.355,77</t>
  </si>
  <si>
    <t>100,00%
6.312,62</t>
  </si>
  <si>
    <t>30,00%
1.893,79</t>
  </si>
  <si>
    <t>20,00%
1.262,52</t>
  </si>
  <si>
    <t>100,00%
55.380,12</t>
  </si>
  <si>
    <t>10,00%
5.538,01</t>
  </si>
  <si>
    <t>15,00%
8.307,02</t>
  </si>
  <si>
    <t>100,00%
579.661,55</t>
  </si>
  <si>
    <t>2,00%
11.593,23</t>
  </si>
  <si>
    <t>4,00%
23.186,46</t>
  </si>
  <si>
    <t>6,00%
34.779,69</t>
  </si>
  <si>
    <t>10,00%
57.966,16</t>
  </si>
  <si>
    <t>15,00%
86.949,23</t>
  </si>
  <si>
    <t>20,00%
115.932,31</t>
  </si>
  <si>
    <t>100,00%
182.182,45</t>
  </si>
  <si>
    <t>50,00%
91.091,23</t>
  </si>
  <si>
    <t>100,00%
46.780,34</t>
  </si>
  <si>
    <t>20,00%
9.356,07</t>
  </si>
  <si>
    <t>30,00%
14.034,10</t>
  </si>
  <si>
    <t>100,00%
7.952,11</t>
  </si>
  <si>
    <t>100,00%
94.952,15</t>
  </si>
  <si>
    <t>15,00%
14.242,82</t>
  </si>
  <si>
    <t>10,00%
9.495,22</t>
  </si>
  <si>
    <t>30,00%
28.485,65</t>
  </si>
  <si>
    <t>20,00%
18.990,43</t>
  </si>
  <si>
    <t>100,00%
160.862,45</t>
  </si>
  <si>
    <t>40,00%
64.344,98</t>
  </si>
  <si>
    <t>30,00%
48.258,74</t>
  </si>
  <si>
    <t>25,00%
40.215,61</t>
  </si>
  <si>
    <t>5,00%
8.043,12</t>
  </si>
  <si>
    <t>100,00%
40.263,53</t>
  </si>
  <si>
    <t>40,00%
16.105,41</t>
  </si>
  <si>
    <t>60,00%
24.158,12</t>
  </si>
  <si>
    <t>100,00%
26.942,73</t>
  </si>
  <si>
    <t>25,00%
6.735,68</t>
  </si>
  <si>
    <t>50,00%
13.471,37</t>
  </si>
  <si>
    <t>100,00%
26.119,40</t>
  </si>
  <si>
    <t>Porcentagem</t>
  </si>
  <si>
    <t>7,1%</t>
  </si>
  <si>
    <t>2,88%</t>
  </si>
  <si>
    <t>5,27%</t>
  </si>
  <si>
    <t>5,96%</t>
  </si>
  <si>
    <t>7,46%</t>
  </si>
  <si>
    <t>11,85%</t>
  </si>
  <si>
    <t>10,8%</t>
  </si>
  <si>
    <t>9,79%</t>
  </si>
  <si>
    <t>12,39%</t>
  </si>
  <si>
    <t>12,23%</t>
  </si>
  <si>
    <t>9,21%</t>
  </si>
  <si>
    <t>5,08%</t>
  </si>
  <si>
    <t>Custo</t>
  </si>
  <si>
    <t>478.198,77</t>
  </si>
  <si>
    <t>193.596,24</t>
  </si>
  <si>
    <t>354.525,34</t>
  </si>
  <si>
    <t>401.596,62</t>
  </si>
  <si>
    <t>501.994,25</t>
  </si>
  <si>
    <t>797.552,37</t>
  </si>
  <si>
    <t>726.886,30</t>
  </si>
  <si>
    <t>658.984,66</t>
  </si>
  <si>
    <t>834.219,81</t>
  </si>
  <si>
    <t>823.609,13</t>
  </si>
  <si>
    <t>619.923,49</t>
  </si>
  <si>
    <t>342.112,79</t>
  </si>
  <si>
    <t>Porcentagem Acumulado</t>
  </si>
  <si>
    <t>9,98%</t>
  </si>
  <si>
    <t>15,24%</t>
  </si>
  <si>
    <t>21,21%</t>
  </si>
  <si>
    <t>28,66%</t>
  </si>
  <si>
    <t>40,51%</t>
  </si>
  <si>
    <t>51,3%</t>
  </si>
  <si>
    <t>61,09%</t>
  </si>
  <si>
    <t>73,48%</t>
  </si>
  <si>
    <t>85,71%</t>
  </si>
  <si>
    <t>94,92%</t>
  </si>
  <si>
    <t>100,0%</t>
  </si>
  <si>
    <t>Custo Acumulado</t>
  </si>
  <si>
    <t>478.198,76</t>
  </si>
  <si>
    <t>671.795,01</t>
  </si>
  <si>
    <t>1.026.320,35</t>
  </si>
  <si>
    <t>1.427.916,97</t>
  </si>
  <si>
    <t>1.929.911,21</t>
  </si>
  <si>
    <t>2.727.463,58</t>
  </si>
  <si>
    <t>3.454.349,88</t>
  </si>
  <si>
    <t>4.113.334,54</t>
  </si>
  <si>
    <t>4.947.554,35</t>
  </si>
  <si>
    <t>5.771.163,48</t>
  </si>
  <si>
    <t>6.391.086,98</t>
  </si>
  <si>
    <t>6.733.199,77</t>
  </si>
  <si>
    <t>Curva ABC de Insumos</t>
  </si>
  <si>
    <t>Tipo</t>
  </si>
  <si>
    <t>Quantidade</t>
  </si>
  <si>
    <t>Valor  Unitário</t>
  </si>
  <si>
    <t>Peso</t>
  </si>
  <si>
    <t>Valor Acumulado</t>
  </si>
  <si>
    <t>Peso Acumulado</t>
  </si>
  <si>
    <t>Operativa</t>
  </si>
  <si>
    <t>Improdutiva</t>
  </si>
  <si>
    <t>Geral</t>
  </si>
  <si>
    <t xml:space="preserve"> 00004750 </t>
  </si>
  <si>
    <t>PEDREIRO (HORISTA)</t>
  </si>
  <si>
    <t>Mão de Obra</t>
  </si>
  <si>
    <t>15.074,5569179</t>
  </si>
  <si>
    <t>20,84</t>
  </si>
  <si>
    <t>314.153,77</t>
  </si>
  <si>
    <t>4,67%</t>
  </si>
  <si>
    <t xml:space="preserve"> 00040740 </t>
  </si>
  <si>
    <t>TELHA GALVALUME COM ISOLAMENTO TERMOACUSTICO EM ESPUMA RIGIDA DE POLIURETANO (PU) INJETADO, ESPESSURA DE 30 MM, DENSIDADE DE 35 KG/M3, REVESTIMENTO EM TELHA TRAPEZOIDAL NAS DUAS FACES COM ESPESSURA DE 0,50 MM CADA, ACABAMENTO NATURAL (NAO INCLUI ACESSORIOS DE FIXACAO)</t>
  </si>
  <si>
    <t>Material</t>
  </si>
  <si>
    <t>1.298,7274200</t>
  </si>
  <si>
    <t>234,32</t>
  </si>
  <si>
    <t>304.317,81</t>
  </si>
  <si>
    <t>4,52%</t>
  </si>
  <si>
    <t>9,19%</t>
  </si>
  <si>
    <t xml:space="preserve"> 00040811 </t>
  </si>
  <si>
    <t>ENGENHEIRO CIVIL DE OBRA JUNIOR (MENSALISTA)</t>
  </si>
  <si>
    <t>12,1399200</t>
  </si>
  <si>
    <t>21.417,34</t>
  </si>
  <si>
    <t>260.004,79</t>
  </si>
  <si>
    <t>3,86%</t>
  </si>
  <si>
    <t>13,05%</t>
  </si>
  <si>
    <t xml:space="preserve"> D00414 </t>
  </si>
  <si>
    <t>Perfil aço estrutural em "U"</t>
  </si>
  <si>
    <t>17.323,8500000</t>
  </si>
  <si>
    <t>14,11</t>
  </si>
  <si>
    <t>244.439,52</t>
  </si>
  <si>
    <t>3,63%</t>
  </si>
  <si>
    <t>16,68%</t>
  </si>
  <si>
    <t xml:space="preserve"> 00006111 </t>
  </si>
  <si>
    <t>SERVENTE DE OBRAS</t>
  </si>
  <si>
    <t>15.912,6155062</t>
  </si>
  <si>
    <t>15,08</t>
  </si>
  <si>
    <t>239.962,24</t>
  </si>
  <si>
    <t>3,56%</t>
  </si>
  <si>
    <t>20,24%</t>
  </si>
  <si>
    <t xml:space="preserve"> 00001379 </t>
  </si>
  <si>
    <t>CIMENTO PORTLAND COMPOSTO CP II-32</t>
  </si>
  <si>
    <t>153.046,3215715</t>
  </si>
  <si>
    <t>1,44</t>
  </si>
  <si>
    <t>220.386,70</t>
  </si>
  <si>
    <t>3,27%</t>
  </si>
  <si>
    <t>23,51%</t>
  </si>
  <si>
    <t xml:space="preserve"> 00037370 </t>
  </si>
  <si>
    <t>ALIMENTACAO - HORISTA (COLETADO CAIXA - ENCARGOS COMPLEMENTARES)</t>
  </si>
  <si>
    <t>Outros</t>
  </si>
  <si>
    <t>53.841,7556404</t>
  </si>
  <si>
    <t>4,09</t>
  </si>
  <si>
    <t>220.212,78</t>
  </si>
  <si>
    <t>26,78%</t>
  </si>
  <si>
    <t xml:space="preserve"> J00003 </t>
  </si>
  <si>
    <t>Cimento</t>
  </si>
  <si>
    <t>SC</t>
  </si>
  <si>
    <t>2.286,8406890</t>
  </si>
  <si>
    <t>73,42</t>
  </si>
  <si>
    <t>167.899,84</t>
  </si>
  <si>
    <t>2,49%</t>
  </si>
  <si>
    <t>29,28%</t>
  </si>
  <si>
    <t xml:space="preserve"> E00031 </t>
  </si>
  <si>
    <t>Aparelho Air-Split 30.000 BTU's Inverter</t>
  </si>
  <si>
    <t>11,0000000</t>
  </si>
  <si>
    <t>8.142,54</t>
  </si>
  <si>
    <t>89.567,94</t>
  </si>
  <si>
    <t>1,33%</t>
  </si>
  <si>
    <t>30,61%</t>
  </si>
  <si>
    <t xml:space="preserve"> 00001106 </t>
  </si>
  <si>
    <t>CAL HIDRATADA CH-I PARA ARGAMASSAS</t>
  </si>
  <si>
    <t>34.806,7535256</t>
  </si>
  <si>
    <t>2,57</t>
  </si>
  <si>
    <t>89.453,36</t>
  </si>
  <si>
    <t>31,94%</t>
  </si>
  <si>
    <t xml:space="preserve"> 00007267 </t>
  </si>
  <si>
    <t>BLOCO CERAMICO / TIJOLO VAZADO PARA ALVENARIA DE VEDACAO, 6 FUROS NA HORIZONTAL, 9 X 14 X 19 CM (L X A X C)</t>
  </si>
  <si>
    <t>91.130,4006000</t>
  </si>
  <si>
    <t>0,94</t>
  </si>
  <si>
    <t>85.662,58</t>
  </si>
  <si>
    <t>1,27%</t>
  </si>
  <si>
    <t>33,21%</t>
  </si>
  <si>
    <t xml:space="preserve"> J00007 </t>
  </si>
  <si>
    <t>Seixo lavado</t>
  </si>
  <si>
    <t>248,4678800</t>
  </si>
  <si>
    <t>334,93</t>
  </si>
  <si>
    <t>83.219,35</t>
  </si>
  <si>
    <t>1,24%</t>
  </si>
  <si>
    <t>34,45%</t>
  </si>
  <si>
    <t xml:space="preserve"> 00037372 </t>
  </si>
  <si>
    <t>EXAMES - HORISTA (COLETADO CAIXA - ENCARGOS COMPLEMENTARES)</t>
  </si>
  <si>
    <t>54.507,1556404</t>
  </si>
  <si>
    <t>1,46</t>
  </si>
  <si>
    <t>79.580,45</t>
  </si>
  <si>
    <t>1,18%</t>
  </si>
  <si>
    <t>35,63%</t>
  </si>
  <si>
    <t xml:space="preserve"> 00040819 </t>
  </si>
  <si>
    <t>MESTRE DE OBRAS (MENSALISTA)</t>
  </si>
  <si>
    <t>12,2010000</t>
  </si>
  <si>
    <t>6.297,95</t>
  </si>
  <si>
    <t>76.841,29</t>
  </si>
  <si>
    <t>1,14%</t>
  </si>
  <si>
    <t>36,77%</t>
  </si>
  <si>
    <t xml:space="preserve"> 00000034 </t>
  </si>
  <si>
    <t>ACO CA-50, 10,0 MM, VERGALHAO</t>
  </si>
  <si>
    <t>7.241,3070000</t>
  </si>
  <si>
    <t>10,58</t>
  </si>
  <si>
    <t>76.613,03</t>
  </si>
  <si>
    <t>37,91%</t>
  </si>
  <si>
    <t xml:space="preserve"> 00001213 </t>
  </si>
  <si>
    <t>CARPINTEIRO DE FORMAS (HORISTA)</t>
  </si>
  <si>
    <t>3.467,9797926</t>
  </si>
  <si>
    <t>72.272,70</t>
  </si>
  <si>
    <t>1,07%</t>
  </si>
  <si>
    <t>38,98%</t>
  </si>
  <si>
    <t xml:space="preserve"> 00000536 </t>
  </si>
  <si>
    <t>REVESTIMENTO EM CERAMICA ESMALTADA EXTRA, PEI MENOR OU IGUAL A 3, FORMATO MENOR OU IGUAL A 2025 CM2</t>
  </si>
  <si>
    <t>1.501,6115490</t>
  </si>
  <si>
    <t>48,04</t>
  </si>
  <si>
    <t>72.137,42</t>
  </si>
  <si>
    <t>40,05%</t>
  </si>
  <si>
    <t xml:space="preserve"> 00000033 </t>
  </si>
  <si>
    <t>ACO CA-50, 8,0 MM, VERGALHAO</t>
  </si>
  <si>
    <t>6.412,9086720</t>
  </si>
  <si>
    <t>11,23</t>
  </si>
  <si>
    <t>72.016,96</t>
  </si>
  <si>
    <t>41,12%</t>
  </si>
  <si>
    <t xml:space="preserve"> 00037371 </t>
  </si>
  <si>
    <t>TRANSPORTE - HORISTA (COLETADO CAIXA - ENCARGOS COMPLEMENTARES)</t>
  </si>
  <si>
    <t>Serviços</t>
  </si>
  <si>
    <t>70.532,70</t>
  </si>
  <si>
    <t>1,05%</t>
  </si>
  <si>
    <t>42,17%</t>
  </si>
  <si>
    <t xml:space="preserve"> SED_0000176 </t>
  </si>
  <si>
    <t xml:space="preserve">Mobilização e Desmobilização de Maquinas e Equipamentos </t>
  </si>
  <si>
    <t>1,0000000</t>
  </si>
  <si>
    <t>66.670,64</t>
  </si>
  <si>
    <t>0,99%</t>
  </si>
  <si>
    <t>43,16%</t>
  </si>
  <si>
    <t xml:space="preserve"> A00006 </t>
  </si>
  <si>
    <t>Placa Vinílica e=2mm</t>
  </si>
  <si>
    <t>442,7180000</t>
  </si>
  <si>
    <t>147,37</t>
  </si>
  <si>
    <t>65.243,35</t>
  </si>
  <si>
    <t>0,97%</t>
  </si>
  <si>
    <t>44,13%</t>
  </si>
  <si>
    <t xml:space="preserve"> 00000370 </t>
  </si>
  <si>
    <t>AREIA MEDIA - POSTO JAZIDA/FORNECEDOR (RETIRADO NA JAZIDA, SEM TRANSPORTE)</t>
  </si>
  <si>
    <t>490,2168183</t>
  </si>
  <si>
    <t>125,59</t>
  </si>
  <si>
    <t>61.566,33</t>
  </si>
  <si>
    <t>0,91%</t>
  </si>
  <si>
    <t>45,04%</t>
  </si>
  <si>
    <t xml:space="preserve"> E00777 </t>
  </si>
  <si>
    <t>Luminária completa de sobrepor com aletas e 2 lâmpadas de Led de 18W</t>
  </si>
  <si>
    <t>145,0000000</t>
  </si>
  <si>
    <t>408,43</t>
  </si>
  <si>
    <t>59.222,35</t>
  </si>
  <si>
    <t>0,88%</t>
  </si>
  <si>
    <t>45,92%</t>
  </si>
  <si>
    <t xml:space="preserve"> 00000378 </t>
  </si>
  <si>
    <t>ARMADOR (HORISTA)</t>
  </si>
  <si>
    <t>2.788,5998497</t>
  </si>
  <si>
    <t>58.114,42</t>
  </si>
  <si>
    <t>0,86%</t>
  </si>
  <si>
    <t>46,78%</t>
  </si>
  <si>
    <t xml:space="preserve"> EC373700 </t>
  </si>
  <si>
    <t>ALIMENTACAO - HORISTA (ENCARGOS COMPLEMENTARES) (COLETADO
CAIXA)</t>
  </si>
  <si>
    <t>13.973,2500383</t>
  </si>
  <si>
    <t>57.150,59</t>
  </si>
  <si>
    <t>0,85%</t>
  </si>
  <si>
    <t>47,63%</t>
  </si>
  <si>
    <t xml:space="preserve"> 00004783 </t>
  </si>
  <si>
    <t>PINTOR (HORISTA)</t>
  </si>
  <si>
    <t>2.672,1883299</t>
  </si>
  <si>
    <t>55.688,40</t>
  </si>
  <si>
    <t>0,83%</t>
  </si>
  <si>
    <t>48,46%</t>
  </si>
  <si>
    <t xml:space="preserve"> 00041776 </t>
  </si>
  <si>
    <t>VIGIA NOTURNO, HORA EFETIVAMENTE TRABALHADA DE 22 H AS 5 H (COM ADICIONAL NOTURNO)</t>
  </si>
  <si>
    <t>2.654,0976000</t>
  </si>
  <si>
    <t>20,68</t>
  </si>
  <si>
    <t>54.886,74</t>
  </si>
  <si>
    <t>0,82%</t>
  </si>
  <si>
    <t>49,28%</t>
  </si>
  <si>
    <t xml:space="preserve"> E00378 </t>
  </si>
  <si>
    <t>Cabo de cobre 70,00 mm2 - 1 KV</t>
  </si>
  <si>
    <t>601,8000000</t>
  </si>
  <si>
    <t>87,15</t>
  </si>
  <si>
    <t>52.446,87</t>
  </si>
  <si>
    <t>0,78%</t>
  </si>
  <si>
    <t>50,05%</t>
  </si>
  <si>
    <t xml:space="preserve"> 00010505 </t>
  </si>
  <si>
    <t>VIDRO TEMPERADO INCOLOR E = 6 MM, SEM COLOCACAO</t>
  </si>
  <si>
    <t>137,6800000</t>
  </si>
  <si>
    <t>375,62</t>
  </si>
  <si>
    <t>51.715,36</t>
  </si>
  <si>
    <t>0,77%</t>
  </si>
  <si>
    <t>50,82%</t>
  </si>
  <si>
    <t xml:space="preserve"> A00059 </t>
  </si>
  <si>
    <t>Granito cinza e=2cm</t>
  </si>
  <si>
    <t>65,6190000</t>
  </si>
  <si>
    <t>786,71</t>
  </si>
  <si>
    <t>51.623,12</t>
  </si>
  <si>
    <t>51,59%</t>
  </si>
  <si>
    <t xml:space="preserve"> 00036238 </t>
  </si>
  <si>
    <t>FORRO DE PVC, FRISADO, BRANCO, REGUA DE 20 CM, ESPESSURA DE 8 MM A 10 MM E COMPRIMENTO 6 M (SEM COLOCACAO)</t>
  </si>
  <si>
    <t>1.344,0603740</t>
  </si>
  <si>
    <t>37,64</t>
  </si>
  <si>
    <t>50.590,43</t>
  </si>
  <si>
    <t>0,75%</t>
  </si>
  <si>
    <t>52,34%</t>
  </si>
  <si>
    <t xml:space="preserve"> 00034783 </t>
  </si>
  <si>
    <t>ENGENHEIRO ELETRICISTA</t>
  </si>
  <si>
    <t>273,4459200</t>
  </si>
  <si>
    <t>179,45</t>
  </si>
  <si>
    <t>49.069,87</t>
  </si>
  <si>
    <t>0,73%</t>
  </si>
  <si>
    <t>53,07%</t>
  </si>
  <si>
    <t xml:space="preserve"> MO611000 </t>
  </si>
  <si>
    <t>SERRALHEIRO</t>
  </si>
  <si>
    <t>2.317,7090000</t>
  </si>
  <si>
    <t>48.301,06</t>
  </si>
  <si>
    <t>0,72%</t>
  </si>
  <si>
    <t>53,79%</t>
  </si>
  <si>
    <t xml:space="preserve"> 00007356 </t>
  </si>
  <si>
    <t>TINTA LATEX ACRILICA PREMIUM, COR BRANCO FOSCO</t>
  </si>
  <si>
    <t>L</t>
  </si>
  <si>
    <t>1.114,2866659</t>
  </si>
  <si>
    <t>43,28</t>
  </si>
  <si>
    <t>48.226,33</t>
  </si>
  <si>
    <t>54,50%</t>
  </si>
  <si>
    <t xml:space="preserve"> 00040809 </t>
  </si>
  <si>
    <t>ALMOXARIFE (MENSALISTA)</t>
  </si>
  <si>
    <t>12,0482400</t>
  </si>
  <si>
    <t>3.997,90</t>
  </si>
  <si>
    <t>48.167,66</t>
  </si>
  <si>
    <t>55,22%</t>
  </si>
  <si>
    <t xml:space="preserve"> MO612700 </t>
  </si>
  <si>
    <t>AJUDANTE DE PEDREIRO</t>
  </si>
  <si>
    <t>3.125,4757356</t>
  </si>
  <si>
    <t>15,05</t>
  </si>
  <si>
    <t>47.038,41</t>
  </si>
  <si>
    <t>0,70%</t>
  </si>
  <si>
    <t>55,92%</t>
  </si>
  <si>
    <t xml:space="preserve"> E00415 </t>
  </si>
  <si>
    <t>Cabo de cobre c/ isolamento p/ 1KV #150 mm²</t>
  </si>
  <si>
    <t>265,2000000</t>
  </si>
  <si>
    <t>171,97</t>
  </si>
  <si>
    <t>45.606,44</t>
  </si>
  <si>
    <t>0,68%</t>
  </si>
  <si>
    <t>56,59%</t>
  </si>
  <si>
    <t xml:space="preserve"> 00001292 </t>
  </si>
  <si>
    <t>PISO EM CERAMICA ESMALTADA EXTRA, PEI MAIOR OU IGUAL A 4, FORMATO MAIOR QUE 2025 CM2</t>
  </si>
  <si>
    <t>434,5699960</t>
  </si>
  <si>
    <t>100,84</t>
  </si>
  <si>
    <t>43.822,04</t>
  </si>
  <si>
    <t>0,65%</t>
  </si>
  <si>
    <t>57,25%</t>
  </si>
  <si>
    <t xml:space="preserve"> E00545 </t>
  </si>
  <si>
    <t>Eletrocalha de metal curve "U"perf. 100x75  - 3m</t>
  </si>
  <si>
    <t>249,3200000</t>
  </si>
  <si>
    <t>170,80</t>
  </si>
  <si>
    <t>42.583,86</t>
  </si>
  <si>
    <t>0,63%</t>
  </si>
  <si>
    <t>57,88%</t>
  </si>
  <si>
    <t xml:space="preserve"> 00006189 </t>
  </si>
  <si>
    <t>TABUA NAO APARELHADA *2,5 X 30* CM, EM MACARANDUBA, ANGELIM OU EQUIVALENTE DA REGIAO - BRUTA</t>
  </si>
  <si>
    <t>1.327,8819760</t>
  </si>
  <si>
    <t>31,88</t>
  </si>
  <si>
    <t>42.332,88</t>
  </si>
  <si>
    <t>58,51%</t>
  </si>
  <si>
    <t xml:space="preserve"> 00039427 </t>
  </si>
  <si>
    <t>PERFIL CANALETA, FORMATO C, EM ACO ZINCADO, PARA ESTRUTURA FORRO DRYWALL, E = 0,5 MM, *46 X 18* (L X H), COMPRIMENTO 3 M</t>
  </si>
  <si>
    <t>4.600,3880600</t>
  </si>
  <si>
    <t>9,18</t>
  </si>
  <si>
    <t>42.231,56</t>
  </si>
  <si>
    <t>59,13%</t>
  </si>
  <si>
    <t xml:space="preserve"> 00006079 </t>
  </si>
  <si>
    <t>ARGILA, ARGILA VERMELHA OU ARGILA ARENOSA (RETIRADA NA JAZIDA, SEM TRANSPORTE)</t>
  </si>
  <si>
    <t>865,1596990</t>
  </si>
  <si>
    <t>47,03</t>
  </si>
  <si>
    <t>40.688,46</t>
  </si>
  <si>
    <t>0,60%</t>
  </si>
  <si>
    <t>59,74%</t>
  </si>
  <si>
    <t xml:space="preserve"> SED_0000187 </t>
  </si>
  <si>
    <t>PAINEL NYLOFOR 1,53M x 2,5M (A X L) - MALHA 5 x 20 CM - FIO 4,30MM, REVESTIDO EM POLIESTER POR PROCESSO DE PINTURA ELETROSTÁTICA, NAS CORES VERDE OU BRANCA</t>
  </si>
  <si>
    <t>84,6100000</t>
  </si>
  <si>
    <t>476,63</t>
  </si>
  <si>
    <t>40.327,66</t>
  </si>
  <si>
    <t>60,34%</t>
  </si>
  <si>
    <t xml:space="preserve"> 00003992 </t>
  </si>
  <si>
    <t>TABUA APARELHADA *2,5 X 30* CM, EM MACARANDUBA, ANGELIM OU EQUIVALENTE DA REGIAO</t>
  </si>
  <si>
    <t>1.111,5362590</t>
  </si>
  <si>
    <t>35,86</t>
  </si>
  <si>
    <t>39.859,69</t>
  </si>
  <si>
    <t>0,59%</t>
  </si>
  <si>
    <t>60,93%</t>
  </si>
  <si>
    <t xml:space="preserve"> 00043059 </t>
  </si>
  <si>
    <t>ACO CA-60, 4,2 MM, OU 5,0 MM, OU 6,0 MM, OU 7,0 MM, VERGALHAO</t>
  </si>
  <si>
    <t>3.931,7676505</t>
  </si>
  <si>
    <t>10,02</t>
  </si>
  <si>
    <t>39.396,31</t>
  </si>
  <si>
    <t>61,51%</t>
  </si>
  <si>
    <t xml:space="preserve"> 00000626 </t>
  </si>
  <si>
    <t>MANTA LIQUIDA DE BASE ASFALTICA MODIFICADA COM A ADICAO DE ELASTOMEROS DILUIDOS EM SOLVENTE ORGANICO, APLICACAO A FRIO (MEMBRANA IMPERMEABILIZANTE ASFASTICA)</t>
  </si>
  <si>
    <t>1.523,2050000</t>
  </si>
  <si>
    <t>25,58</t>
  </si>
  <si>
    <t>38.963,58</t>
  </si>
  <si>
    <t>0,58%</t>
  </si>
  <si>
    <t>62,09%</t>
  </si>
  <si>
    <t xml:space="preserve"> D00482 </t>
  </si>
  <si>
    <t>Solda topo descendente chanfrada chapa/perfil/tubo aço conversor diesel</t>
  </si>
  <si>
    <t>173,2385000</t>
  </si>
  <si>
    <t>213,76</t>
  </si>
  <si>
    <t>37.031,46</t>
  </si>
  <si>
    <t>0,55%</t>
  </si>
  <si>
    <t>62,64%</t>
  </si>
  <si>
    <t xml:space="preserve"> E00076 </t>
  </si>
  <si>
    <t>Transformador de 112,5KVA-AT13,2KV-BT220/127V</t>
  </si>
  <si>
    <t>36.702,82</t>
  </si>
  <si>
    <t>63,19%</t>
  </si>
  <si>
    <t xml:space="preserve"> 00004433 </t>
  </si>
  <si>
    <t>CAIBRO NAO APARELHADO *6 X 6* CM, EM MACARANDUBA, ANGELIM OU EQUIVALENTE DA REGIAO - BRUTA</t>
  </si>
  <si>
    <t>1.204,3409620</t>
  </si>
  <si>
    <t>30,22</t>
  </si>
  <si>
    <t>36.395,18</t>
  </si>
  <si>
    <t>0,54%</t>
  </si>
  <si>
    <t>63,73%</t>
  </si>
  <si>
    <t xml:space="preserve"> 00002436 </t>
  </si>
  <si>
    <t>ELETRICISTA (HORISTA)</t>
  </si>
  <si>
    <t>1.720,2311412</t>
  </si>
  <si>
    <t>35.849,62</t>
  </si>
  <si>
    <t>0,53%</t>
  </si>
  <si>
    <t>64,26%</t>
  </si>
  <si>
    <t xml:space="preserve"> MO243600 </t>
  </si>
  <si>
    <t>ELETRICISTA</t>
  </si>
  <si>
    <t>1.694,7211248</t>
  </si>
  <si>
    <t>35.317,99</t>
  </si>
  <si>
    <t>0,52%</t>
  </si>
  <si>
    <t>64,79%</t>
  </si>
  <si>
    <t xml:space="preserve"> D00532 </t>
  </si>
  <si>
    <t>Perfuração e injeção de estaca raiz diâmetro de 31 cm em solo (SPT &lt; 45
golpes)</t>
  </si>
  <si>
    <t>192,0000000</t>
  </si>
  <si>
    <t>177,12</t>
  </si>
  <si>
    <t>34.007,04</t>
  </si>
  <si>
    <t>0,51%</t>
  </si>
  <si>
    <t>65,29%</t>
  </si>
  <si>
    <t xml:space="preserve"> 00043651 </t>
  </si>
  <si>
    <t>MASSA ACRILICA PARA SUPERFICIES INTERNAS E EXTERNAS</t>
  </si>
  <si>
    <t>5.380,6327584</t>
  </si>
  <si>
    <t>5,97</t>
  </si>
  <si>
    <t>32.122,38</t>
  </si>
  <si>
    <t>0,48%</t>
  </si>
  <si>
    <t>65,77%</t>
  </si>
  <si>
    <t xml:space="preserve"> 00043489 </t>
  </si>
  <si>
    <t>EPI - FAMILIA PEDREIRO - HORISTA (ENCARGOS COMPLEMENTARES - COLETADO CAIXA)</t>
  </si>
  <si>
    <t>Equipamento</t>
  </si>
  <si>
    <t>20.741,6751234</t>
  </si>
  <si>
    <t>1,50</t>
  </si>
  <si>
    <t>31.112,51</t>
  </si>
  <si>
    <t>0,46%</t>
  </si>
  <si>
    <t>66,23%</t>
  </si>
  <si>
    <t xml:space="preserve"> 00004014 </t>
  </si>
  <si>
    <t>MANTA ASFALTICA ELASTOMERICA EM POLIESTER 3 MM, TIPO III, CLASSE B, ACABAMENTO PP (NBR 9952)</t>
  </si>
  <si>
    <t>384,6262500</t>
  </si>
  <si>
    <t>79,46</t>
  </si>
  <si>
    <t>30.562,40</t>
  </si>
  <si>
    <t>0,45%</t>
  </si>
  <si>
    <t>66,68%</t>
  </si>
  <si>
    <t xml:space="preserve"> 00001345 </t>
  </si>
  <si>
    <t>CHAPA/PAINEL DE MADEIRA COMPENSADA PLASTIFICADA (MADEIRITE PLASTIFICADO) PARA FORMA DE CONCRETO, DE 2200 x 1100 MM, E = *17* MM</t>
  </si>
  <si>
    <t>259,2195911</t>
  </si>
  <si>
    <t>117,31</t>
  </si>
  <si>
    <t>30.409,05</t>
  </si>
  <si>
    <t>67,13%</t>
  </si>
  <si>
    <t xml:space="preserve"> MO252000 </t>
  </si>
  <si>
    <t>AJUDANTE DE SERRALHEIRO</t>
  </si>
  <si>
    <t>1.970,0526500</t>
  </si>
  <si>
    <t>29.649,29</t>
  </si>
  <si>
    <t>0,44%</t>
  </si>
  <si>
    <t>67,58%</t>
  </si>
  <si>
    <t xml:space="preserve"> 00043491 </t>
  </si>
  <si>
    <t>EPI - FAMILIA SERVENTE - HORISTA (ENCARGOS COMPLEMENTARES - COLETADO CAIXA)</t>
  </si>
  <si>
    <t>18.402,6983222</t>
  </si>
  <si>
    <t>1,61</t>
  </si>
  <si>
    <t>29.628,34</t>
  </si>
  <si>
    <t>68,02%</t>
  </si>
  <si>
    <t xml:space="preserve"> H00255 </t>
  </si>
  <si>
    <t>Bebedouro em aco inox c/ 4 ptos c=2,00m</t>
  </si>
  <si>
    <t>5,0000000</t>
  </si>
  <si>
    <t>5.736,35</t>
  </si>
  <si>
    <t>28.681,75</t>
  </si>
  <si>
    <t>0,43%</t>
  </si>
  <si>
    <t>68,44%</t>
  </si>
  <si>
    <t xml:space="preserve"> 00001014 </t>
  </si>
  <si>
    <t>CABO DE COBRE, FLEXIVEL, CLASSE 4 OU 5, ISOLACAO EM PVC/A, ANTICHAMA BWF-B, 1 CONDUTOR, 450/750 V, SECAO NOMINAL 2,5 MM2</t>
  </si>
  <si>
    <t>9.778,6765270</t>
  </si>
  <si>
    <t>2,91</t>
  </si>
  <si>
    <t>28.455,95</t>
  </si>
  <si>
    <t>0,42%</t>
  </si>
  <si>
    <t>68,86%</t>
  </si>
  <si>
    <t xml:space="preserve"> J00005 </t>
  </si>
  <si>
    <t>Areia</t>
  </si>
  <si>
    <t>255,9051132</t>
  </si>
  <si>
    <t>111,10</t>
  </si>
  <si>
    <t>28.431,06</t>
  </si>
  <si>
    <t>69,29%</t>
  </si>
  <si>
    <t xml:space="preserve"> D00348 </t>
  </si>
  <si>
    <t>7,0000000</t>
  </si>
  <si>
    <t>3.949,22</t>
  </si>
  <si>
    <t>27.644,54</t>
  </si>
  <si>
    <t>0,41%</t>
  </si>
  <si>
    <t>69,70%</t>
  </si>
  <si>
    <t xml:space="preserve"> MO475000 </t>
  </si>
  <si>
    <t>PEDREIRO</t>
  </si>
  <si>
    <t>1.200,1947128</t>
  </si>
  <si>
    <t>25.012,06</t>
  </si>
  <si>
    <t>0,37%</t>
  </si>
  <si>
    <t>70,07%</t>
  </si>
  <si>
    <t xml:space="preserve"> D00473 </t>
  </si>
  <si>
    <t>Ferragens para esquadria de correr</t>
  </si>
  <si>
    <t>123,0000000</t>
  </si>
  <si>
    <t>201,16</t>
  </si>
  <si>
    <t>24.742,68</t>
  </si>
  <si>
    <t>70,44%</t>
  </si>
  <si>
    <t xml:space="preserve"> 56834 </t>
  </si>
  <si>
    <t>SIURB</t>
  </si>
  <si>
    <t>VENTILADOR DE PAREDE C/ GRADE CROMADA, DIÂM. MÍN. DE 65 CM, BI-VOLT, POT. 150 W, VELOC. REGULÁVEL E MOVIMENTO OSCILANTE</t>
  </si>
  <si>
    <t>30,0000000</t>
  </si>
  <si>
    <t>810,87</t>
  </si>
  <si>
    <t>24.326,10</t>
  </si>
  <si>
    <t>0,36%</t>
  </si>
  <si>
    <t>70,80%</t>
  </si>
  <si>
    <t xml:space="preserve"> 00007194 </t>
  </si>
  <si>
    <t>TELHA DE FIBROCIMENTO ONDULADA E = 6 MM, DE 2,44 X 1,10 M (SEM AMIANTO)</t>
  </si>
  <si>
    <t>389,6033848</t>
  </si>
  <si>
    <t>61,76</t>
  </si>
  <si>
    <t>24.061,91</t>
  </si>
  <si>
    <t>71,15%</t>
  </si>
  <si>
    <t xml:space="preserve"> 00004760 </t>
  </si>
  <si>
    <t>AZULEJISTA OU LADRILHEIRO (HORISTA)</t>
  </si>
  <si>
    <t>1.143,2812733</t>
  </si>
  <si>
    <t>23.825,98</t>
  </si>
  <si>
    <t>0,35%</t>
  </si>
  <si>
    <t>71,51%</t>
  </si>
  <si>
    <t xml:space="preserve"> 00000247 </t>
  </si>
  <si>
    <t>AJUDANTE DE ELETRICISTA (HORISTA)</t>
  </si>
  <si>
    <t>1.506,7970146</t>
  </si>
  <si>
    <t>15,62</t>
  </si>
  <si>
    <t>23.536,17</t>
  </si>
  <si>
    <t>71,86%</t>
  </si>
  <si>
    <t xml:space="preserve"> 00040275 </t>
  </si>
  <si>
    <t>LOCACAO DE VIGA SANDUICHE METALICA VAZADA PARA TRAVAMENTO DE PILARES, ALTURA DE *8* CM, LARGURA DE *6* CM E EXTENSAO DE 2 M</t>
  </si>
  <si>
    <t>1.138,0965600</t>
  </si>
  <si>
    <t>20,61</t>
  </si>
  <si>
    <t>23.456,17</t>
  </si>
  <si>
    <t>72,21%</t>
  </si>
  <si>
    <t xml:space="preserve"> 00002696 </t>
  </si>
  <si>
    <t>ENCANADOR OU BOMBEIRO HIDRAULICO (HORISTA)</t>
  </si>
  <si>
    <t>1.110,7600474</t>
  </si>
  <si>
    <t>23.148,24</t>
  </si>
  <si>
    <t>0,34%</t>
  </si>
  <si>
    <t>72,55%</t>
  </si>
  <si>
    <t xml:space="preserve"> SED_0000179 </t>
  </si>
  <si>
    <t>PLOTAGEM GRAFICA ADESIVA PARA PAREDE</t>
  </si>
  <si>
    <t>223,4400000</t>
  </si>
  <si>
    <t>103,05</t>
  </si>
  <si>
    <t>23.025,49</t>
  </si>
  <si>
    <t>72,89%</t>
  </si>
  <si>
    <t xml:space="preserve"> 00043465 </t>
  </si>
  <si>
    <t>FERRAMENTAS - FAMILIA PEDREIRO - HORISTA (ENCARGOS COMPLEMENTARES - COLETADO CAIXA)</t>
  </si>
  <si>
    <t>1,08</t>
  </si>
  <si>
    <t>22.401,01</t>
  </si>
  <si>
    <t>0,33%</t>
  </si>
  <si>
    <t>73,22%</t>
  </si>
  <si>
    <t xml:space="preserve"> 00000867 </t>
  </si>
  <si>
    <t>CABO DE COBRE NU 50 MM2 MEIO-DURO</t>
  </si>
  <si>
    <t>323,4000000</t>
  </si>
  <si>
    <t>68,64</t>
  </si>
  <si>
    <t>22.198,18</t>
  </si>
  <si>
    <t>73,55%</t>
  </si>
  <si>
    <t xml:space="preserve"> 00000032 </t>
  </si>
  <si>
    <t>ACO CA-50, 6,3 MM, VERGALHAO</t>
  </si>
  <si>
    <t>1.947,8237200</t>
  </si>
  <si>
    <t>11,16</t>
  </si>
  <si>
    <t>21.737,71</t>
  </si>
  <si>
    <t>0,32%</t>
  </si>
  <si>
    <t>73,88%</t>
  </si>
  <si>
    <t xml:space="preserve"> 00007243 </t>
  </si>
  <si>
    <t>TELHA TRAPEZOIDAL EM ACO ZINCADO, SEM PINTURA, ALTURA DE APROXIMADAMENTE 40 MM, ESPESSURA DE 0,50 MM E LARGURA UTIL DE 980 MM</t>
  </si>
  <si>
    <t>309,0384000</t>
  </si>
  <si>
    <t>70,06</t>
  </si>
  <si>
    <t>21.651,23</t>
  </si>
  <si>
    <t>74,20%</t>
  </si>
  <si>
    <t xml:space="preserve"> MO611100 </t>
  </si>
  <si>
    <t>SERVENTE</t>
  </si>
  <si>
    <t>1.434,6029821</t>
  </si>
  <si>
    <t>21.590,77</t>
  </si>
  <si>
    <t>74,52%</t>
  </si>
  <si>
    <t xml:space="preserve"> D00361 </t>
  </si>
  <si>
    <t>Aluguel de andaime metálico</t>
  </si>
  <si>
    <t>1.831,2000000</t>
  </si>
  <si>
    <t>11,59</t>
  </si>
  <si>
    <t>21.223,61</t>
  </si>
  <si>
    <t>74,83%</t>
  </si>
  <si>
    <t xml:space="preserve"> D00425 </t>
  </si>
  <si>
    <t>Aço CA 50/60 -  Preço médio</t>
  </si>
  <si>
    <t>1.802,7424200</t>
  </si>
  <si>
    <t>11,74</t>
  </si>
  <si>
    <t>21.164,20</t>
  </si>
  <si>
    <t>0,31%</t>
  </si>
  <si>
    <t>75,15%</t>
  </si>
  <si>
    <t xml:space="preserve"> 00039025 </t>
  </si>
  <si>
    <t>PORTA DE ABRIR EM ALUMINIO TIPO VENEZIANA, ACABAMENTO ANODIZADO NATURAL, SEM GUARNICAO/ALIZAR/VISTA, 87 X 210 CM</t>
  </si>
  <si>
    <t>31,3699225</t>
  </si>
  <si>
    <t>667,93</t>
  </si>
  <si>
    <t>20.952,91</t>
  </si>
  <si>
    <t>75,46%</t>
  </si>
  <si>
    <t xml:space="preserve"> 00002358 </t>
  </si>
  <si>
    <t>DESENHISTA PROJETISTA (HORISTA)</t>
  </si>
  <si>
    <t>770,9072320</t>
  </si>
  <si>
    <t>27,16</t>
  </si>
  <si>
    <t>20.937,84</t>
  </si>
  <si>
    <t>75,77%</t>
  </si>
  <si>
    <t xml:space="preserve"> EC373720 </t>
  </si>
  <si>
    <t>EXAMES - HORISTA (ENCARGOS COMPLEMENTARES) (COLETA CAIXA)</t>
  </si>
  <si>
    <t>20.400,95</t>
  </si>
  <si>
    <t>0,30%</t>
  </si>
  <si>
    <t>76,07%</t>
  </si>
  <si>
    <t xml:space="preserve"> 00000863 </t>
  </si>
  <si>
    <t>CABO DE COBRE NU 35 MM2 MEIO-DURO</t>
  </si>
  <si>
    <t>399,0000000</t>
  </si>
  <si>
    <t>48,19</t>
  </si>
  <si>
    <t>19.227,81</t>
  </si>
  <si>
    <t>0,29%</t>
  </si>
  <si>
    <t>76,36%</t>
  </si>
  <si>
    <t xml:space="preserve"> MO247000 </t>
  </si>
  <si>
    <t>AJUDANTE DE ELETRICISTA</t>
  </si>
  <si>
    <t>1.263,8823144</t>
  </si>
  <si>
    <t>19.021,43</t>
  </si>
  <si>
    <t>0,28%</t>
  </si>
  <si>
    <t>76,64%</t>
  </si>
  <si>
    <t xml:space="preserve"> 00011587 </t>
  </si>
  <si>
    <t>FORRO DE PVC LISO, BRANCO, REGUA DE 10 CM, ESPESSURA DE 8 MM A 10 MM (COM COLOCACAO / SEM ESTRUTURA METALICA)</t>
  </si>
  <si>
    <t>142,4232000</t>
  </si>
  <si>
    <t>129,05</t>
  </si>
  <si>
    <t>18.379,71</t>
  </si>
  <si>
    <t>0,27%</t>
  </si>
  <si>
    <t>76,91%</t>
  </si>
  <si>
    <t xml:space="preserve"> EC373710 </t>
  </si>
  <si>
    <t>TRANSPORTE - HORISTA (ENCARGOS COMPLEMENTARES) (COLETADO
CAIXA)</t>
  </si>
  <si>
    <t>18.304,96</t>
  </si>
  <si>
    <t>77,19%</t>
  </si>
  <si>
    <t xml:space="preserve"> 00043132 </t>
  </si>
  <si>
    <t>ARAME RECOZIDO 16 BWG, D = 1,65 MM (0,016 KG/M) OU 18 BWG, D = 1,25 MM (0,01 KG/M)</t>
  </si>
  <si>
    <t>585,8429872</t>
  </si>
  <si>
    <t>30,90</t>
  </si>
  <si>
    <t>18.102,55</t>
  </si>
  <si>
    <t>77,46%</t>
  </si>
  <si>
    <t xml:space="preserve"> 00007701 </t>
  </si>
  <si>
    <t>TUBO ACO GALVANIZADO COM COSTURA, CLASSE MEDIA, DN 2.1/2", E = *3,65* MM, PESO *6,51* KG/M (NBR 5580)</t>
  </si>
  <si>
    <t>191,6539400</t>
  </si>
  <si>
    <t>94,18</t>
  </si>
  <si>
    <t>18.049,97</t>
  </si>
  <si>
    <t>77,72%</t>
  </si>
  <si>
    <t xml:space="preserve"> 00037666 </t>
  </si>
  <si>
    <t>OPERADOR DE BETONEIRA ESTACIONARIA / MISTURADOR</t>
  </si>
  <si>
    <t>976,3537080</t>
  </si>
  <si>
    <t>18,02</t>
  </si>
  <si>
    <t>17.593,89</t>
  </si>
  <si>
    <t>0,26%</t>
  </si>
  <si>
    <t>77,98%</t>
  </si>
  <si>
    <t xml:space="preserve"> 00040287 </t>
  </si>
  <si>
    <t>LOCACAO DE BARRA DE ANCORAGEM DE 0,80 A 1,20 M DE EXTENSAO, COM ROSCA DE 5/8", INCLUINDO PORCA E FLANGE</t>
  </si>
  <si>
    <t>2.273,2972000</t>
  </si>
  <si>
    <t>7,58</t>
  </si>
  <si>
    <t>17.231,59</t>
  </si>
  <si>
    <t>78,24%</t>
  </si>
  <si>
    <t xml:space="preserve"> 00044476 </t>
  </si>
  <si>
    <t>DIVISORIA EM GRANITO, COM DUAS FACES POLIDAS, TIPO ANDORINHA/ QUARTZ/ CASTELO/ CORUMBA OU OUTROS EQUIVALENTES DA REGIAO, E=  *3,0*  CM</t>
  </si>
  <si>
    <t>15,2460000</t>
  </si>
  <si>
    <t>1.034,43</t>
  </si>
  <si>
    <t>15.770,92</t>
  </si>
  <si>
    <t>0,23%</t>
  </si>
  <si>
    <t>78,48%</t>
  </si>
  <si>
    <t xml:space="preserve"> E00872 </t>
  </si>
  <si>
    <t>Tampa de encaixe 150 x 3000mm, zincada para eletrocalha metálica</t>
  </si>
  <si>
    <t>160,0000000</t>
  </si>
  <si>
    <t>97,89</t>
  </si>
  <si>
    <t>15.662,40</t>
  </si>
  <si>
    <t>78,71%</t>
  </si>
  <si>
    <t xml:space="preserve"> 00001381 </t>
  </si>
  <si>
    <t>ARGAMASSA COLANTE AC I PARA CERAMICAS</t>
  </si>
  <si>
    <t>14.296,5295990</t>
  </si>
  <si>
    <t>1,09</t>
  </si>
  <si>
    <t>15.583,22</t>
  </si>
  <si>
    <t>78,94%</t>
  </si>
  <si>
    <t xml:space="preserve"> 00012873 </t>
  </si>
  <si>
    <t>IMPERMEABILIZADOR (HORISTA)</t>
  </si>
  <si>
    <t>951,1912968</t>
  </si>
  <si>
    <t>16,10</t>
  </si>
  <si>
    <t>15.314,18</t>
  </si>
  <si>
    <t>79,17%</t>
  </si>
  <si>
    <t xml:space="preserve"> 00044497 </t>
  </si>
  <si>
    <t>MONTADOR DE ESTRUTURAS METALICAS HORISTA</t>
  </si>
  <si>
    <t>797,9216140</t>
  </si>
  <si>
    <t>19,03</t>
  </si>
  <si>
    <t>15.184,45</t>
  </si>
  <si>
    <t>79,39%</t>
  </si>
  <si>
    <t xml:space="preserve"> 00004517 </t>
  </si>
  <si>
    <t>SARRAFO *2,5 X 7,5* CM EM PINUS, MISTA OU EQUIVALENTE DA REGIAO - BRUTA</t>
  </si>
  <si>
    <t>3.052,1198763</t>
  </si>
  <si>
    <t>4,89</t>
  </si>
  <si>
    <t>14.924,87</t>
  </si>
  <si>
    <t>0,22%</t>
  </si>
  <si>
    <t>79,61%</t>
  </si>
  <si>
    <t xml:space="preserve"> 00043681 </t>
  </si>
  <si>
    <t>CHAPA/PAINEL DE MADEIRA COMPENSADA RESINADA (MADEIRITE RESINADO ROSA) PARA FORMA DE CONCRETO, DE 2200 x 1100 MM, E = 8 A 12 MM</t>
  </si>
  <si>
    <t>341,7119726</t>
  </si>
  <si>
    <t>43,64</t>
  </si>
  <si>
    <t>14.912,31</t>
  </si>
  <si>
    <t>79,84%</t>
  </si>
  <si>
    <t xml:space="preserve"> 00007156 </t>
  </si>
  <si>
    <t>TELA DE ACO SOLDADA NERVURADA, CA-60, Q-196, (3,11 KG/M2), DIAMETRO DO FIO = 5,0 MM, LARGURA = 2,45 M, ESPACAMENTO DA MALHA = 10 X 10 CM</t>
  </si>
  <si>
    <t>374,7805840</t>
  </si>
  <si>
    <t>38,73</t>
  </si>
  <si>
    <t>14.515,25</t>
  </si>
  <si>
    <t>80,05%</t>
  </si>
  <si>
    <t xml:space="preserve"> H00370 </t>
  </si>
  <si>
    <t>Cabide cromado</t>
  </si>
  <si>
    <t>211,0000000</t>
  </si>
  <si>
    <t>66,50</t>
  </si>
  <si>
    <t>14.031,50</t>
  </si>
  <si>
    <t>0,21%</t>
  </si>
  <si>
    <t>80,26%</t>
  </si>
  <si>
    <t xml:space="preserve"> 00043467 </t>
  </si>
  <si>
    <t>FERRAMENTAS - FAMILIA SERVENTE - HORISTA (ENCARGOS COMPLEMENTARES - COLETADO CAIXA)</t>
  </si>
  <si>
    <t>0,76</t>
  </si>
  <si>
    <t>13.986,05</t>
  </si>
  <si>
    <t>80,47%</t>
  </si>
  <si>
    <t xml:space="preserve"> 00006117 </t>
  </si>
  <si>
    <t>CARPINTEIRO AUXILIAR (HORISTA)</t>
  </si>
  <si>
    <t>892,6152200</t>
  </si>
  <si>
    <t>13.942,65</t>
  </si>
  <si>
    <t>80,67%</t>
  </si>
  <si>
    <t xml:space="preserve"> 00001287 </t>
  </si>
  <si>
    <t>PISO EM CERAMICA ESMALTADA EXTRA, PEI MAIOR OU IGUAL A 4, FORMATO MENOR OU IGUAL A 2025 CM2</t>
  </si>
  <si>
    <t>281,8860857</t>
  </si>
  <si>
    <t>49,46</t>
  </si>
  <si>
    <t>13.942,09</t>
  </si>
  <si>
    <t>80,88%</t>
  </si>
  <si>
    <t xml:space="preserve"> 00000246 </t>
  </si>
  <si>
    <t>AUXILIAR DE ENCANADOR OU BOMBEIRO HIDRAULICO (HORISTA)</t>
  </si>
  <si>
    <t>878,4213557</t>
  </si>
  <si>
    <t>13.720,94</t>
  </si>
  <si>
    <t>0,20%</t>
  </si>
  <si>
    <t>81,08%</t>
  </si>
  <si>
    <t xml:space="preserve"> D00342 </t>
  </si>
  <si>
    <t>Taxas da PMB (I)</t>
  </si>
  <si>
    <t>13.480,85</t>
  </si>
  <si>
    <t>81,29%</t>
  </si>
  <si>
    <t xml:space="preserve"> 00010422 </t>
  </si>
  <si>
    <t>BACIA SANITARIA (VASO) COM CAIXA ACOPLADA, SIFAO APARENTE, DE LOUCA BRANCA (SEM ASSENTO)</t>
  </si>
  <si>
    <t>28,0560000</t>
  </si>
  <si>
    <t>475,56</t>
  </si>
  <si>
    <t>13.342,31</t>
  </si>
  <si>
    <t>81,48%</t>
  </si>
  <si>
    <t xml:space="preserve"> EC434890 </t>
  </si>
  <si>
    <t>EPI - FAMILIA PEDREIRO - HORISTA (ENCARGOS COMPLEMENTARES -
COLETADO CAIXA)</t>
  </si>
  <si>
    <t>8.616,1126680</t>
  </si>
  <si>
    <t>12.924,17</t>
  </si>
  <si>
    <t>0,19%</t>
  </si>
  <si>
    <t>81,68%</t>
  </si>
  <si>
    <t xml:space="preserve"> 00011029 </t>
  </si>
  <si>
    <t>HASTE RETA PARA GANCHO DE FERRO GALVANIZADO, COM ROSCA 1/4 " X 30 CM PARA FIXACAO DE TELHA METALICA, INCLUI PORCA E ARRUELAS DE VEDACAO</t>
  </si>
  <si>
    <t>4.703,0705000</t>
  </si>
  <si>
    <t>2,71</t>
  </si>
  <si>
    <t>12.745,32</t>
  </si>
  <si>
    <t>81,86%</t>
  </si>
  <si>
    <t xml:space="preserve"> 00004721 </t>
  </si>
  <si>
    <t>PEDRA BRITADA N. 1 (9,5 a 19 MM) POSTO PEDREIRA/FORNECEDOR, SEM FRETE</t>
  </si>
  <si>
    <t>49,1620979</t>
  </si>
  <si>
    <t>256,28</t>
  </si>
  <si>
    <t>12.599,26</t>
  </si>
  <si>
    <t>82,05%</t>
  </si>
  <si>
    <t xml:space="preserve"> D00453 </t>
  </si>
  <si>
    <t>Caixa Coletora</t>
  </si>
  <si>
    <t>102,8600000</t>
  </si>
  <si>
    <t>122,37</t>
  </si>
  <si>
    <t>12.586,98</t>
  </si>
  <si>
    <t>82,24%</t>
  </si>
  <si>
    <t xml:space="preserve"> 00000979 </t>
  </si>
  <si>
    <t>CABO DE COBRE, FLEXIVEL, CLASSE 4 OU 5, ISOLACAO EM PVC/A, ANTICHAMA BWF-B, 1 CONDUTOR, 450/750 V, SECAO NOMINAL 16 MM2</t>
  </si>
  <si>
    <t>642,5386516</t>
  </si>
  <si>
    <t>18,96</t>
  </si>
  <si>
    <t>12.182,53</t>
  </si>
  <si>
    <t>0,18%</t>
  </si>
  <si>
    <t>82,42%</t>
  </si>
  <si>
    <t xml:space="preserve"> 00033939 </t>
  </si>
  <si>
    <t>ARQUITETO JUNIOR</t>
  </si>
  <si>
    <t>123,4673280</t>
  </si>
  <si>
    <t>91,20</t>
  </si>
  <si>
    <t>11.260,22</t>
  </si>
  <si>
    <t>0,17%</t>
  </si>
  <si>
    <t>82,59%</t>
  </si>
  <si>
    <t xml:space="preserve"> 00040271 </t>
  </si>
  <si>
    <t>LOCACAO DE APRUMADOR METALICO DE PILAR, COM ALTURA E ANGULO REGULAVEIS, EXTENSAO DE *1,50* A *2,80* M</t>
  </si>
  <si>
    <t>567,6003200</t>
  </si>
  <si>
    <t>19,72</t>
  </si>
  <si>
    <t>11.193,08</t>
  </si>
  <si>
    <t>82,75%</t>
  </si>
  <si>
    <t xml:space="preserve"> 00004491 </t>
  </si>
  <si>
    <t>PONTALETE *7,5 X 7,5* CM EM PINUS, MISTA OU EQUIVALENTE DA REGIAO - BRUTA</t>
  </si>
  <si>
    <t>794,8569044</t>
  </si>
  <si>
    <t>14,00</t>
  </si>
  <si>
    <t>11.128,00</t>
  </si>
  <si>
    <t>82,92%</t>
  </si>
  <si>
    <t xml:space="preserve"> 00000981 </t>
  </si>
  <si>
    <t>CABO DE COBRE, FLEXIVEL, CLASSE 4 OU 5, ISOLACAO EM PVC/A, ANTICHAMA BWF-B, 1 CONDUTOR, 450/750 V, SECAO NOMINAL 4 MM2</t>
  </si>
  <si>
    <t>2.276,9339744</t>
  </si>
  <si>
    <t>4,83</t>
  </si>
  <si>
    <t>10.997,59</t>
  </si>
  <si>
    <t>0,16%</t>
  </si>
  <si>
    <t>83,08%</t>
  </si>
  <si>
    <t xml:space="preserve"> PT0002 </t>
  </si>
  <si>
    <t>Perfuração em qualquer material d= 250mm</t>
  </si>
  <si>
    <t>363,94</t>
  </si>
  <si>
    <t>10.918,20</t>
  </si>
  <si>
    <t>83,24%</t>
  </si>
  <si>
    <t xml:space="preserve"> SED_0000175 </t>
  </si>
  <si>
    <t>Lavadora Brastemp 15kg BNF15AS cor Titânio</t>
  </si>
  <si>
    <t>Equipamento para Aquisição Permanente</t>
  </si>
  <si>
    <t>10.165,08</t>
  </si>
  <si>
    <t>0,15%</t>
  </si>
  <si>
    <t>83,39%</t>
  </si>
  <si>
    <t xml:space="preserve"> H00294 </t>
  </si>
  <si>
    <t>Tubo em PVC - 250 (LS)</t>
  </si>
  <si>
    <t>49,4760000</t>
  </si>
  <si>
    <t>204,05</t>
  </si>
  <si>
    <t>10.095,58</t>
  </si>
  <si>
    <t>83,54%</t>
  </si>
  <si>
    <t xml:space="preserve"> 00040863 </t>
  </si>
  <si>
    <t>EXAMES - MENSALISTA (COLETADO CAIXA - ENCARGOS COMPLEMENTARES)</t>
  </si>
  <si>
    <t>36,0000000</t>
  </si>
  <si>
    <t>277,68</t>
  </si>
  <si>
    <t>9.996,48</t>
  </si>
  <si>
    <t>83,69%</t>
  </si>
  <si>
    <t xml:space="preserve"> 00034381 </t>
  </si>
  <si>
    <t>JANELA MAXIM AR, EM ALUMINIO PERFIL 25, 60 X 80 CM (A X L), ACABAMENTO BRANCO OU BRILHANTE, BATENTE DE 4 A 5 CM, COM VIDRO 4 MM, SEM GUARNICAO/ALIZAR</t>
  </si>
  <si>
    <t>41,6243340</t>
  </si>
  <si>
    <t>238,96</t>
  </si>
  <si>
    <t>9.946,55</t>
  </si>
  <si>
    <t>83,84%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</si>
  <si>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</si>
  <si>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</si>
  <si>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>31,0832000</t>
  </si>
  <si>
    <t>318,15</t>
  </si>
  <si>
    <t>9.889,12</t>
  </si>
  <si>
    <t>83,99%</t>
  </si>
  <si>
    <t xml:space="preserve"> 00011186 </t>
  </si>
  <si>
    <t>ESPELHO CRISTAL E = 4 MM</t>
  </si>
  <si>
    <t>16,9000000</t>
  </si>
  <si>
    <t>579,76</t>
  </si>
  <si>
    <t>9.797,94</t>
  </si>
  <si>
    <t>84,13%</t>
  </si>
  <si>
    <t xml:space="preserve"> MO243700 </t>
  </si>
  <si>
    <t>MONTADOR DE MAQUINAS</t>
  </si>
  <si>
    <t>180,1538000</t>
  </si>
  <si>
    <t>54,29</t>
  </si>
  <si>
    <t>9.780,55</t>
  </si>
  <si>
    <t>84,28%</t>
  </si>
  <si>
    <t xml:space="preserve"> 00007696 </t>
  </si>
  <si>
    <t>TUBO ACO GALVANIZADO COM COSTURA, CLASSE MEDIA, DN 2", E = *3,65* MM, PESO *5,10* KG/M (NBR 5580)</t>
  </si>
  <si>
    <t>126,9150000</t>
  </si>
  <si>
    <t>75,88</t>
  </si>
  <si>
    <t>9.630,31</t>
  </si>
  <si>
    <t>0,14%</t>
  </si>
  <si>
    <t>84,42%</t>
  </si>
  <si>
    <t xml:space="preserve"> 00036888 </t>
  </si>
  <si>
    <t>GUARNICAO / MOLDURA / ARREMATE DE ACABAMENTO PARA ESQUADRIA, EM ALUMINIO PERFIL 25, ACABAMENTO ANODIZADO BRANCO OU BRILHANTE, PARA 1 FACE</t>
  </si>
  <si>
    <t>399,4984870</t>
  </si>
  <si>
    <t>23,79</t>
  </si>
  <si>
    <t>9.504,07</t>
  </si>
  <si>
    <t>84,56%</t>
  </si>
  <si>
    <t xml:space="preserve"> 00000982 </t>
  </si>
  <si>
    <t>CABO DE COBRE, FLEXIVEL, CLASSE 4 OU 5, ISOLACAO EM PVC/A, ANTICHAMA BWF-B, 1 CONDUTOR, 450/750 V, SECAO NOMINAL 6 MM2</t>
  </si>
  <si>
    <t>1.367,7400000</t>
  </si>
  <si>
    <t>6,94</t>
  </si>
  <si>
    <t>9.492,12</t>
  </si>
  <si>
    <t>84,70%</t>
  </si>
  <si>
    <t xml:space="preserve"> E00013 </t>
  </si>
  <si>
    <t>1.084,0000000</t>
  </si>
  <si>
    <t>8,59</t>
  </si>
  <si>
    <t>9.311,56</t>
  </si>
  <si>
    <t>84,84%</t>
  </si>
  <si>
    <t xml:space="preserve"> EC434650 </t>
  </si>
  <si>
    <t>FERRAMENTAS - FAMILIA PEDREIRO - HORISTA (ENCARGOS
COMPLEMENTARES - COLETADO CAIXA)</t>
  </si>
  <si>
    <t>9.305,40</t>
  </si>
  <si>
    <t>84,98%</t>
  </si>
  <si>
    <t xml:space="preserve"> 00004230 </t>
  </si>
  <si>
    <t>OPERADOR DE MAQUINAS E TRATORES DIVERSOS (TERRAPLANAGEM)</t>
  </si>
  <si>
    <t>383,8620577</t>
  </si>
  <si>
    <t>23,89</t>
  </si>
  <si>
    <t>9.170,46</t>
  </si>
  <si>
    <t>85,12%</t>
  </si>
  <si>
    <t xml:space="preserve"> 00007272 </t>
  </si>
  <si>
    <t>ELEMENTO VAZADO CERAMICO QUADRADO (TIPO RETO OU REDONDO), *7 A 9 X 20 X 20* CM (L X A X C)</t>
  </si>
  <si>
    <t>2.795,7316000</t>
  </si>
  <si>
    <t>3,28</t>
  </si>
  <si>
    <t>9.170,00</t>
  </si>
  <si>
    <t>85,25%</t>
  </si>
  <si>
    <t xml:space="preserve"> 00043055 </t>
  </si>
  <si>
    <t>ACO CA-50, 12,5 MM OU 16,0 MM, VERGALHAO</t>
  </si>
  <si>
    <t>996,8910000</t>
  </si>
  <si>
    <t>9,17</t>
  </si>
  <si>
    <t>9.141,49</t>
  </si>
  <si>
    <t>85,39%</t>
  </si>
  <si>
    <t xml:space="preserve"> E00776 </t>
  </si>
  <si>
    <t>Luminária completa de sobrepor com aletas e 2 lâmpadas de Led de 10W</t>
  </si>
  <si>
    <t>35,0000000</t>
  </si>
  <si>
    <t>258,67</t>
  </si>
  <si>
    <t>9.053,45</t>
  </si>
  <si>
    <t>0,13%</t>
  </si>
  <si>
    <t>85,52%</t>
  </si>
  <si>
    <t xml:space="preserve"> 00011786 </t>
  </si>
  <si>
    <t>BACIA SANITARIA (VASO) INFANTIL, SIFONADO, DE LOUCA BRANCA, (SEM ASSENTO)</t>
  </si>
  <si>
    <t>16,0000000</t>
  </si>
  <si>
    <t>563,72</t>
  </si>
  <si>
    <t>9.019,52</t>
  </si>
  <si>
    <t>85,66%</t>
  </si>
  <si>
    <t xml:space="preserve"> 00037411 </t>
  </si>
  <si>
    <t>TELA DE ACO SOLDADA GALVANIZADA/ZINCADA PARA ALVENARIA, FIO D = *1,24 MM, MALHA 25 X 25 MM</t>
  </si>
  <si>
    <t>355,3790908</t>
  </si>
  <si>
    <t>25,09</t>
  </si>
  <si>
    <t>8.916,46</t>
  </si>
  <si>
    <t>85,79%</t>
  </si>
  <si>
    <t xml:space="preserve"> H00267 </t>
  </si>
  <si>
    <t>Tubo em PVC - 200mm (LS)</t>
  </si>
  <si>
    <t>57,5715000</t>
  </si>
  <si>
    <t>151,90</t>
  </si>
  <si>
    <t>8.745,11</t>
  </si>
  <si>
    <t>85,92%</t>
  </si>
  <si>
    <t xml:space="preserve"> 00001113 </t>
  </si>
  <si>
    <t>RUFO EXTERNO/INTERNO DE CHAPA DE ACO GALVANIZADA NUM 26, CORTE 33 CM</t>
  </si>
  <si>
    <t>235,1370000</t>
  </si>
  <si>
    <t>35,72</t>
  </si>
  <si>
    <t>8.399,09</t>
  </si>
  <si>
    <t>0,12%</t>
  </si>
  <si>
    <t>86,04%</t>
  </si>
  <si>
    <t xml:space="preserve"> 00043483 </t>
  </si>
  <si>
    <t>EPI - FAMILIA CARPINTEIRO DE FORMAS - HORISTA (ENCARGOS COMPLEMENTARES - COLETADO CAIXA)</t>
  </si>
  <si>
    <t>4.787,7154820</t>
  </si>
  <si>
    <t>1,72</t>
  </si>
  <si>
    <t>8.234,87</t>
  </si>
  <si>
    <t>86,17%</t>
  </si>
  <si>
    <t xml:space="preserve"> 00020232 </t>
  </si>
  <si>
    <t>SOLEIRA EM GRANITO, POLIDO, TIPO ANDORINHA/ QUARTZ/ CASTELO/ CORUMBA OU OUTROS EQUIVALENTES DA REGIAO, L= *15* CM, E=  *2,0* CM</t>
  </si>
  <si>
    <t>62,9000000</t>
  </si>
  <si>
    <t>130,27</t>
  </si>
  <si>
    <t>8.193,98</t>
  </si>
  <si>
    <t>86,29%</t>
  </si>
  <si>
    <t xml:space="preserve"> E00728 </t>
  </si>
  <si>
    <t>Tubo de cobre de 5/8"</t>
  </si>
  <si>
    <t>180,0000000</t>
  </si>
  <si>
    <t>45,52</t>
  </si>
  <si>
    <t>8.193,60</t>
  </si>
  <si>
    <t>86,41%</t>
  </si>
  <si>
    <t xml:space="preserve"> SED_0000195 </t>
  </si>
  <si>
    <t>PORTA CAMARAO ARTICULADA FRISADA VIDRINHO COMPLETA 0,72x2,10m</t>
  </si>
  <si>
    <t>8,0000000</t>
  </si>
  <si>
    <t>1.017,67</t>
  </si>
  <si>
    <t>8.141,36</t>
  </si>
  <si>
    <t>86,53%</t>
  </si>
  <si>
    <t xml:space="preserve"> L00003 </t>
  </si>
  <si>
    <t>Cabo UTP par trançado 04P 24 AWG Cat 6e</t>
  </si>
  <si>
    <t>1.258,9000000</t>
  </si>
  <si>
    <t>6,44</t>
  </si>
  <si>
    <t>8.107,32</t>
  </si>
  <si>
    <t>86,65%</t>
  </si>
  <si>
    <t xml:space="preserve"> D00036 </t>
  </si>
  <si>
    <t>Tijolo de barro 14x19x9</t>
  </si>
  <si>
    <t>8.424,0000000</t>
  </si>
  <si>
    <t>0,92</t>
  </si>
  <si>
    <t>7.750,08</t>
  </si>
  <si>
    <t>86,77%</t>
  </si>
  <si>
    <t xml:space="preserve"> 00013388 </t>
  </si>
  <si>
    <t>SOLDA EM BARRA DE ESTANHO-CHUMBO 50/50</t>
  </si>
  <si>
    <t>19,6258600</t>
  </si>
  <si>
    <t>394,88</t>
  </si>
  <si>
    <t>7.749,86</t>
  </si>
  <si>
    <t>86,88%</t>
  </si>
  <si>
    <t xml:space="preserve"> D00212 </t>
  </si>
  <si>
    <t>Escada tipo marinheiro c/ proteção</t>
  </si>
  <si>
    <t>12,9250000</t>
  </si>
  <si>
    <t>597,20</t>
  </si>
  <si>
    <t>7.718,81</t>
  </si>
  <si>
    <t>0,11%</t>
  </si>
  <si>
    <t>87,00%</t>
  </si>
  <si>
    <t xml:space="preserve"> E00412 </t>
  </si>
  <si>
    <t>Cabo de cobre c/ isolamento p/ 1KV #095 mm²</t>
  </si>
  <si>
    <t>70,0000000</t>
  </si>
  <si>
    <t>110,11</t>
  </si>
  <si>
    <t>7.707,70</t>
  </si>
  <si>
    <t>87,11%</t>
  </si>
  <si>
    <t xml:space="preserve"> SED_0000204 </t>
  </si>
  <si>
    <t>LAVATORIO SUSPENSO MASTER DE CANTO COM MESA L76.17 DECA</t>
  </si>
  <si>
    <t>4,0000000</t>
  </si>
  <si>
    <t>1.925,94</t>
  </si>
  <si>
    <t>7.703,76</t>
  </si>
  <si>
    <t>87,22%</t>
  </si>
  <si>
    <t xml:space="preserve"> L00011 </t>
  </si>
  <si>
    <t>3,6800000</t>
  </si>
  <si>
    <t>2.059,83</t>
  </si>
  <si>
    <t>7.580,17</t>
  </si>
  <si>
    <t>87,34%</t>
  </si>
  <si>
    <t xml:space="preserve"> H00320 </t>
  </si>
  <si>
    <t>Reservatório em fibra de vidro cap=10.000 L</t>
  </si>
  <si>
    <t>7.480,03</t>
  </si>
  <si>
    <t>87,45%</t>
  </si>
  <si>
    <t xml:space="preserve"> D00098 </t>
  </si>
  <si>
    <t>Grade de ferro 5/8"  (incl. pint. anti-corrosiva)</t>
  </si>
  <si>
    <t>26,0000000</t>
  </si>
  <si>
    <t>276,52</t>
  </si>
  <si>
    <t>7.189,52</t>
  </si>
  <si>
    <t>87,55%</t>
  </si>
  <si>
    <t xml:space="preserve"> 00000511 </t>
  </si>
  <si>
    <t>PRIMER PARA MANTA ASFALTICA A BASE DE ASFALTO MODIFICADO DILUIDO EM SOLVENTE, APLICACAO A FRIO</t>
  </si>
  <si>
    <t>210,2623500</t>
  </si>
  <si>
    <t>34,13</t>
  </si>
  <si>
    <t>7.176,25</t>
  </si>
  <si>
    <t>87,66%</t>
  </si>
  <si>
    <t xml:space="preserve"> E00380 </t>
  </si>
  <si>
    <t>Aparelho Air-Split 24.000 BTU's Inverter</t>
  </si>
  <si>
    <t>7.047,14</t>
  </si>
  <si>
    <t>0,10%</t>
  </si>
  <si>
    <t>87,77%</t>
  </si>
  <si>
    <t xml:space="preserve"> 00039232 </t>
  </si>
  <si>
    <t>CABO DE COBRE, FLEXIVEL, CLASSE 4 OU 5, ISOLACAO EM PVC/A, ANTICHAMA BWF-B, 1 CONDUTOR, 450/750 V, SECAO NOMINAL 25 MM2</t>
  </si>
  <si>
    <t>233,4500000</t>
  </si>
  <si>
    <t>29,69</t>
  </si>
  <si>
    <t>6.931,13</t>
  </si>
  <si>
    <t>87,87%</t>
  </si>
  <si>
    <t xml:space="preserve"> 00004351 </t>
  </si>
  <si>
    <t>PARAFUSO NIQUELADO 3 1/2" COM ACABAMENTO CROMADO PARA FIXAR PECA SANITARIA, INCLUI PORCA CEGA, ARRUELA E BUCHA DE NYLON TAMANHO S-8</t>
  </si>
  <si>
    <t>261,3280000</t>
  </si>
  <si>
    <t>26,29</t>
  </si>
  <si>
    <t>6.870,31</t>
  </si>
  <si>
    <t>87,97%</t>
  </si>
  <si>
    <t xml:space="preserve"> 00009875 </t>
  </si>
  <si>
    <t>TUBO PVC, SOLDAVEL, DE 50 MM, AGUA FRIA (NBR-5648)</t>
  </si>
  <si>
    <t>301,9675540</t>
  </si>
  <si>
    <t>22,36</t>
  </si>
  <si>
    <t>6.751,99</t>
  </si>
  <si>
    <t>88,07%</t>
  </si>
  <si>
    <t xml:space="preserve"> E00078 </t>
  </si>
  <si>
    <t>Cabo de cobre 35mm2 - 750V</t>
  </si>
  <si>
    <t>153,0000000</t>
  </si>
  <si>
    <t>44,00</t>
  </si>
  <si>
    <t>6.732,00</t>
  </si>
  <si>
    <t>88,17%</t>
  </si>
  <si>
    <t xml:space="preserve"> 00006114 </t>
  </si>
  <si>
    <t>AJUDANTE DE ARMADOR (HORISTA)</t>
  </si>
  <si>
    <t>445,3894331</t>
  </si>
  <si>
    <t>6.703,11</t>
  </si>
  <si>
    <t>88,27%</t>
  </si>
  <si>
    <t xml:space="preserve"> 00001214 </t>
  </si>
  <si>
    <t>CARPINTEIRO DE ESQUADRIAS (HORISTA)</t>
  </si>
  <si>
    <t>341,7167185</t>
  </si>
  <si>
    <t>19,60</t>
  </si>
  <si>
    <t>6.697,65</t>
  </si>
  <si>
    <t>88,37%</t>
  </si>
  <si>
    <t xml:space="preserve"> D00016 </t>
  </si>
  <si>
    <t>Tábua de madeira branca 4m</t>
  </si>
  <si>
    <t>Dz</t>
  </si>
  <si>
    <t>46,2311120</t>
  </si>
  <si>
    <t>141,70</t>
  </si>
  <si>
    <t>6.550,95</t>
  </si>
  <si>
    <t>88,47%</t>
  </si>
  <si>
    <t xml:space="preserve"> 00002432 </t>
  </si>
  <si>
    <t>DOBRADICA EM ACO/FERRO, 3 1/2" X  3", E= 1,9  A 2 MM, COM ANEL,  CROMADO OU ZINCADO, TAMPA BOLA, COM PARAFUSOS</t>
  </si>
  <si>
    <t>180,0216000</t>
  </si>
  <si>
    <t>35,65</t>
  </si>
  <si>
    <t>6.417,77</t>
  </si>
  <si>
    <t>88,56%</t>
  </si>
  <si>
    <t xml:space="preserve"> 00000183 </t>
  </si>
  <si>
    <t>BATENTE / PORTAL / ADUELA / MARCO EM MADEIRA MACICA COM REBAIXO, E = *3* CM, L = *14* CM, PARA PORTAS DE  GIRO DE *60 CM A 120* CM  X *210* CM, CEDRINHO / ANGELIM COMERCIAL / TAURI / CURUPIXA / PEROBA / CUMARU OU EQUIVALENTE DA REGIAO (NAO INCLUI ALIZARES)</t>
  </si>
  <si>
    <t>JG</t>
  </si>
  <si>
    <t>38,0000000</t>
  </si>
  <si>
    <t>167,46</t>
  </si>
  <si>
    <t>6.363,48</t>
  </si>
  <si>
    <t>0,09%</t>
  </si>
  <si>
    <t>88,66%</t>
  </si>
  <si>
    <t xml:space="preserve"> 00007334 </t>
  </si>
  <si>
    <t>ADITIVO ADESIVO LIQUIDO PARA ARGAMASSAS DE REVESTIMENTOS CIMENTICIOS</t>
  </si>
  <si>
    <t>298,8447000</t>
  </si>
  <si>
    <t>20,71</t>
  </si>
  <si>
    <t>6.189,07</t>
  </si>
  <si>
    <t>88,75%</t>
  </si>
  <si>
    <t xml:space="preserve"> E00297 </t>
  </si>
  <si>
    <t>Aparelho Air-Split 9.000 BTU's Inverter</t>
  </si>
  <si>
    <t>2,0000000</t>
  </si>
  <si>
    <t>3.049,09</t>
  </si>
  <si>
    <t>6.098,18</t>
  </si>
  <si>
    <t>88,84%</t>
  </si>
  <si>
    <t xml:space="preserve"> 9308 </t>
  </si>
  <si>
    <t>próprio</t>
  </si>
  <si>
    <t>Coifa em aço inox escovado G-220 AISI 304 liga 18.8, tipo parede, com filtros inercias, calha coletora de gordura e luminária, dimensões:Larg.=1700 x Prof.=1300 x alt.=450mm un</t>
  </si>
  <si>
    <t>6.009,00</t>
  </si>
  <si>
    <t>88,93%</t>
  </si>
  <si>
    <t xml:space="preserve"> 00004425 </t>
  </si>
  <si>
    <t>VIGA NAO APARELHADA  *6 X 12* CM, EM MACARANDUBA, ANGELIM OU EQUIVALENTE DA REGIAO - BRUTA</t>
  </si>
  <si>
    <t>182,0254576</t>
  </si>
  <si>
    <t>32,69</t>
  </si>
  <si>
    <t>5.950,41</t>
  </si>
  <si>
    <t>89,02%</t>
  </si>
  <si>
    <t xml:space="preserve"> 00036178 </t>
  </si>
  <si>
    <t>PISO PODOTATIL DE CONCRETO - DIRECIONAL E ALERTA, *40 X 40 X 2,5* CM</t>
  </si>
  <si>
    <t>293,7500000</t>
  </si>
  <si>
    <t>20,25</t>
  </si>
  <si>
    <t>5.948,44</t>
  </si>
  <si>
    <t>89,11%</t>
  </si>
  <si>
    <t xml:space="preserve"> 00004969 </t>
  </si>
  <si>
    <t>PORTA DE MADEIRA-DE-LEI TIPO VENEZIANA (ANGELIM OU EQUIVALENTE REGIONAL), E = *3,5* CM</t>
  </si>
  <si>
    <t>10,0800000</t>
  </si>
  <si>
    <t>587,16</t>
  </si>
  <si>
    <t>5.918,57</t>
  </si>
  <si>
    <t>89,19%</t>
  </si>
  <si>
    <t xml:space="preserve"> 00007572 </t>
  </si>
  <si>
    <t>SUPORTE ISOLADOR REFORCADO DIAMETRO NOMINAL 5/16", COM ROSCA SOBERBA E BUCHA</t>
  </si>
  <si>
    <t>555,1896000</t>
  </si>
  <si>
    <t>10,65</t>
  </si>
  <si>
    <t>5.912,77</t>
  </si>
  <si>
    <t>89,28%</t>
  </si>
  <si>
    <t xml:space="preserve"> D00281 </t>
  </si>
  <si>
    <t>Pernamanca 3" x 2" 4 m - madeira branca</t>
  </si>
  <si>
    <t>28,1888720</t>
  </si>
  <si>
    <t>206,11</t>
  </si>
  <si>
    <t>5.810,01</t>
  </si>
  <si>
    <t>89,37%</t>
  </si>
  <si>
    <t xml:space="preserve"> 00043466 </t>
  </si>
  <si>
    <t>FERRAMENTAS - FAMILIA PINTOR - HORISTA (ENCARGOS COMPLEMENTARES - COLETADO CAIXA)</t>
  </si>
  <si>
    <t>2.646,0275179</t>
  </si>
  <si>
    <t>2,16</t>
  </si>
  <si>
    <t>5.715,42</t>
  </si>
  <si>
    <t>0,08%</t>
  </si>
  <si>
    <t>89,45%</t>
  </si>
  <si>
    <t xml:space="preserve"> 00043490 </t>
  </si>
  <si>
    <t>EPI - FAMILIA PINTOR - HORISTA (ENCARGOS COMPLEMENTARES - COLETADO CAIXA)</t>
  </si>
  <si>
    <t>89,54%</t>
  </si>
  <si>
    <t xml:space="preserve"> 00009836 </t>
  </si>
  <si>
    <t>TUBO PVC  SERIE NORMAL, DN 100 MM, PARA ESGOTO  PREDIAL (NBR 5688)</t>
  </si>
  <si>
    <t>281,1631149</t>
  </si>
  <si>
    <t>20,16</t>
  </si>
  <si>
    <t>5.668,25</t>
  </si>
  <si>
    <t>89,62%</t>
  </si>
  <si>
    <t xml:space="preserve"> 00000367 </t>
  </si>
  <si>
    <t>AREIA GROSSA - POSTO JAZIDA/FORNECEDOR (RETIRADO NA JAZIDA, SEM TRANSPORTE)</t>
  </si>
  <si>
    <t>44,4068772</t>
  </si>
  <si>
    <t>127,23</t>
  </si>
  <si>
    <t>5.649,89</t>
  </si>
  <si>
    <t>89,71%</t>
  </si>
  <si>
    <t xml:space="preserve"> D00254 </t>
  </si>
  <si>
    <t>Cantoneira em ferro 1 1/2" x 1 1/2" x 3/16"</t>
  </si>
  <si>
    <t>52,5000000</t>
  </si>
  <si>
    <t>107,60</t>
  </si>
  <si>
    <t>5.649,00</t>
  </si>
  <si>
    <t>89,79%</t>
  </si>
  <si>
    <t xml:space="preserve"> 00039430 </t>
  </si>
  <si>
    <t>PENDURAL OU PRESILHA REGULADORA, EM ACO GALVANIZADO, COM CORPO, MOLA E REBITE, PARA PERFIL TIPO CANALETA DE ESTRUTURA EM FORROS DRYWALL</t>
  </si>
  <si>
    <t>1.591,0053660</t>
  </si>
  <si>
    <t>3,45</t>
  </si>
  <si>
    <t>5.488,97</t>
  </si>
  <si>
    <t>89,87%</t>
  </si>
  <si>
    <t xml:space="preserve"> SED_0000181 </t>
  </si>
  <si>
    <t>PLAYGROUND-BRINQUEDOS DE MADEIRA-CASA TARZAN COM ESCORREGADOR E ESCADA MARINHEIRO - COLOCADO</t>
  </si>
  <si>
    <t>5.451,71</t>
  </si>
  <si>
    <t>89,95%</t>
  </si>
  <si>
    <t xml:space="preserve"> 00039354 </t>
  </si>
  <si>
    <t>KIT CHUVEIRO, INSTAL. PEX, QUADRO METALICO C/2 TRAVESSAS, SUPERIOR C/ ESPERA P/ CHUVEIRO E INFERIOR C/2 REGISTROS DE PRESSAO 1/2 ", *390* X *900* MM (L X H), CONEXAO COM CRIMPAGEM (CONJUNTO COMPLETO)</t>
  </si>
  <si>
    <t>12,0000000</t>
  </si>
  <si>
    <t>452,96</t>
  </si>
  <si>
    <t>5.435,52</t>
  </si>
  <si>
    <t>90,03%</t>
  </si>
  <si>
    <t xml:space="preserve"> 00000142 </t>
  </si>
  <si>
    <t>SELANTE ELASTICO MONOCOMPONENTE A BASE DE POLIURETANO (PU) PARA JUNTAS DIVERSAS</t>
  </si>
  <si>
    <t>310ML</t>
  </si>
  <si>
    <t>105,5255664</t>
  </si>
  <si>
    <t>51,21</t>
  </si>
  <si>
    <t>5.403,96</t>
  </si>
  <si>
    <t>90,11%</t>
  </si>
  <si>
    <t xml:space="preserve"> E00727 </t>
  </si>
  <si>
    <t>Tubo de cobre de 3/8"</t>
  </si>
  <si>
    <t>29,95</t>
  </si>
  <si>
    <t>5.391,00</t>
  </si>
  <si>
    <t>90,19%</t>
  </si>
  <si>
    <t xml:space="preserve"> 00003081 </t>
  </si>
  <si>
    <t>FECHADURA ESPELHO PARA PORTA EXTERNA, EM ACO INOX (MAQUINA, TESTA E CONTRA-TESTA) E EM ZAMAC (MACANETA, LINGUETA E TRINCOS) COM ACABAMENTO CROMADO, MAQUINA DE 55 MM, INCLUINDO CHAVE TIPO CILINDRO</t>
  </si>
  <si>
    <t>32,0000000</t>
  </si>
  <si>
    <t>166,80</t>
  </si>
  <si>
    <t>5.337,60</t>
  </si>
  <si>
    <t>90,27%</t>
  </si>
  <si>
    <t xml:space="preserve"> 00010931 </t>
  </si>
  <si>
    <t>TELA DE ARAME GALVANIZADA, HEXAGONAL, FIO 0,56 MM (24 BWG), MALHA 1/2", H = 1 M</t>
  </si>
  <si>
    <t>243,8835000</t>
  </si>
  <si>
    <t>21,86</t>
  </si>
  <si>
    <t>5.331,29</t>
  </si>
  <si>
    <t>90,35%</t>
  </si>
  <si>
    <t xml:space="preserve"> 00006127 </t>
  </si>
  <si>
    <t>AUXILIAR DE PEDREIRO (HORISTA)</t>
  </si>
  <si>
    <t>349,7347560</t>
  </si>
  <si>
    <t>5.263,51</t>
  </si>
  <si>
    <t>90,43%</t>
  </si>
  <si>
    <t xml:space="preserve"> D00515 </t>
  </si>
  <si>
    <t>Cola de contato</t>
  </si>
  <si>
    <t>71,3952000</t>
  </si>
  <si>
    <t>73,71</t>
  </si>
  <si>
    <t>5.262,54</t>
  </si>
  <si>
    <t>90,51%</t>
  </si>
  <si>
    <t xml:space="preserve"> 00020211 </t>
  </si>
  <si>
    <t>VIGA APARELHADA *6 X 16* CM, EM MACARANDUBA, ANGELIM OU EQUIVALENTE DA REGIAO</t>
  </si>
  <si>
    <t>130,4740320</t>
  </si>
  <si>
    <t>39,56</t>
  </si>
  <si>
    <t>5.161,55</t>
  </si>
  <si>
    <t>90,58%</t>
  </si>
  <si>
    <t xml:space="preserve"> 00000135 </t>
  </si>
  <si>
    <t>ARGAMASSA POLIMERICA IMPERMEABILIZANTE SEMIFLEXIVEL, BICOMPONENTE (MEMBRANA IMPERMEABILIZANTE ACRILICA)</t>
  </si>
  <si>
    <t>1.049,6320000</t>
  </si>
  <si>
    <t>5.132,70</t>
  </si>
  <si>
    <t>90,66%</t>
  </si>
  <si>
    <t xml:space="preserve"> MO242000 </t>
  </si>
  <si>
    <t>AJUDANTE ESPECIALIZADO</t>
  </si>
  <si>
    <t>327,4143500</t>
  </si>
  <si>
    <t>5.114,21</t>
  </si>
  <si>
    <t>90,74%</t>
  </si>
  <si>
    <t xml:space="preserve"> 00039017 </t>
  </si>
  <si>
    <t>ESPACADOR / DISTANCIADOR CIRCULAR COM ENTRADA LATERAL, EM PLASTICO, PARA VERGALHAO *4,2 A 12,5* MM, COBRIMENTO 20 MM</t>
  </si>
  <si>
    <t>18.245,8524309</t>
  </si>
  <si>
    <t>0,28</t>
  </si>
  <si>
    <t>5.108,84</t>
  </si>
  <si>
    <t>90,81%</t>
  </si>
  <si>
    <t xml:space="preserve"> E00366 </t>
  </si>
  <si>
    <t>Aparelho Air-Split 18.000 BTU's Inverter</t>
  </si>
  <si>
    <t>5.080,24</t>
  </si>
  <si>
    <t>90,89%</t>
  </si>
  <si>
    <t xml:space="preserve"> SED_0000182 </t>
  </si>
  <si>
    <t>Labirinto (trepa-trepa) em ferro galv. (1,54x1,54x2,04m) c/tubo fº galv. 1 1/2" horizontal e 1 1/2" vertical  Sergipark ou similar un</t>
  </si>
  <si>
    <t>4.998,21</t>
  </si>
  <si>
    <t>0,07%</t>
  </si>
  <si>
    <t>90,96%</t>
  </si>
  <si>
    <t xml:space="preserve"> 00037373 </t>
  </si>
  <si>
    <t>SEGURO - HORISTA (COLETADO CAIXA - ENCARGOS COMPLEMENTARES)</t>
  </si>
  <si>
    <t>Taxas</t>
  </si>
  <si>
    <t>0,09</t>
  </si>
  <si>
    <t>4.905,64</t>
  </si>
  <si>
    <t>91,04%</t>
  </si>
  <si>
    <t xml:space="preserve"> 00034557 </t>
  </si>
  <si>
    <t>TELA DE ACO SOLDADA GALVANIZADA/ZINCADA PARA ALVENARIA, FIO D = *1,20 A 1,70* MM, MALHA 15 X 15 MM, (C X L) *50 X 7,5* CM</t>
  </si>
  <si>
    <t>1.413,3323840</t>
  </si>
  <si>
    <t>3,42</t>
  </si>
  <si>
    <t>4.833,60</t>
  </si>
  <si>
    <t>91,11%</t>
  </si>
  <si>
    <t xml:space="preserve"> 00000123 </t>
  </si>
  <si>
    <t>ADITIVO IMPERMEABILIZANTE DE PEGA NORMAL PARA ARGAMASSAS E CONCRETOS SEM ARMACAO, LIQUIDO E ISENTO DE CLORETOS</t>
  </si>
  <si>
    <t>452,7693619</t>
  </si>
  <si>
    <t>10,67</t>
  </si>
  <si>
    <t>4.831,05</t>
  </si>
  <si>
    <t>91,18%</t>
  </si>
  <si>
    <t xml:space="preserve"> 00034566 </t>
  </si>
  <si>
    <t>BLOCO DE CONCRETO ESTRUTURAL 14 X 19 X 29 CM, FBK 6 MPA (NBR 6136)</t>
  </si>
  <si>
    <t>828,3303420</t>
  </si>
  <si>
    <t>5,83</t>
  </si>
  <si>
    <t>4.829,17</t>
  </si>
  <si>
    <t>91,25%</t>
  </si>
  <si>
    <t xml:space="preserve"> PT0018 </t>
  </si>
  <si>
    <t>Tubo de boca - aço calandrado (3/16" x 40cm)</t>
  </si>
  <si>
    <t>3,0000000</t>
  </si>
  <si>
    <t>1.594,35</t>
  </si>
  <si>
    <t>4.783,05</t>
  </si>
  <si>
    <t>91,32%</t>
  </si>
  <si>
    <t xml:space="preserve"> SED_0000183 </t>
  </si>
  <si>
    <t>Brinquedo - Balanço Duplo, modelo M117, da Lúdico Brinquedos Inteligentes ou similar un</t>
  </si>
  <si>
    <t>2.383,17</t>
  </si>
  <si>
    <t>4.766,34</t>
  </si>
  <si>
    <t>91,39%</t>
  </si>
  <si>
    <t xml:space="preserve"> 00006110 </t>
  </si>
  <si>
    <t>SERRALHEIRO (HORISTA)</t>
  </si>
  <si>
    <t>223,5210534</t>
  </si>
  <si>
    <t>4.658,18</t>
  </si>
  <si>
    <t>91,46%</t>
  </si>
  <si>
    <t xml:space="preserve"> 00020271 </t>
  </si>
  <si>
    <t>TANQUE DE LOUCA BRANCA, COM COLUNA, *30* L</t>
  </si>
  <si>
    <t>663,68</t>
  </si>
  <si>
    <t>4.645,76</t>
  </si>
  <si>
    <t>91,53%</t>
  </si>
  <si>
    <t xml:space="preserve"> SED_0000210 </t>
  </si>
  <si>
    <t>BOMBA CENTRIFUGA 4 CV</t>
  </si>
  <si>
    <t>4.621,18</t>
  </si>
  <si>
    <t>91,60%</t>
  </si>
  <si>
    <t xml:space="preserve"> 00036791 </t>
  </si>
  <si>
    <t>TORNEIRA METALICA CROMADA DE MESA PARA LAVATORIO, BICA ALTA, COM AREJADOR (REF 1195)</t>
  </si>
  <si>
    <t>34,0000000</t>
  </si>
  <si>
    <t>135,84</t>
  </si>
  <si>
    <t>4.618,56</t>
  </si>
  <si>
    <t>91,67%</t>
  </si>
  <si>
    <t xml:space="preserve"> 00043484 </t>
  </si>
  <si>
    <t>EPI - FAMILIA ELETRICISTA - HORISTA (ENCARGOS COMPLEMENTARES - COLETADO CAIXA)</t>
  </si>
  <si>
    <t>3.111,8819115</t>
  </si>
  <si>
    <t>4.543,35</t>
  </si>
  <si>
    <t>91,74%</t>
  </si>
  <si>
    <t xml:space="preserve"> 00039374 </t>
  </si>
  <si>
    <t>REATOR INTERNO/INTEGRADO PARA LAMPADA VAPOR METALICO 400 W, ALTO FATOR DE POTENCIA</t>
  </si>
  <si>
    <t>283,57</t>
  </si>
  <si>
    <t>4.537,12</t>
  </si>
  <si>
    <t>91,80%</t>
  </si>
  <si>
    <t xml:space="preserve"> 00012041 </t>
  </si>
  <si>
    <t>QUADRO DE DISTRIBUICAO COM BARRAMENTO TRIFASICO, DE EMBUTIR, EM CHAPA DE ACO GALVANIZADO, PARA 30 DISJUNTORES DIN, 150 A</t>
  </si>
  <si>
    <t>6,0000000</t>
  </si>
  <si>
    <t>749,65</t>
  </si>
  <si>
    <t>4.497,90</t>
  </si>
  <si>
    <t>91,87%</t>
  </si>
  <si>
    <t xml:space="preserve"> 00037527 </t>
  </si>
  <si>
    <t>MANGUEIRA DE INCENDIO, TIPO 2, DE 1 1/2", COMPRIMENTO = 15 M, TECIDO EM FIO DE POLIESTER E TUBO INTERNO EM BORRACHA SINTETICA, COM UNIOES ENGATE RAPIDO</t>
  </si>
  <si>
    <t>748,40</t>
  </si>
  <si>
    <t>4.490,40</t>
  </si>
  <si>
    <t>91,94%</t>
  </si>
  <si>
    <t xml:space="preserve"> 00003799 </t>
  </si>
  <si>
    <t>LUMINARIA DE SOBREPOR EM CHAPA DE ACO PARA 2 LAMPADAS FLUORESCENTES DE *36* W, ALETADA, COMPLETA (LAMPADAS E REATOR INCLUSOS)</t>
  </si>
  <si>
    <t>24,1024000</t>
  </si>
  <si>
    <t>185,38</t>
  </si>
  <si>
    <t>4.468,10</t>
  </si>
  <si>
    <t>92,00%</t>
  </si>
  <si>
    <t xml:space="preserve"> H00407 </t>
  </si>
  <si>
    <t>Bomba centrifuga de 1CV</t>
  </si>
  <si>
    <t>2.217,04</t>
  </si>
  <si>
    <t>4.434,08</t>
  </si>
  <si>
    <t>92,07%</t>
  </si>
  <si>
    <t xml:space="preserve"> EC434840 </t>
  </si>
  <si>
    <t>EPI - FAMILIA ELETRICISTA - HORISTA (ENCARGOS COMPLEMENTARES -
COLETADO CAIXA)</t>
  </si>
  <si>
    <t>3.021,5010000</t>
  </si>
  <si>
    <t>4.411,39</t>
  </si>
  <si>
    <t>92,13%</t>
  </si>
  <si>
    <t xml:space="preserve"> 00040784 </t>
  </si>
  <si>
    <t>CALHA QUADRADA DE CHAPA DE ACO GALVANIZADA NUM 24, CORTE 100 CM</t>
  </si>
  <si>
    <t>37,4115000</t>
  </si>
  <si>
    <t>117,38</t>
  </si>
  <si>
    <t>4.391,36</t>
  </si>
  <si>
    <t>92,20%</t>
  </si>
  <si>
    <t xml:space="preserve"> 00036155 </t>
  </si>
  <si>
    <t>BLOQUETE/PISO INTERTRAVADO DE CONCRETO - MODELO ONDA/16 FACES/RETANGULAR/TIJOLINHO/PAVER/HOLANDES/PARALELEPIPEDO, 20 CM X 10 CM, E = 6 CM, RESISTENCIA DE 35 MPA (NBR 9781), COR NATURAL</t>
  </si>
  <si>
    <t>57,2577000</t>
  </si>
  <si>
    <t>76,48</t>
  </si>
  <si>
    <t>4.379,07</t>
  </si>
  <si>
    <t>92,26%</t>
  </si>
  <si>
    <t xml:space="preserve"> SED_0000226 </t>
  </si>
  <si>
    <t>5,3800000</t>
  </si>
  <si>
    <t>801,54</t>
  </si>
  <si>
    <t>4.312,29</t>
  </si>
  <si>
    <t>0,06%</t>
  </si>
  <si>
    <t>92,33%</t>
  </si>
  <si>
    <t xml:space="preserve"> D00089 </t>
  </si>
  <si>
    <t>Grade de ferro 1/2"  (incl. pint. anti-corrosiva)</t>
  </si>
  <si>
    <t>20,0000000</t>
  </si>
  <si>
    <t>210,40</t>
  </si>
  <si>
    <t>4.208,00</t>
  </si>
  <si>
    <t>92,39%</t>
  </si>
  <si>
    <t xml:space="preserve"> 00035275 </t>
  </si>
  <si>
    <t>PILAR QUADRADO NAO APARELHADO *15 X 15* CM, EM MACARANDUBA, ANGELIM OU EQUIVALENTE DA REGIAO - BRUTA</t>
  </si>
  <si>
    <t>33,1339840</t>
  </si>
  <si>
    <t>124,87</t>
  </si>
  <si>
    <t>4.137,44</t>
  </si>
  <si>
    <t>92,45%</t>
  </si>
  <si>
    <t xml:space="preserve"> MO121400 </t>
  </si>
  <si>
    <t>CARPINTEIRO</t>
  </si>
  <si>
    <t>198,0445891</t>
  </si>
  <si>
    <t>4.127,25</t>
  </si>
  <si>
    <t>92,51%</t>
  </si>
  <si>
    <t xml:space="preserve"> 00009838 </t>
  </si>
  <si>
    <t>TUBO PVC SERIE NORMAL, DN 50 MM, PARA ESGOTO PREDIAL (NBR 5688)</t>
  </si>
  <si>
    <t>278,0897843</t>
  </si>
  <si>
    <t>14,54</t>
  </si>
  <si>
    <t>4.043,43</t>
  </si>
  <si>
    <t>92,57%</t>
  </si>
  <si>
    <t xml:space="preserve"> 00036204 </t>
  </si>
  <si>
    <t>BARRA DE APOIO RETA, EM ACO INOX POLIDO, COMPRIMENTO 60CM, DIAMETRO MINIMO 3 CM</t>
  </si>
  <si>
    <t>239,32</t>
  </si>
  <si>
    <t>3.829,12</t>
  </si>
  <si>
    <t>92,63%</t>
  </si>
  <si>
    <t xml:space="preserve"> 00007311 </t>
  </si>
  <si>
    <t>TINTA ESMALTE SINTETICO PREMIUM ACETINADO</t>
  </si>
  <si>
    <t>76,7991660</t>
  </si>
  <si>
    <t>48,65</t>
  </si>
  <si>
    <t>3.736,28</t>
  </si>
  <si>
    <t>92,69%</t>
  </si>
  <si>
    <t xml:space="preserve"> E00726 </t>
  </si>
  <si>
    <t>Cabo "PP" 4x2,5mm</t>
  </si>
  <si>
    <t>20,62</t>
  </si>
  <si>
    <t>3.711,60</t>
  </si>
  <si>
    <t>92,74%</t>
  </si>
  <si>
    <t xml:space="preserve"> D00500 </t>
  </si>
  <si>
    <t>Carga de gás HFC-R410A</t>
  </si>
  <si>
    <t>19,6350000</t>
  </si>
  <si>
    <t>188,92</t>
  </si>
  <si>
    <t>3.709,44</t>
  </si>
  <si>
    <t>92,80%</t>
  </si>
  <si>
    <t xml:space="preserve"> 00004384 </t>
  </si>
  <si>
    <t>PARAFUSO NIQUELADO COM ACABAMENTO CROMADO PARA FIXAR PECA SANITARIA, INCLUI PORCA CEGA, ARRUELA E BUCHA DE NYLON TAMANHO S-10</t>
  </si>
  <si>
    <t>104,1120000</t>
  </si>
  <si>
    <t>35,46</t>
  </si>
  <si>
    <t>3.691,81</t>
  </si>
  <si>
    <t>0,05%</t>
  </si>
  <si>
    <t>92,85%</t>
  </si>
  <si>
    <t xml:space="preserve"> 00034357 </t>
  </si>
  <si>
    <t>REJUNTE CIMENTICIO, QUALQUER COR</t>
  </si>
  <si>
    <t>568,4272584</t>
  </si>
  <si>
    <t>6,42</t>
  </si>
  <si>
    <t>3.649,30</t>
  </si>
  <si>
    <t>92,91%</t>
  </si>
  <si>
    <t xml:space="preserve"> SED_0000192 </t>
  </si>
  <si>
    <t>ACESSIBILIDADE - PLACA TATIL BRAILLE/RELEVO ACO INOX 20x8cm - PARA PORTAS</t>
  </si>
  <si>
    <t>53,0000000</t>
  </si>
  <si>
    <t>68,14</t>
  </si>
  <si>
    <t>3.611,42</t>
  </si>
  <si>
    <t>92,96%</t>
  </si>
  <si>
    <t xml:space="preserve"> 00039596 </t>
  </si>
  <si>
    <t>PATCH PANEL, 24 PORTAS, CATEGORIA 6, COM RACKS DE 19" DE LARGURA E 1 U DE ALTURA</t>
  </si>
  <si>
    <t>1.191,04</t>
  </si>
  <si>
    <t>3.573,12</t>
  </si>
  <si>
    <t>93,01%</t>
  </si>
  <si>
    <t xml:space="preserve"> 00011190 </t>
  </si>
  <si>
    <t>JANELA BASCULANTE, ACO, COM BATENTE/REQUADRO, 60 X 60 CM (SEM VIDROS)</t>
  </si>
  <si>
    <t>26,2065408</t>
  </si>
  <si>
    <t>135,90</t>
  </si>
  <si>
    <t>3.561,47</t>
  </si>
  <si>
    <t>93,06%</t>
  </si>
  <si>
    <t xml:space="preserve"> SED_0000099 </t>
  </si>
  <si>
    <t>PLACA TATIL EM ACRILICO COM LETRAS EM ALTO RELEVO E BRAILLE (30X9)CM PARA SINALIZACAO DE PORTAS DIVERSAS FIXADAS POR ADESIVOS DUPLA FACE, DA ANLIK OU SIMILAR</t>
  </si>
  <si>
    <t>39,0000000</t>
  </si>
  <si>
    <t>3.556,80</t>
  </si>
  <si>
    <t>93,12%</t>
  </si>
  <si>
    <t xml:space="preserve"> 00000587 </t>
  </si>
  <si>
    <t>CANTONEIRA ALUMINIO ABAS DESIGUAIS 1" X 3/4 ", E = 1/8 "</t>
  </si>
  <si>
    <t>41,59</t>
  </si>
  <si>
    <t>3.518,93</t>
  </si>
  <si>
    <t>93,17%</t>
  </si>
  <si>
    <t xml:space="preserve"> 00043499 </t>
  </si>
  <si>
    <t>EPI - FAMILIA ENCARREGADO GERAL - MENSALISTA (ENCARGOS COMPLEMENTARES - COLETADO CAIXA)</t>
  </si>
  <si>
    <t>285,34</t>
  </si>
  <si>
    <t>3.424,08</t>
  </si>
  <si>
    <t>93,22%</t>
  </si>
  <si>
    <t xml:space="preserve"> 00043460 </t>
  </si>
  <si>
    <t>FERRAMENTAS - FAMILIA ELETRICISTA - HORISTA (ENCARGOS COMPLEMENTARES - COLETADO CAIXA)</t>
  </si>
  <si>
    <t>1,10</t>
  </si>
  <si>
    <t>3.423,07</t>
  </si>
  <si>
    <t>93,27%</t>
  </si>
  <si>
    <t xml:space="preserve"> H00408 </t>
  </si>
  <si>
    <t>Bomba Submersa 3/4 CV (sem tubulação)</t>
  </si>
  <si>
    <t>3.372,32</t>
  </si>
  <si>
    <t>93,32%</t>
  </si>
  <si>
    <t xml:space="preserve"> SED_0000178 </t>
  </si>
  <si>
    <t>GANCHO ARMADOR DE REDE REFORCADO 98 - DATTI</t>
  </si>
  <si>
    <t>3.349,20</t>
  </si>
  <si>
    <t>93,37%</t>
  </si>
  <si>
    <t xml:space="preserve"> M00007 </t>
  </si>
  <si>
    <t>Caminhão c/ munck</t>
  </si>
  <si>
    <t>Hp</t>
  </si>
  <si>
    <t>556,15</t>
  </si>
  <si>
    <t>3.336,90</t>
  </si>
  <si>
    <t>93,42%</t>
  </si>
  <si>
    <t xml:space="preserve"> EC434600 </t>
  </si>
  <si>
    <t>FERRAMENTAS - FAMILIA ELETRICISTA - HORISTA (ENCARGOS
COMPLEMENTARES - COLETADO CAIXA)</t>
  </si>
  <si>
    <t>3.323,65</t>
  </si>
  <si>
    <t>93,47%</t>
  </si>
  <si>
    <t xml:space="preserve"> 00012042 </t>
  </si>
  <si>
    <t>QUADRO DE DISTRIBUICAO COM BARRAMENTO TRIFASICO, DE EMBUTIR, EM CHAPA DE ACO GALVANIZADO, PARA 40 DISJUNTORES DIN, 100 A</t>
  </si>
  <si>
    <t>1.100,00</t>
  </si>
  <si>
    <t>3.300,00</t>
  </si>
  <si>
    <t>93,52%</t>
  </si>
  <si>
    <t xml:space="preserve"> D00012 </t>
  </si>
  <si>
    <t>Ripão em madeira de lei 2"x1" serr.</t>
  </si>
  <si>
    <t>11,9635200</t>
  </si>
  <si>
    <t>270,52</t>
  </si>
  <si>
    <t>3.236,37</t>
  </si>
  <si>
    <t>93,57%</t>
  </si>
  <si>
    <t xml:space="preserve"> 00000242 </t>
  </si>
  <si>
    <t>AJUDANTE ESPECIALIZADO (HORISTA)</t>
  </si>
  <si>
    <t>206,8504873</t>
  </si>
  <si>
    <t>15,63</t>
  </si>
  <si>
    <t>3.233,07</t>
  </si>
  <si>
    <t>93,62%</t>
  </si>
  <si>
    <t xml:space="preserve"> PT0004 </t>
  </si>
  <si>
    <t>Filtro geomecânico d= 150mm c/ PB</t>
  </si>
  <si>
    <t>10,0000000</t>
  </si>
  <si>
    <t>322,55</t>
  </si>
  <si>
    <t>3.225,50</t>
  </si>
  <si>
    <t>93,66%</t>
  </si>
  <si>
    <t xml:space="preserve"> SED_0000185 </t>
  </si>
  <si>
    <t>MAPA TATIL PARA SINALIZACAO E LOCALIZACAO DOS AMBIENTES EM ACRILICO NA COR CINZA COM LETRAS EM ALTO RELEVO E BRAILLE,</t>
  </si>
  <si>
    <t>1.610,25</t>
  </si>
  <si>
    <t>3.220,50</t>
  </si>
  <si>
    <t>93,71%</t>
  </si>
  <si>
    <t xml:space="preserve"> 00040552 </t>
  </si>
  <si>
    <t>PARAFUSO, AUTO ATARRACHANTE, CABECA CHATA, FENDA SIMPLES, 1/4 (6,35 MM) X 25 MM</t>
  </si>
  <si>
    <t>CENTO</t>
  </si>
  <si>
    <t>43,5785280</t>
  </si>
  <si>
    <t>73,87</t>
  </si>
  <si>
    <t>3.219,15</t>
  </si>
  <si>
    <t>93,76%</t>
  </si>
  <si>
    <t xml:space="preserve"> 00003421 </t>
  </si>
  <si>
    <t>JANELA EM MADEIRA CEDRINHO/ ANGELIM COMERCIAL/ CURUPIXA/ CUMARU OU EQUIVALENTE DA REGIAO, CAIXA DO BATENTE/MARCO *10* CM, 2 FOLHAS DE ABRIR TIPO VENEZIANA E 2 FOLHAS GUILHOTINA PARA VIDRO, COM GUARNICAO/ALIZAR, COM FERRAGENS (SEM VIDRO E SEM ACABAMENTO)</t>
  </si>
  <si>
    <t>2,3136000</t>
  </si>
  <si>
    <t>1.386,54</t>
  </si>
  <si>
    <t>3.207,90</t>
  </si>
  <si>
    <t>93,81%</t>
  </si>
  <si>
    <t xml:space="preserve"> 00036520 </t>
  </si>
  <si>
    <t>BACIA SANITARIA (VASO) CONVENCIONAL PARA PCD, SEM FURO FRONTAL, DE LOUCA BRANCA (SEM ASSENTO)</t>
  </si>
  <si>
    <t>800,41</t>
  </si>
  <si>
    <t>3.201,64</t>
  </si>
  <si>
    <t>93,85%</t>
  </si>
  <si>
    <t xml:space="preserve"> 00012869 </t>
  </si>
  <si>
    <t>TELHADOR (HORISTA)</t>
  </si>
  <si>
    <t>155,4647610</t>
  </si>
  <si>
    <t>20,57</t>
  </si>
  <si>
    <t>3.197,91</t>
  </si>
  <si>
    <t>93,90%</t>
  </si>
  <si>
    <t xml:space="preserve"> E00600 </t>
  </si>
  <si>
    <t>40,0000000</t>
  </si>
  <si>
    <t>79,86</t>
  </si>
  <si>
    <t>3.194,40</t>
  </si>
  <si>
    <t>93,95%</t>
  </si>
  <si>
    <t xml:space="preserve"> 00013415 </t>
  </si>
  <si>
    <t>TORNEIRA DE MESA/BANCADA, PARA LAVATORIO, FIXA, METALICA CROMADA, PADRAO POPULAR, 1/2 " OU 3/4 " (REF 1193)</t>
  </si>
  <si>
    <t>45,6640000</t>
  </si>
  <si>
    <t>69,49</t>
  </si>
  <si>
    <t>3.173,19</t>
  </si>
  <si>
    <t>94,00%</t>
  </si>
  <si>
    <t xml:space="preserve"> 00000366 </t>
  </si>
  <si>
    <t>AREIA FINA - POSTO JAZIDA/FORNECEDOR (RETIRADO NA JAZIDA, SEM TRANSPORTE)</t>
  </si>
  <si>
    <t>25,0400000</t>
  </si>
  <si>
    <t>3.144,77</t>
  </si>
  <si>
    <t>94,04%</t>
  </si>
  <si>
    <t xml:space="preserve"> MO269600 </t>
  </si>
  <si>
    <t>ENCANADOR OU BOMBEIRO HIDRAULICO</t>
  </si>
  <si>
    <t>149,6799762</t>
  </si>
  <si>
    <t>3.119,33</t>
  </si>
  <si>
    <t>94,09%</t>
  </si>
  <si>
    <t xml:space="preserve"> 00013390 </t>
  </si>
  <si>
    <t>REFLETOR REDONDO EM ALUMINIO ANODIZADO PARA LAMPADA VAPOR DE MERCURIO/SODIO, CORPO EM ALUMINIO COM PINTURA EPOXI, PARA LAMPADA E-27 DE 300 W, COM SUPORTE REDONDO E ALCA REGULAVEL PARA FIXACAO.</t>
  </si>
  <si>
    <t>192,03</t>
  </si>
  <si>
    <t>3.072,48</t>
  </si>
  <si>
    <t>94,13%</t>
  </si>
  <si>
    <t xml:space="preserve"> D00346 </t>
  </si>
  <si>
    <t>Tábua macheada 6 1/2"x7/8"- cumaru ou similar</t>
  </si>
  <si>
    <t>24,8900000</t>
  </si>
  <si>
    <t>121,61</t>
  </si>
  <si>
    <t>3.026,87</t>
  </si>
  <si>
    <t>0,04%</t>
  </si>
  <si>
    <t>94,18%</t>
  </si>
  <si>
    <t xml:space="preserve"> 00043459 </t>
  </si>
  <si>
    <t>FERRAMENTAS - FAMILIA CARPINTEIRO DE FORMAS - HORISTA (ENCARGOS COMPLEMENTARES - COLETADO CAIXA)</t>
  </si>
  <si>
    <t>0,63</t>
  </si>
  <si>
    <t>3.016,26</t>
  </si>
  <si>
    <t>94,22%</t>
  </si>
  <si>
    <t xml:space="preserve"> 00003324 </t>
  </si>
  <si>
    <t>GRAMA BATATAIS EM PLACAS, SEM PLANTIO</t>
  </si>
  <si>
    <t>245,0100000</t>
  </si>
  <si>
    <t>12,04</t>
  </si>
  <si>
    <t>2.949,92</t>
  </si>
  <si>
    <t>94,27%</t>
  </si>
  <si>
    <t xml:space="preserve"> 00020204 </t>
  </si>
  <si>
    <t>PRANCHAO APARELHADO *7,5 X 23* CM, EM MACARANDUBA, ANGELIM OU EQUIVALENTE DA REGIAO</t>
  </si>
  <si>
    <t>30,9285600</t>
  </si>
  <si>
    <t>94,46</t>
  </si>
  <si>
    <t>2.921,51</t>
  </si>
  <si>
    <t>94,31%</t>
  </si>
  <si>
    <t xml:space="preserve"> H00308 </t>
  </si>
  <si>
    <t>Porta toalha de papel - polipropileno</t>
  </si>
  <si>
    <t>23,0000000</t>
  </si>
  <si>
    <t>126,29</t>
  </si>
  <si>
    <t>2.904,67</t>
  </si>
  <si>
    <t>94,35%</t>
  </si>
  <si>
    <t xml:space="preserve"> E00372 </t>
  </si>
  <si>
    <t>Cabo de cobre 6,00 mm2 - 1 KV</t>
  </si>
  <si>
    <t>376,3800000</t>
  </si>
  <si>
    <t>7,62</t>
  </si>
  <si>
    <t>2.868,02</t>
  </si>
  <si>
    <t>94,40%</t>
  </si>
  <si>
    <t xml:space="preserve"> 00002442 </t>
  </si>
  <si>
    <t>ELETRODUTO/DUTO PEAD FLEXIVEL PAREDE SIMPLES, CORRUGACAO HELICOIDAL, COR PRETA, SEM ROSCA, DE 3",  PARA CABEAMENTO SUBTERRANEO (NBR 15715)</t>
  </si>
  <si>
    <t>198,0000000</t>
  </si>
  <si>
    <t>14,31</t>
  </si>
  <si>
    <t>2.833,38</t>
  </si>
  <si>
    <t>94,44%</t>
  </si>
  <si>
    <t xml:space="preserve"> H00016 </t>
  </si>
  <si>
    <t>Sifao metalico de 2''</t>
  </si>
  <si>
    <t>256,93</t>
  </si>
  <si>
    <t>2.826,23</t>
  </si>
  <si>
    <t>94,48%</t>
  </si>
  <si>
    <t xml:space="preserve"> EC434910 </t>
  </si>
  <si>
    <t>EPI - FAMILIA SERVENTE - HORISTA (ENCARGOS COMPLEMENTARES -
COLETADO CAIXA)</t>
  </si>
  <si>
    <t>1.726,8091872</t>
  </si>
  <si>
    <t>2.780,16</t>
  </si>
  <si>
    <t>94,52%</t>
  </si>
  <si>
    <t xml:space="preserve"> 00021009 </t>
  </si>
  <si>
    <t>TUBO ACO GALVANIZADO COM COSTURA, CLASSE LEVE, DN 20 MM ( 3/4"),  E = 2,25 MM,  *1,3* KG/M (NBR 5580)</t>
  </si>
  <si>
    <t>114,3540000</t>
  </si>
  <si>
    <t>24,30</t>
  </si>
  <si>
    <t>2.778,80</t>
  </si>
  <si>
    <t>94,56%</t>
  </si>
  <si>
    <t xml:space="preserve"> 00003470 </t>
  </si>
  <si>
    <t>COTOVELO 90 GRAUS DE FERRO GALVANIZADO, COM ROSCA BSP, DE 2 1/2"</t>
  </si>
  <si>
    <t>24,0000000</t>
  </si>
  <si>
    <t>114,57</t>
  </si>
  <si>
    <t>2.749,68</t>
  </si>
  <si>
    <t>94,60%</t>
  </si>
  <si>
    <t xml:space="preserve"> 00037588 </t>
  </si>
  <si>
    <t>VALVULA DE ESCOAMENTO PARA TANQUE, EM METAL CROMADO, 1.1/2 ", SEM LADRAO, COM TAMPAO PLASTICO</t>
  </si>
  <si>
    <t>41,0000000</t>
  </si>
  <si>
    <t>66,85</t>
  </si>
  <si>
    <t>2.740,85</t>
  </si>
  <si>
    <t>94,65%</t>
  </si>
  <si>
    <t xml:space="preserve"> MO378000 </t>
  </si>
  <si>
    <t>ARMADOR</t>
  </si>
  <si>
    <t>129,3748970</t>
  </si>
  <si>
    <t>2.696,17</t>
  </si>
  <si>
    <t>94,69%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</si>
  <si>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</si>
  <si>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</si>
  <si>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>440,5444000</t>
  </si>
  <si>
    <t>6,08</t>
  </si>
  <si>
    <t>2.678,51</t>
  </si>
  <si>
    <t>94,73%</t>
  </si>
  <si>
    <t xml:space="preserve"> 00034616 </t>
  </si>
  <si>
    <t>DISJUNTOR TIPO DIN/IEC, BIPOLAR DE 6 ATE 32A</t>
  </si>
  <si>
    <t>65,27</t>
  </si>
  <si>
    <t>2.676,07</t>
  </si>
  <si>
    <t>94,77%</t>
  </si>
  <si>
    <t xml:space="preserve"> 9363 </t>
  </si>
  <si>
    <t>Cumeeira termoacustica m</t>
  </si>
  <si>
    <t>14,4430000</t>
  </si>
  <si>
    <t>185,07</t>
  </si>
  <si>
    <t>2.672,97</t>
  </si>
  <si>
    <t>94,80%</t>
  </si>
  <si>
    <t xml:space="preserve"> E00112 </t>
  </si>
  <si>
    <t>Poste em concreto 600 DN, h=11m (circular)</t>
  </si>
  <si>
    <t>2.650,36</t>
  </si>
  <si>
    <t>94,84%</t>
  </si>
  <si>
    <t xml:space="preserve"> 00020269 </t>
  </si>
  <si>
    <t>LAVATORIO / CUBA DE EMBUTIR, OVAL, DE LOUCA BRANCA, SEM LADRAO, DIMENSOES *50 X 35* CM (L X C)</t>
  </si>
  <si>
    <t>22,0000000</t>
  </si>
  <si>
    <t>119,68</t>
  </si>
  <si>
    <t>2.632,96</t>
  </si>
  <si>
    <t>94,88%</t>
  </si>
  <si>
    <t xml:space="preserve"> SED_0000213 </t>
  </si>
  <si>
    <t>MÃO FRANCESA SIMPLES 200MM P/ ELETROCALHA</t>
  </si>
  <si>
    <t>80,0000000</t>
  </si>
  <si>
    <t>32,20</t>
  </si>
  <si>
    <t>2.576,00</t>
  </si>
  <si>
    <t xml:space="preserve"> SED_0000227 </t>
  </si>
  <si>
    <t>Ralo seco Linear 50cm</t>
  </si>
  <si>
    <t>0,0000000</t>
  </si>
  <si>
    <t>115,70</t>
  </si>
  <si>
    <t>115,71</t>
  </si>
  <si>
    <t>2.545,40</t>
  </si>
  <si>
    <t>0,00</t>
  </si>
  <si>
    <t>94,96%</t>
  </si>
  <si>
    <t xml:space="preserve"> 00011758 </t>
  </si>
  <si>
    <t>SABONETEIRA PLASTICA TIPO DISPENSER PARA SABONETE LIQUIDO COM RESERVATORIO 800 A 1500 ML</t>
  </si>
  <si>
    <t>27,0000000</t>
  </si>
  <si>
    <t>94,03</t>
  </si>
  <si>
    <t>2.538,81</t>
  </si>
  <si>
    <t>95,00%</t>
  </si>
  <si>
    <t xml:space="preserve"> SED_0000193 </t>
  </si>
  <si>
    <t>PEDESTAL EM ACO COM PINT. ELETROST. PARA MAPA TATIL 40x60cm</t>
  </si>
  <si>
    <t>1.262,43</t>
  </si>
  <si>
    <t>2.524,86</t>
  </si>
  <si>
    <t>95,03%</t>
  </si>
  <si>
    <t xml:space="preserve"> 00043485 </t>
  </si>
  <si>
    <t>EPI - FAMILIA ENCANADOR - HORISTA (ENCARGOS COMPLEMENTARES - COLETADO CAIXA)</t>
  </si>
  <si>
    <t>1.940,5629788</t>
  </si>
  <si>
    <t>1,30</t>
  </si>
  <si>
    <t>2.522,73</t>
  </si>
  <si>
    <t>95,07%</t>
  </si>
  <si>
    <t xml:space="preserve"> 00039446 </t>
  </si>
  <si>
    <t>DISPOSITIVO DR, 2 POLOS, SENSIBILIDADE DE 30 MA, CORRENTE DE 40 A, TIPO AC</t>
  </si>
  <si>
    <t>14,0000000</t>
  </si>
  <si>
    <t>178,48</t>
  </si>
  <si>
    <t>2.498,72</t>
  </si>
  <si>
    <t>95,11%</t>
  </si>
  <si>
    <t xml:space="preserve"> 00043657 </t>
  </si>
  <si>
    <t>CONTRAMARCO DE ALUMINIO (PERFIL 25) PARA ESQUADRIAS, TIPO CONVENCIONAL / CADEIRINHA, 60 MM (CM-060), INCLUSO CONEXOES, GRAPAS E TRAVAMENTOS</t>
  </si>
  <si>
    <t>398,1200000</t>
  </si>
  <si>
    <t>6,23</t>
  </si>
  <si>
    <t>2.480,29</t>
  </si>
  <si>
    <t>95,15%</t>
  </si>
  <si>
    <t xml:space="preserve"> E00134 </t>
  </si>
  <si>
    <t>Disjuntor 3P-63A a 100A - PADRÃO DIN</t>
  </si>
  <si>
    <t>246,54</t>
  </si>
  <si>
    <t>2.465,40</t>
  </si>
  <si>
    <t>95,18%</t>
  </si>
  <si>
    <t xml:space="preserve"> SED_0000201 </t>
  </si>
  <si>
    <t>ACCESS POINT WIRELESS TP-LINK AC1750 DUAL BAND EAP245</t>
  </si>
  <si>
    <t>1.231,13</t>
  </si>
  <si>
    <t>2.462,26</t>
  </si>
  <si>
    <t>95,22%</t>
  </si>
  <si>
    <t xml:space="preserve"> 00040304 </t>
  </si>
  <si>
    <t>PREGO DE ACO POLIDO COM CABECA DUPLA 17 X 27 (2 1/2 X 11)</t>
  </si>
  <si>
    <t>65,6085600</t>
  </si>
  <si>
    <t>37,48</t>
  </si>
  <si>
    <t>2.459,01</t>
  </si>
  <si>
    <t>95,26%</t>
  </si>
  <si>
    <t xml:space="preserve"> E00388 </t>
  </si>
  <si>
    <t>Barra rosqueada (3m) 3/8"</t>
  </si>
  <si>
    <t>46,8000000</t>
  </si>
  <si>
    <t>51,94</t>
  </si>
  <si>
    <t>2.430,79</t>
  </si>
  <si>
    <t>95,29%</t>
  </si>
  <si>
    <t xml:space="preserve"> 00001743 </t>
  </si>
  <si>
    <t>CUBA ACO INOX (AISI 304) DE EMBUTIR COM VALVULA 3 1/2 ", DE *46 X 30 X 12* CM</t>
  </si>
  <si>
    <t>243,00</t>
  </si>
  <si>
    <t>2.430,00</t>
  </si>
  <si>
    <t>95,33%</t>
  </si>
  <si>
    <t xml:space="preserve"> 00011772 </t>
  </si>
  <si>
    <t>TORNEIRA METALICA CROMADA, DE MESA/BANCADA, PARA COZINHA, BICA MOVEL, COM AREJADOR, 1/2 " OU 3/4 " (REF 1167 / 1168)</t>
  </si>
  <si>
    <t>120,73</t>
  </si>
  <si>
    <t>2.414,60</t>
  </si>
  <si>
    <t>95,36%</t>
  </si>
  <si>
    <t xml:space="preserve"> 00009871 </t>
  </si>
  <si>
    <t>TUBO PVC, SOLDAVEL, DE 75 MM, AGUA FRIA (NBR-5648)</t>
  </si>
  <si>
    <t>38,9617750</t>
  </si>
  <si>
    <t>60,95</t>
  </si>
  <si>
    <t>2.374,72</t>
  </si>
  <si>
    <t>95,40%</t>
  </si>
  <si>
    <t xml:space="preserve"> 00004734 </t>
  </si>
  <si>
    <t>SEIXO ROLADO PARA APLICACAO EM CONCRETO (POSTO PEDREIRA/FORNECEDOR, SEM FRETE)</t>
  </si>
  <si>
    <t>2,7669875</t>
  </si>
  <si>
    <t>842,49</t>
  </si>
  <si>
    <t>2.331,16</t>
  </si>
  <si>
    <t>0,03%</t>
  </si>
  <si>
    <t>95,43%</t>
  </si>
  <si>
    <t xml:space="preserve"> 00043488 </t>
  </si>
  <si>
    <t>EPI - FAMILIA OPERADOR ESCAVADEIRA - HORISTA (ENCARGOS COMPLEMENTARES - COLETADO CAIXA)</t>
  </si>
  <si>
    <t>2.205,3393046</t>
  </si>
  <si>
    <t>1,05</t>
  </si>
  <si>
    <t>2.315,61</t>
  </si>
  <si>
    <t>95,47%</t>
  </si>
  <si>
    <t xml:space="preserve"> 00038101 </t>
  </si>
  <si>
    <t>TOMADA 2P+T 10A, 250V  (APENAS MODULO)</t>
  </si>
  <si>
    <t>222,2076000</t>
  </si>
  <si>
    <t>10,40</t>
  </si>
  <si>
    <t>2.310,96</t>
  </si>
  <si>
    <t>95,50%</t>
  </si>
  <si>
    <t xml:space="preserve"> MO376660 </t>
  </si>
  <si>
    <t>OPERADOR DE BETONEIRA /MISTURADOR</t>
  </si>
  <si>
    <t>110,4820063</t>
  </si>
  <si>
    <t>2.302,45</t>
  </si>
  <si>
    <t>95,54%</t>
  </si>
  <si>
    <t xml:space="preserve"> MO246000 </t>
  </si>
  <si>
    <t>AUXILIAR DE ENCANADOR OU BOMBEIRO HIDRÁULICO</t>
  </si>
  <si>
    <t>151,2083262</t>
  </si>
  <si>
    <t>2.275,69</t>
  </si>
  <si>
    <t>95,57%</t>
  </si>
  <si>
    <t xml:space="preserve"> 00036081 </t>
  </si>
  <si>
    <t>BARRA DE APOIO RETA, EM ACO INOX POLIDO, COMPRIMENTO 80CM, DIAMETRO MINIMO 3 CM</t>
  </si>
  <si>
    <t>283,40</t>
  </si>
  <si>
    <t>2.267,20</t>
  </si>
  <si>
    <t>95,60%</t>
  </si>
  <si>
    <t xml:space="preserve"> E00371 </t>
  </si>
  <si>
    <t>Cabo de cobre 4,00 mm2 - 1 KV</t>
  </si>
  <si>
    <t>382,5000000</t>
  </si>
  <si>
    <t>5,82</t>
  </si>
  <si>
    <t>2.226,15</t>
  </si>
  <si>
    <t>95,64%</t>
  </si>
  <si>
    <t xml:space="preserve"> 00002688 </t>
  </si>
  <si>
    <t>ELETRODUTO PVC FLEXIVEL CORRUGADO, COR AMARELA, DE 25 MM</t>
  </si>
  <si>
    <t>665,5000000</t>
  </si>
  <si>
    <t>3,34</t>
  </si>
  <si>
    <t>2.222,77</t>
  </si>
  <si>
    <t>95,67%</t>
  </si>
  <si>
    <t xml:space="preserve"> 00006021 </t>
  </si>
  <si>
    <t>REGISTRO PRESSAO COM ACABAMENTO E CANOPLA CROMADA, SIMPLES, BITOLA 1/2 " (REF 1416)</t>
  </si>
  <si>
    <t>29,0000000</t>
  </si>
  <si>
    <t>75,81</t>
  </si>
  <si>
    <t>2.198,49</t>
  </si>
  <si>
    <t>95,70%</t>
  </si>
  <si>
    <t xml:space="preserve"> 00043494 </t>
  </si>
  <si>
    <t>EPI - FAMILIA ALMOXARIFE - MENSALISTA (ENCARGOS COMPLEMENTARES - COLETADO CAIXA)</t>
  </si>
  <si>
    <t>181,23</t>
  </si>
  <si>
    <t>2.174,76</t>
  </si>
  <si>
    <t>95,74%</t>
  </si>
  <si>
    <t xml:space="preserve"> 00005068 </t>
  </si>
  <si>
    <t>PREGO DE ACO POLIDO COM CABECA 17 X 21 (2 X 11)</t>
  </si>
  <si>
    <t>70,3750771</t>
  </si>
  <si>
    <t>30,37</t>
  </si>
  <si>
    <t>2.137,29</t>
  </si>
  <si>
    <t>95,77%</t>
  </si>
  <si>
    <t xml:space="preserve"> 00001747 </t>
  </si>
  <si>
    <t>CUBA ACO INOX (AISI 304) DE EMBUTIR COM VALVULA DE 3 1/2 ", DE *56 X 33 X 12* CM</t>
  </si>
  <si>
    <t>267,15</t>
  </si>
  <si>
    <t>2.137,20</t>
  </si>
  <si>
    <t>95,80%</t>
  </si>
  <si>
    <t xml:space="preserve"> D00224 </t>
  </si>
  <si>
    <t>Viga de peroba 6x16cm</t>
  </si>
  <si>
    <t>422,67</t>
  </si>
  <si>
    <t>2.113,35</t>
  </si>
  <si>
    <t>95,83%</t>
  </si>
  <si>
    <t xml:space="preserve"> 00011712 </t>
  </si>
  <si>
    <t>CAIXA SIFONADA, PVC, 150 X 150 X 50 MM, COM GRELHA QUADRADA, BRANCA (NBR 5688)</t>
  </si>
  <si>
    <t>31,0880000</t>
  </si>
  <si>
    <t>67,37</t>
  </si>
  <si>
    <t>2.094,40</t>
  </si>
  <si>
    <t>95,86%</t>
  </si>
  <si>
    <t xml:space="preserve"> 00043498 </t>
  </si>
  <si>
    <t>EPI - FAMILIA ENGENHEIRO CIVIL - MENSALISTA (ENCARGOS COMPLEMENTARES - COLETADO CAIXA)</t>
  </si>
  <si>
    <t>171,91</t>
  </si>
  <si>
    <t>2.062,92</t>
  </si>
  <si>
    <t>95,89%</t>
  </si>
  <si>
    <t xml:space="preserve"> SED_0000189 </t>
  </si>
  <si>
    <t>CARROSSEL DE RODA</t>
  </si>
  <si>
    <t>95,92%</t>
  </si>
  <si>
    <t xml:space="preserve"> E00538 </t>
  </si>
  <si>
    <t>Disjuntor 3P - 125A - PADRÃO DIN</t>
  </si>
  <si>
    <t>511,93</t>
  </si>
  <si>
    <t>2.047,72</t>
  </si>
  <si>
    <t>95,95%</t>
  </si>
  <si>
    <t xml:space="preserve"> PT0006 </t>
  </si>
  <si>
    <t>Pre-filtro c/ seixo rolado e selecionado c/ analise granulometrica</t>
  </si>
  <si>
    <t>2,5000000</t>
  </si>
  <si>
    <t>806,43</t>
  </si>
  <si>
    <t>2.016,08</t>
  </si>
  <si>
    <t>95,98%</t>
  </si>
  <si>
    <t xml:space="preserve"> 00004302 </t>
  </si>
  <si>
    <t>PARAFUSO ZINCADO ROSCA SOBERBA, CABECA SEXTAVADA, 5/16 " X 250 MM, PARA FIXACAO DE TELHA EM MADEIRA</t>
  </si>
  <si>
    <t>361,7540640</t>
  </si>
  <si>
    <t>5,51</t>
  </si>
  <si>
    <t>1.993,26</t>
  </si>
  <si>
    <t>96,01%</t>
  </si>
  <si>
    <t xml:space="preserve"> D00345 </t>
  </si>
  <si>
    <t>Argamassa AC-III</t>
  </si>
  <si>
    <t>491,8572000</t>
  </si>
  <si>
    <t>3,98</t>
  </si>
  <si>
    <t>1.957,59</t>
  </si>
  <si>
    <t>96,04%</t>
  </si>
  <si>
    <t xml:space="preserve"> PT0019 </t>
  </si>
  <si>
    <t>Relatório de analises e testes</t>
  </si>
  <si>
    <t>1.947,60</t>
  </si>
  <si>
    <t>96,07%</t>
  </si>
  <si>
    <t xml:space="preserve"> 00011795 </t>
  </si>
  <si>
    <t>GRANITO PARA BANCADA, POLIDO, TIPO ANDORINHA/ QUARTZ/ CASTELO/ CORUMBA OU OUTROS EQUIVALENTES DA REGIAO, E=  *2,5* CM</t>
  </si>
  <si>
    <t>2,0790000</t>
  </si>
  <si>
    <t>933,32</t>
  </si>
  <si>
    <t>1.940,37</t>
  </si>
  <si>
    <t>96,10%</t>
  </si>
  <si>
    <t xml:space="preserve"> 00012001 </t>
  </si>
  <si>
    <t>CAIXA OCTOGONAL DE FUNDO MOVEL, EM PVC, DE 4" X 4", PARA ELETRODUTO FLEXIVEL CORRUGADO</t>
  </si>
  <si>
    <t>220,0000000</t>
  </si>
  <si>
    <t>8,78</t>
  </si>
  <si>
    <t>1.931,60</t>
  </si>
  <si>
    <t>96,13%</t>
  </si>
  <si>
    <t xml:space="preserve"> L00008 </t>
  </si>
  <si>
    <t>Patch cable M8V cat 6e 1,5m</t>
  </si>
  <si>
    <t>28,0000000</t>
  </si>
  <si>
    <t>67,61</t>
  </si>
  <si>
    <t>1.893,08</t>
  </si>
  <si>
    <t>96,16%</t>
  </si>
  <si>
    <t xml:space="preserve"> 00034544 </t>
  </si>
  <si>
    <t>DISJUNTOR  TERMOMAGNETICO TRIPOLAR 3 X 400 A / ICC - 25 KA</t>
  </si>
  <si>
    <t>1.884,99</t>
  </si>
  <si>
    <t>96,18%</t>
  </si>
  <si>
    <t xml:space="preserve"> 00006011 </t>
  </si>
  <si>
    <t>REGISTRO GAVETA BRUTO EM LATAO FORJADO, BITOLA 2 1/2 " (REF 1509)</t>
  </si>
  <si>
    <t>267,19</t>
  </si>
  <si>
    <t>1.870,33</t>
  </si>
  <si>
    <t>96,21%</t>
  </si>
  <si>
    <t xml:space="preserve"> PT0007 </t>
  </si>
  <si>
    <t>Desenvolvimento e limpeza</t>
  </si>
  <si>
    <t>Hs</t>
  </si>
  <si>
    <t>77,69</t>
  </si>
  <si>
    <t>1.864,56</t>
  </si>
  <si>
    <t>96,24%</t>
  </si>
  <si>
    <t xml:space="preserve"> 00000083 </t>
  </si>
  <si>
    <t>ADAPTADOR PVC SOLDAVEL, COM FLANGES LIVRES, 75 MM X 2  1/2", PARA CAIXA D' AGUA</t>
  </si>
  <si>
    <t>309,34</t>
  </si>
  <si>
    <t>1.856,04</t>
  </si>
  <si>
    <t>96,27%</t>
  </si>
  <si>
    <t xml:space="preserve"> 00020083 </t>
  </si>
  <si>
    <t>SOLUCAO PREPARADORA / LIMPADORA PARA PVC, FRASCO COM 1000 CM3</t>
  </si>
  <si>
    <t>20,9486923</t>
  </si>
  <si>
    <t>87,58</t>
  </si>
  <si>
    <t>1.834,69</t>
  </si>
  <si>
    <t>96,29%</t>
  </si>
  <si>
    <t xml:space="preserve"> H00006 </t>
  </si>
  <si>
    <t>Tubo em PVC - JS - 25mm (LH)</t>
  </si>
  <si>
    <t>10,11</t>
  </si>
  <si>
    <t>1.819,80</t>
  </si>
  <si>
    <t>96,32%</t>
  </si>
  <si>
    <t xml:space="preserve"> PT0001 </t>
  </si>
  <si>
    <t>Transporte e instalação de equipamentos</t>
  </si>
  <si>
    <t>1.809,90</t>
  </si>
  <si>
    <t>96,35%</t>
  </si>
  <si>
    <t xml:space="preserve"> 00010425 </t>
  </si>
  <si>
    <t>LAVATORIO DE LOUCA BRANCA, SUSPENSO (SEM COLUNA), DIMENSOES *40 X 30* CM</t>
  </si>
  <si>
    <t>15,6640000</t>
  </si>
  <si>
    <t>115,17</t>
  </si>
  <si>
    <t>1.804,02</t>
  </si>
  <si>
    <t>96,37%</t>
  </si>
  <si>
    <t xml:space="preserve"> 00012623 </t>
  </si>
  <si>
    <t>CONDUTOR PLUVIAL, PVC, CIRCULAR, DIAMETRO ENTRE 80 E 100 MM, PARA DRENAGEM PLUVIAL PREDIAL</t>
  </si>
  <si>
    <t>29,9200000</t>
  </si>
  <si>
    <t>59,55</t>
  </si>
  <si>
    <t>1.781,74</t>
  </si>
  <si>
    <t>96,40%</t>
  </si>
  <si>
    <t xml:space="preserve"> E00631 </t>
  </si>
  <si>
    <t>62,78</t>
  </si>
  <si>
    <t>1.757,84</t>
  </si>
  <si>
    <t>96,43%</t>
  </si>
  <si>
    <t xml:space="preserve"> 00010554 </t>
  </si>
  <si>
    <t>PORTA DE MADEIRA, FOLHA MEDIA (NBR 15930) DE 700 X 2100 MM, DE 35 MM A 40 MM DE ESPESSURA, NUCLEO SEMI-SOLIDO (SARRAFEADO), CAPA LISA EM HDF, ACABAMENTO EM PRIMER PARA PINTURA</t>
  </si>
  <si>
    <t>291,75</t>
  </si>
  <si>
    <t>1.750,50</t>
  </si>
  <si>
    <t>96,45%</t>
  </si>
  <si>
    <t xml:space="preserve"> 00043131 </t>
  </si>
  <si>
    <t>ARAME GALVANIZADO 6 BWG, D = 5,16 MM (0,157 KG/M), OU 8 BWG, D = 4,19 MM (0,101 KG/M), OU 10 BWG, D = 3,40 MM (0,0713 KG/M)</t>
  </si>
  <si>
    <t>47,9882600</t>
  </si>
  <si>
    <t>35,90</t>
  </si>
  <si>
    <t>1.722,78</t>
  </si>
  <si>
    <t>96,48%</t>
  </si>
  <si>
    <t xml:space="preserve"> PT0003 </t>
  </si>
  <si>
    <t>Revestimento tubo PVC geomecânico d= 150mm</t>
  </si>
  <si>
    <t>21,0000000</t>
  </si>
  <si>
    <t>81,95</t>
  </si>
  <si>
    <t>1.720,95</t>
  </si>
  <si>
    <t>96,50%</t>
  </si>
  <si>
    <t xml:space="preserve"> D00419 </t>
  </si>
  <si>
    <t>Extintor de incêndio ABC - 6Kg</t>
  </si>
  <si>
    <t>1.700,40</t>
  </si>
  <si>
    <t>96,53%</t>
  </si>
  <si>
    <t xml:space="preserve"> E00201 </t>
  </si>
  <si>
    <t>Caixa p/ transformador de corrente</t>
  </si>
  <si>
    <t>1.691,40</t>
  </si>
  <si>
    <t>96,55%</t>
  </si>
  <si>
    <t xml:space="preserve"> E00015 </t>
  </si>
  <si>
    <t>170,0000000</t>
  </si>
  <si>
    <t>9,93</t>
  </si>
  <si>
    <t>1.688,10</t>
  </si>
  <si>
    <t>96,58%</t>
  </si>
  <si>
    <t xml:space="preserve"> 00001368 </t>
  </si>
  <si>
    <t>CHUVEIRO COMUM EM PLASTICO BRANCO, COM CANO, 3 TEMPERATURAS, 5500 W (110/220 V)</t>
  </si>
  <si>
    <t>16,1760000</t>
  </si>
  <si>
    <t>1.666,94</t>
  </si>
  <si>
    <t>0,02%</t>
  </si>
  <si>
    <t>96,60%</t>
  </si>
  <si>
    <t xml:space="preserve"> 00020963 </t>
  </si>
  <si>
    <t>CAIXA DE INCENDIO/ABRIGO PARA MANGUEIRA, DE SOBREPOR/EXTERNA, COM 90 X 60 X 17 CM, EM CHAPA DE ACO, PORTA COM VENTILACAO, VISOR COM A INSCRICAO "INCENDIO", SUPORTE/CESTA INTERNA PARA A MANGUEIRA, PINTURA ELETROSTATICA VERMELHA</t>
  </si>
  <si>
    <t>542,89</t>
  </si>
  <si>
    <t>1.628,67</t>
  </si>
  <si>
    <t>96,63%</t>
  </si>
  <si>
    <t xml:space="preserve"> D00117 </t>
  </si>
  <si>
    <t>Mastro fo go  h = 6m</t>
  </si>
  <si>
    <t>541,04</t>
  </si>
  <si>
    <t>1.623,12</t>
  </si>
  <si>
    <t>96,65%</t>
  </si>
  <si>
    <t xml:space="preserve"> D00142 </t>
  </si>
  <si>
    <t>Placa de inauguração  em aço inox/letras bx. relevo- (40 x 30cm)</t>
  </si>
  <si>
    <t>96,68%</t>
  </si>
  <si>
    <t xml:space="preserve"> SED_0000230 </t>
  </si>
  <si>
    <t>Regulador baixa pressão tipo Fisher, 15mm, classe 300, 2º estagio un</t>
  </si>
  <si>
    <t>802,16</t>
  </si>
  <si>
    <t>1.604,32</t>
  </si>
  <si>
    <t>96,70%</t>
  </si>
  <si>
    <t xml:space="preserve"> 00036205 </t>
  </si>
  <si>
    <t>BARRA DE APOIO RETA, EM ACO INOX POLIDO, COMPRIMENTO 70CM, DIAMETRO MINIMO 3 CM</t>
  </si>
  <si>
    <t>265,79</t>
  </si>
  <si>
    <t>1.594,74</t>
  </si>
  <si>
    <t>96,72%</t>
  </si>
  <si>
    <t xml:space="preserve"> 00007271 </t>
  </si>
  <si>
    <t>BLOCO CERAMICO / TIJOLO VAZADO PARA ALVENARIA DE VEDACAO, 8 FUROS NA HORIZONTAL, DE 9 X 19 X 19 CM (L XA X C)</t>
  </si>
  <si>
    <t>1.520,6022120</t>
  </si>
  <si>
    <t>1,04</t>
  </si>
  <si>
    <t>1.581,43</t>
  </si>
  <si>
    <t>96,75%</t>
  </si>
  <si>
    <t xml:space="preserve"> 00000857 </t>
  </si>
  <si>
    <t>CABO DE COBRE NU 16 MM2 MEIO-DURO</t>
  </si>
  <si>
    <t>68,2500000</t>
  </si>
  <si>
    <t>22,95</t>
  </si>
  <si>
    <t>1.566,34</t>
  </si>
  <si>
    <t>96,77%</t>
  </si>
  <si>
    <t xml:space="preserve"> D00343 </t>
  </si>
  <si>
    <t>Taxa de Incêndio</t>
  </si>
  <si>
    <t>1.550,32</t>
  </si>
  <si>
    <t>96,79%</t>
  </si>
  <si>
    <t xml:space="preserve"> SED_0000229 </t>
  </si>
  <si>
    <t>Banheira de embutir tipo plástico/pvc, dim 77x45x20cm - Burigotto ou equivalente</t>
  </si>
  <si>
    <t>386,46</t>
  </si>
  <si>
    <t>1.545,84</t>
  </si>
  <si>
    <t>96,82%</t>
  </si>
  <si>
    <t xml:space="preserve"> SED_0000223 </t>
  </si>
  <si>
    <t>385,68</t>
  </si>
  <si>
    <t>1.542,72</t>
  </si>
  <si>
    <t>96,84%</t>
  </si>
  <si>
    <t xml:space="preserve"> 00009873 </t>
  </si>
  <si>
    <t>TUBO PVC, SOLDAVEL, DE 60 MM, AGUA FRIA (NBR-5648)</t>
  </si>
  <si>
    <t>41,7516470</t>
  </si>
  <si>
    <t>36,79</t>
  </si>
  <si>
    <t>1.536,04</t>
  </si>
  <si>
    <t>96,86%</t>
  </si>
  <si>
    <t xml:space="preserve"> D00467 </t>
  </si>
  <si>
    <t>Placa de sinalização fotoluminoscente</t>
  </si>
  <si>
    <t>51,91</t>
  </si>
  <si>
    <t>1.505,39</t>
  </si>
  <si>
    <t>96,89%</t>
  </si>
  <si>
    <t xml:space="preserve"> 00003379 </t>
  </si>
  <si>
    <t>HASTE DE ATERRAMENTO EM ACO COM 3,00 M DE COMPRIMENTO E DN = 5/8", REVESTIDA COM BAIXA CAMADA DE COBRE, SEM CONECTOR</t>
  </si>
  <si>
    <t>20,0560000</t>
  </si>
  <si>
    <t>74,71</t>
  </si>
  <si>
    <t>1.498,38</t>
  </si>
  <si>
    <t>96,91%</t>
  </si>
  <si>
    <t xml:space="preserve"> 00004222 </t>
  </si>
  <si>
    <t>GASOLINA COMUM</t>
  </si>
  <si>
    <t>200,9272822</t>
  </si>
  <si>
    <t>7,43</t>
  </si>
  <si>
    <t>1.492,89</t>
  </si>
  <si>
    <t>96,93%</t>
  </si>
  <si>
    <t xml:space="preserve"> 00020065 </t>
  </si>
  <si>
    <t>TUBO PVC  SERIE NORMAL, DN 150 MM, PARA ESGOTO  PREDIAL (NBR 5688)</t>
  </si>
  <si>
    <t>28,2713200</t>
  </si>
  <si>
    <t>52,70</t>
  </si>
  <si>
    <t>1.489,90</t>
  </si>
  <si>
    <t>96,95%</t>
  </si>
  <si>
    <t xml:space="preserve"> 00009868 </t>
  </si>
  <si>
    <t>TUBO PVC, SOLDAVEL, DE 25 MM, AGUA FRIA (NBR-5648)</t>
  </si>
  <si>
    <t>247,4645867</t>
  </si>
  <si>
    <t>6,01</t>
  </si>
  <si>
    <t>1.487,26</t>
  </si>
  <si>
    <t>96,97%</t>
  </si>
  <si>
    <t xml:space="preserve"> 00009839 </t>
  </si>
  <si>
    <t>TUBO PVC, SERIE R, DN 75 MM, PARA ESGOTO OU AGUAS PLUVIAIS PREDIAL (NBR 5688)</t>
  </si>
  <si>
    <t>47,3028570</t>
  </si>
  <si>
    <t>31,44</t>
  </si>
  <si>
    <t>1.487,20</t>
  </si>
  <si>
    <t>97,00%</t>
  </si>
  <si>
    <t xml:space="preserve"> 00001340 </t>
  </si>
  <si>
    <t>CHAPA DE LAMINADO MELAMINICO, LISO FOSCO, DE 1,25 X 3,08 METROS, ESPESSURA = 0,8 MILIMETROS</t>
  </si>
  <si>
    <t>92,54</t>
  </si>
  <si>
    <t>1.480,64</t>
  </si>
  <si>
    <t>97,02%</t>
  </si>
  <si>
    <t xml:space="preserve"> 00006015 </t>
  </si>
  <si>
    <t>REGISTRO GAVETA COM ACABAMENTO E CANOPLA CROMADOS, SIMPLES, BITOLA 1 1/2 " (REF 1509)</t>
  </si>
  <si>
    <t>147,91</t>
  </si>
  <si>
    <t>1.479,10</t>
  </si>
  <si>
    <t>97,04%</t>
  </si>
  <si>
    <t xml:space="preserve"> SED_0000098 </t>
  </si>
  <si>
    <t>PLACA TATIL EM ACRILICO COM LETRAS EM ALTO RELEVO E BRAILLE (20X20)CM PARA SINALIZACAO DE PORTAS DIVERSAS (EX. SANIT. UNISSEX ACESSIVEL), FIXADAS POR ADESIVOS DUPLA FACE, DA ANLIK OU SIMILAR</t>
  </si>
  <si>
    <t>105,63</t>
  </si>
  <si>
    <t>1.478,82</t>
  </si>
  <si>
    <t>97,06%</t>
  </si>
  <si>
    <t xml:space="preserve"> 00004221 </t>
  </si>
  <si>
    <t>OLEO DIESEL COMBUSTIVEL COMUM</t>
  </si>
  <si>
    <t>192,9764824</t>
  </si>
  <si>
    <t>7,60</t>
  </si>
  <si>
    <t>1.466,62</t>
  </si>
  <si>
    <t>97,08%</t>
  </si>
  <si>
    <t xml:space="preserve"> 00006299 </t>
  </si>
  <si>
    <t>TE DE FERRO GALVANIZADO, DE 2 1/2"</t>
  </si>
  <si>
    <t>9,0000000</t>
  </si>
  <si>
    <t>158,92</t>
  </si>
  <si>
    <t>1.430,28</t>
  </si>
  <si>
    <t>97,10%</t>
  </si>
  <si>
    <t xml:space="preserve"> 00001872 </t>
  </si>
  <si>
    <t>CAIXA DE PASSAGEM, EM PVC, DE 4" X 2", PARA ELETRODUTO FLEXIVEL CORRUGADO</t>
  </si>
  <si>
    <t>418,0000000</t>
  </si>
  <si>
    <t>3,40</t>
  </si>
  <si>
    <t>1.421,20</t>
  </si>
  <si>
    <t>97,13%</t>
  </si>
  <si>
    <t xml:space="preserve"> 00005061 </t>
  </si>
  <si>
    <t>PREGO DE ACO POLIDO COM CABECA 18 X 27 (2 1/2 X 10)</t>
  </si>
  <si>
    <t>47,3036745</t>
  </si>
  <si>
    <t>29,86</t>
  </si>
  <si>
    <t>1.412,49</t>
  </si>
  <si>
    <t>97,15%</t>
  </si>
  <si>
    <t xml:space="preserve"> 00000599 </t>
  </si>
  <si>
    <t>JANELA FIXA, EM ALUMINIO PERFIL 20, 60  X 80 CM (A X L), BATENTE/REQUADRO DE 3 A 14 CM, COM VIDRO 4 MM, SEM GUARNICAO/ALIZAR, ACABAMENTO ALUM BRANCO OU BRILHANTE</t>
  </si>
  <si>
    <t>2,3600000</t>
  </si>
  <si>
    <t>591,81</t>
  </si>
  <si>
    <t>1.396,67</t>
  </si>
  <si>
    <t>97,17%</t>
  </si>
  <si>
    <t xml:space="preserve"> 00000296 </t>
  </si>
  <si>
    <t>ANEL BORRACHA PARA TUBO ESGOTO PREDIAL, DN 50 MM (NBR 5688)</t>
  </si>
  <si>
    <t>425,3080000</t>
  </si>
  <si>
    <t>3,27</t>
  </si>
  <si>
    <t>1.390,76</t>
  </si>
  <si>
    <t>97,19%</t>
  </si>
  <si>
    <t xml:space="preserve"> E00200 </t>
  </si>
  <si>
    <t>Suporte p/ transformador-aco inox 32mm (p/poste)</t>
  </si>
  <si>
    <t>694,26</t>
  </si>
  <si>
    <t>1.388,52</t>
  </si>
  <si>
    <t>97,21%</t>
  </si>
  <si>
    <t xml:space="preserve"> 00007568 </t>
  </si>
  <si>
    <t>BUCHA DE NYLON SEM ABA S10, COM PARAFUSO DE 6,10 X 65 MM EM ACO ZINCADO COM ROSCA SOBERBA, CABECA CHATA E FENDA PHILLIPS</t>
  </si>
  <si>
    <t>881,8811522</t>
  </si>
  <si>
    <t>1,57</t>
  </si>
  <si>
    <t>1.384,55</t>
  </si>
  <si>
    <t>97,23%</t>
  </si>
  <si>
    <t xml:space="preserve"> 00038365 </t>
  </si>
  <si>
    <t>CAMADA SEPARADORA DE FILME DE POLIETILENO 20 A 25 MICRA</t>
  </si>
  <si>
    <t>450,3304000</t>
  </si>
  <si>
    <t>3,07</t>
  </si>
  <si>
    <t>1.382,51</t>
  </si>
  <si>
    <t>97,25%</t>
  </si>
  <si>
    <t xml:space="preserve"> SED_0000217 </t>
  </si>
  <si>
    <t>SAIDA HORIZONTAL PARA ELETRODUTO</t>
  </si>
  <si>
    <t>17,27</t>
  </si>
  <si>
    <t>1.381,60</t>
  </si>
  <si>
    <t>97,27%</t>
  </si>
  <si>
    <t xml:space="preserve"> E00303 </t>
  </si>
  <si>
    <t>330,0000000</t>
  </si>
  <si>
    <t>4,14</t>
  </si>
  <si>
    <t>1.366,20</t>
  </si>
  <si>
    <t>97,29%</t>
  </si>
  <si>
    <t xml:space="preserve"> 00038637 </t>
  </si>
  <si>
    <t>SIFAO EM METAL CROMADO PARA PIA AMERICANA, 1.1/2 X 1.1/2 "</t>
  </si>
  <si>
    <t>267,13</t>
  </si>
  <si>
    <t>1.335,65</t>
  </si>
  <si>
    <t>97,31%</t>
  </si>
  <si>
    <t xml:space="preserve"> 00038083 </t>
  </si>
  <si>
    <t>TOMADA RJ45, 8 FIOS, CAT 5E, CONJUNTO MONTADO PARA EMBUTIR 4" X 2" (PLACA + SUPORTE + MODULO)</t>
  </si>
  <si>
    <t>47,59</t>
  </si>
  <si>
    <t>1.332,52</t>
  </si>
  <si>
    <t>97,33%</t>
  </si>
  <si>
    <t xml:space="preserve"> D00323 </t>
  </si>
  <si>
    <t>Taxa do CREA (I)</t>
  </si>
  <si>
    <t>1.319,54</t>
  </si>
  <si>
    <t>97,35%</t>
  </si>
  <si>
    <t xml:space="preserve"> 00006138 </t>
  </si>
  <si>
    <t>ANEL DE VEDACAO, PVC FLEXIVEL, 100 MM, PARA SAIDA DE BACIA / VASO SANITARIO</t>
  </si>
  <si>
    <t>76,0560000</t>
  </si>
  <si>
    <t>17,32</t>
  </si>
  <si>
    <t>1.317,29</t>
  </si>
  <si>
    <t>97,37%</t>
  </si>
  <si>
    <t xml:space="preserve"> E00007 </t>
  </si>
  <si>
    <t>Cabo de cobre 4.0 mm2 - 750V</t>
  </si>
  <si>
    <t>280,0000000</t>
  </si>
  <si>
    <t>4,70</t>
  </si>
  <si>
    <t>1.316,00</t>
  </si>
  <si>
    <t>97,39%</t>
  </si>
  <si>
    <t xml:space="preserve"> EC434670 </t>
  </si>
  <si>
    <t>FERRAMENTAS - FAMILIA SERVENTE - HORISTA (ENCARGOS
COMPLEMENTARES - COLETADO CAIXA)</t>
  </si>
  <si>
    <t>1.312,37</t>
  </si>
  <si>
    <t>97,41%</t>
  </si>
  <si>
    <t xml:space="preserve"> 00001577 </t>
  </si>
  <si>
    <t>TERMINAL A COMPRESSAO EM COBRE ESTANHADO PARA CABO 35 MM2, 1 FURO E 1 COMPRESSAO, PARA PARAFUSO DE FIXACAO M8</t>
  </si>
  <si>
    <t>340,0000000</t>
  </si>
  <si>
    <t>3,85</t>
  </si>
  <si>
    <t>1.309,00</t>
  </si>
  <si>
    <t>97,43%</t>
  </si>
  <si>
    <t xml:space="preserve"> 00011703 </t>
  </si>
  <si>
    <t>PAPELEIRA DE PAREDE EM METAL CROMADO SEM TAMPA</t>
  </si>
  <si>
    <t>18,0000000</t>
  </si>
  <si>
    <t>72,55</t>
  </si>
  <si>
    <t>1.305,90</t>
  </si>
  <si>
    <t>97,45%</t>
  </si>
  <si>
    <t xml:space="preserve"> E00272 </t>
  </si>
  <si>
    <t>Eletroduto - ferro galvanizado 3"</t>
  </si>
  <si>
    <t>143,84</t>
  </si>
  <si>
    <t>1.294,56</t>
  </si>
  <si>
    <t>97,47%</t>
  </si>
  <si>
    <t xml:space="preserve"> 00011684 </t>
  </si>
  <si>
    <t>ENGATE / RABICHO FLEXIVEL INOX 1/2 " X 40 CM</t>
  </si>
  <si>
    <t>53,34</t>
  </si>
  <si>
    <t>1.280,16</t>
  </si>
  <si>
    <t>97,49%</t>
  </si>
  <si>
    <t xml:space="preserve"> 00011267 </t>
  </si>
  <si>
    <t>ARRUELA LISA, REDONDA, DE LATAO POLIDO, DIAMETRO NOMINAL 5/8", DIAMETRO EXTERNO = 34 MM, DIAMETRO DO FURO = 17 MM, ESPESSURA = *2,5* MM</t>
  </si>
  <si>
    <t>639,1896000</t>
  </si>
  <si>
    <t>2,00</t>
  </si>
  <si>
    <t>1.278,38</t>
  </si>
  <si>
    <t>97,50%</t>
  </si>
  <si>
    <t xml:space="preserve"> 00010420 </t>
  </si>
  <si>
    <t>BACIA SANITARIA (VASO) CONVENCIONAL, DE LOUCA BRANCA, SIFAO APARENTE, SAIDA VERTICAL (SEM ASSENTO)</t>
  </si>
  <si>
    <t>254,41</t>
  </si>
  <si>
    <t>1.272,05</t>
  </si>
  <si>
    <t>97,52%</t>
  </si>
  <si>
    <t xml:space="preserve"> 00043626 </t>
  </si>
  <si>
    <t>MASSA CORRIDA PARA SUPERFICIES DE AMBIENTES INTERNOS</t>
  </si>
  <si>
    <t>380,9874880</t>
  </si>
  <si>
    <t>3,32</t>
  </si>
  <si>
    <t>1.264,88</t>
  </si>
  <si>
    <t>97,54%</t>
  </si>
  <si>
    <t xml:space="preserve"> 00004119 </t>
  </si>
  <si>
    <t>MADEIRA ROLICA TRATADA, D = 16 A 20 CM, H = 6,00 M, EM EUCALIPTO OU EQUIVALENTE DA REGIAO</t>
  </si>
  <si>
    <t>62,99</t>
  </si>
  <si>
    <t>1.259,80</t>
  </si>
  <si>
    <t>97,56%</t>
  </si>
  <si>
    <t xml:space="preserve"> EC373730 </t>
  </si>
  <si>
    <t>SEGURO - HORISTA (ENCARGOS COMPLEMENTARES) (COLETA CAIXA)</t>
  </si>
  <si>
    <t>1.257,59</t>
  </si>
  <si>
    <t>97,58%</t>
  </si>
  <si>
    <t xml:space="preserve"> SED_0000205 </t>
  </si>
  <si>
    <t>BLOCO AUTONOMO DE ILUMINACAO DE EMERGENCIA DOIS FAROIS LED 2200 LUMENS BATERIA SELADA AUTONOMIA 2 HORAS INTELBRAS</t>
  </si>
  <si>
    <t>313,23</t>
  </si>
  <si>
    <t>1.252,92</t>
  </si>
  <si>
    <t>97,60%</t>
  </si>
  <si>
    <t xml:space="preserve"> H00252 </t>
  </si>
  <si>
    <t>Tubo em PVC de 1" (LH)</t>
  </si>
  <si>
    <t>44,22</t>
  </si>
  <si>
    <t>1.238,16</t>
  </si>
  <si>
    <t>97,62%</t>
  </si>
  <si>
    <t xml:space="preserve"> E00113 </t>
  </si>
  <si>
    <t>Chave fusível de 100A, classe 15KV c/ suporte "L"</t>
  </si>
  <si>
    <t>410,74</t>
  </si>
  <si>
    <t>1.232,22</t>
  </si>
  <si>
    <t>97,64%</t>
  </si>
  <si>
    <t xml:space="preserve"> 00036215 </t>
  </si>
  <si>
    <t>BANCO ARTICULADO PARA BANHO, EM ACO INOX POLIDO, 70* CM X 45* CM</t>
  </si>
  <si>
    <t>1.227,26</t>
  </si>
  <si>
    <t>97,65%</t>
  </si>
  <si>
    <t xml:space="preserve"> PT0013 </t>
  </si>
  <si>
    <t>Laje de proteção (1,0x1,0x0,30m) c/ aditivo impermeabilizante</t>
  </si>
  <si>
    <t>1.224,08</t>
  </si>
  <si>
    <t>97,67%</t>
  </si>
  <si>
    <t xml:space="preserve"> SED_0000228 </t>
  </si>
  <si>
    <t>Exaustor para banheiro, bivolt, ref.: C 80 A, da Ventokit ou similar un</t>
  </si>
  <si>
    <t>298,66</t>
  </si>
  <si>
    <t>298,67</t>
  </si>
  <si>
    <t>1.194,64</t>
  </si>
  <si>
    <t>97,69%</t>
  </si>
  <si>
    <t xml:space="preserve"> 00000082 </t>
  </si>
  <si>
    <t>ADAPTADOR PVC SOLDAVEL, LONGO, COM FLANGE LIVRE,  75 MM X 2 1/2", PARA CAIXA D' AGUA</t>
  </si>
  <si>
    <t>294,31</t>
  </si>
  <si>
    <t>1.177,24</t>
  </si>
  <si>
    <t>97,71%</t>
  </si>
  <si>
    <t xml:space="preserve"> 00009835 </t>
  </si>
  <si>
    <t>TUBO PVC  SERIE NORMAL, DN 40 MM, PARA ESGOTO  PREDIAL (NBR 5688)</t>
  </si>
  <si>
    <t>133,0579127</t>
  </si>
  <si>
    <t>8,81</t>
  </si>
  <si>
    <t>1.172,24</t>
  </si>
  <si>
    <t>97,72%</t>
  </si>
  <si>
    <t xml:space="preserve"> 00011683 </t>
  </si>
  <si>
    <t>ENGATE / RABICHO FLEXIVEL INOX 1/2 " X 30 CM</t>
  </si>
  <si>
    <t>48,74</t>
  </si>
  <si>
    <t>1.169,76</t>
  </si>
  <si>
    <t>97,74%</t>
  </si>
  <si>
    <t xml:space="preserve"> H00257 </t>
  </si>
  <si>
    <t>Filtro de parede</t>
  </si>
  <si>
    <t>386,33</t>
  </si>
  <si>
    <t>1.158,99</t>
  </si>
  <si>
    <t>97,76%</t>
  </si>
  <si>
    <t xml:space="preserve"> 00004823 </t>
  </si>
  <si>
    <t>MASSA PLASTICA PARA MARMORE/GRANITO</t>
  </si>
  <si>
    <t>17,4815270</t>
  </si>
  <si>
    <t>65,80</t>
  </si>
  <si>
    <t>1.150,28</t>
  </si>
  <si>
    <t>97,78%</t>
  </si>
  <si>
    <t xml:space="preserve"> H00281 </t>
  </si>
  <si>
    <t>Valvula de retencao horizontal 2 1/2" - recalque</t>
  </si>
  <si>
    <t>573,36</t>
  </si>
  <si>
    <t>1.146,72</t>
  </si>
  <si>
    <t>97,79%</t>
  </si>
  <si>
    <t xml:space="preserve"> 00003671 </t>
  </si>
  <si>
    <t>JUNTA PLASTICA DE DILATACAO PARA PISOS, COR CINZA, 17 X 3 MM (ALTURA X ESPESSURA)</t>
  </si>
  <si>
    <t>686,6438800</t>
  </si>
  <si>
    <t>1,66</t>
  </si>
  <si>
    <t>1.139,83</t>
  </si>
  <si>
    <t>97,81%</t>
  </si>
  <si>
    <t xml:space="preserve"> 00041196 </t>
  </si>
  <si>
    <t>POSTE DE CONCRETO ARMADO DE SECAO DUPLO T, EXTENSAO DE 9,00 M, RESISTENCIA DE 150 DAN, TIPO D</t>
  </si>
  <si>
    <t>1.130,71</t>
  </si>
  <si>
    <t>97,83%</t>
  </si>
  <si>
    <t xml:space="preserve"> D00335 </t>
  </si>
  <si>
    <t>Barra em aço inox - 1 1/4"</t>
  </si>
  <si>
    <t>3,2000000</t>
  </si>
  <si>
    <t>352,64</t>
  </si>
  <si>
    <t>1.128,45</t>
  </si>
  <si>
    <t>97,84%</t>
  </si>
  <si>
    <t xml:space="preserve"> 00038094 </t>
  </si>
  <si>
    <t>ESPELHO / PLACA DE 3 POSTOS 4" X 2", PARA INSTALACAO DE TOMADAS E INTERRUPTORES</t>
  </si>
  <si>
    <t>287,9300000</t>
  </si>
  <si>
    <t>3,87</t>
  </si>
  <si>
    <t>1.114,29</t>
  </si>
  <si>
    <t>97,86%</t>
  </si>
  <si>
    <t xml:space="preserve"> 00021127 </t>
  </si>
  <si>
    <t>FITA ISOLANTE ADESIVA ANTICHAMA, USO ATE 750 V, EM ROLO DE 19 MM X 5 M</t>
  </si>
  <si>
    <t>110,2805868</t>
  </si>
  <si>
    <t>9,97</t>
  </si>
  <si>
    <t>1.099,50</t>
  </si>
  <si>
    <t>97,88%</t>
  </si>
  <si>
    <t xml:space="preserve"> 00000392 </t>
  </si>
  <si>
    <t>ABRACADEIRA EM ACO PARA AMARRACAO DE ELETRODUTOS, TIPO D, COM 1/2" E PARAFUSO DE FIXACAO</t>
  </si>
  <si>
    <t>493,4790128</t>
  </si>
  <si>
    <t>2,21</t>
  </si>
  <si>
    <t>1.090,59</t>
  </si>
  <si>
    <t>97,89%</t>
  </si>
  <si>
    <t xml:space="preserve"> 00043056 </t>
  </si>
  <si>
    <t>ACO CA-50, 20,0 MM OU 25,0 MM, VERGALHAO</t>
  </si>
  <si>
    <t>102,6000000</t>
  </si>
  <si>
    <t>10,57</t>
  </si>
  <si>
    <t>1.084,48</t>
  </si>
  <si>
    <t>97,91%</t>
  </si>
  <si>
    <t xml:space="preserve"> 00004755 </t>
  </si>
  <si>
    <t>MARMORISTA / GRANITEIRO (HORISTA)</t>
  </si>
  <si>
    <t>49,7321401</t>
  </si>
  <si>
    <t>21,78</t>
  </si>
  <si>
    <t>1.083,17</t>
  </si>
  <si>
    <t>97,92%</t>
  </si>
  <si>
    <t xml:space="preserve"> H00256 </t>
  </si>
  <si>
    <t>Torneira de pressao p/ bebedouro</t>
  </si>
  <si>
    <t>90,17</t>
  </si>
  <si>
    <t>1.082,04</t>
  </si>
  <si>
    <t>97,94%</t>
  </si>
  <si>
    <t xml:space="preserve"> 00039413 </t>
  </si>
  <si>
    <t>PLACA / CHAPA DE GESSO ACARTONADO, STANDARD (ST), COR BRANCA, E = 12,5 MM, 1200 X 2400 MM (L X C)</t>
  </si>
  <si>
    <t>36,0547200</t>
  </si>
  <si>
    <t>29,65</t>
  </si>
  <si>
    <t>1.069,02</t>
  </si>
  <si>
    <t>97,96%</t>
  </si>
  <si>
    <t xml:space="preserve"> 00039443 </t>
  </si>
  <si>
    <t>PARAFUSO DRY WALL, EM ACO ZINCADO, CABECA LENTILHA E PONTA BROCA (LB), LARGURA 4,2 MM, COMPRIMENTO 13 MM</t>
  </si>
  <si>
    <t>2.880,0505240</t>
  </si>
  <si>
    <t>0,37</t>
  </si>
  <si>
    <t>1.065,62</t>
  </si>
  <si>
    <t>97,97%</t>
  </si>
  <si>
    <t xml:space="preserve"> 00034643 </t>
  </si>
  <si>
    <t>CAIXA DE INSPECAO PARA ATERRAMENTO E PARA RAIOS, EM POLIPROPILENO,  DIAMETRO = 300 MM X ALTURA = 400 MM</t>
  </si>
  <si>
    <t>65,50</t>
  </si>
  <si>
    <t>1.048,00</t>
  </si>
  <si>
    <t>97,99%</t>
  </si>
  <si>
    <t xml:space="preserve"> 00010489 </t>
  </si>
  <si>
    <t>VIDRACEIRO (HORISTA)</t>
  </si>
  <si>
    <t>50,9853970</t>
  </si>
  <si>
    <t>20,54</t>
  </si>
  <si>
    <t>1.047,24</t>
  </si>
  <si>
    <t>98,00%</t>
  </si>
  <si>
    <t xml:space="preserve"> SED_0000203 </t>
  </si>
  <si>
    <t xml:space="preserve">ELETROCALHA - TAMPA DE ENCAIXE PARA ELETROCALHA 100mm </t>
  </si>
  <si>
    <t>25,3200000</t>
  </si>
  <si>
    <t>41,22</t>
  </si>
  <si>
    <t>1.043,69</t>
  </si>
  <si>
    <t>98,02%</t>
  </si>
  <si>
    <t xml:space="preserve"> M00010 </t>
  </si>
  <si>
    <t>Taxa de Bomba</t>
  </si>
  <si>
    <t>14,4960000</t>
  </si>
  <si>
    <t>70,85</t>
  </si>
  <si>
    <t>1.027,04</t>
  </si>
  <si>
    <t>98,03%</t>
  </si>
  <si>
    <t xml:space="preserve"> 00006016 </t>
  </si>
  <si>
    <t>REGISTRO GAVETA BRUTO EM LATAO FORJADO, BITOLA 3/4 " (REF 1509)</t>
  </si>
  <si>
    <t>34,06</t>
  </si>
  <si>
    <t>1.021,80</t>
  </si>
  <si>
    <t>98,05%</t>
  </si>
  <si>
    <t xml:space="preserve"> E00114 </t>
  </si>
  <si>
    <t>Pára-raios de distribuição(polimero) c/ suporte "L"</t>
  </si>
  <si>
    <t>337,61</t>
  </si>
  <si>
    <t>1.012,83</t>
  </si>
  <si>
    <t>98,06%</t>
  </si>
  <si>
    <t xml:space="preserve"> 00011697 </t>
  </si>
  <si>
    <t>MICTORIO COLETIVO ACO INOX (AISI 304), E = 0,8 MM, DE *100 X 40 X 30* CM (C X A X P)</t>
  </si>
  <si>
    <t>1,0440000</t>
  </si>
  <si>
    <t>933,41</t>
  </si>
  <si>
    <t>974,48</t>
  </si>
  <si>
    <t>0,01%</t>
  </si>
  <si>
    <t>98,08%</t>
  </si>
  <si>
    <t xml:space="preserve"> 00011315 </t>
  </si>
  <si>
    <t>TAMPAO FOFO SIMPLES COM BASE, CLASSE A15 CARGA MAX 1,5 T, 300 X 300 MM (COM INSCRICAO EM RELEVO DO TIPO DE REDE)</t>
  </si>
  <si>
    <t>194,02</t>
  </si>
  <si>
    <t>970,10</t>
  </si>
  <si>
    <t>98,09%</t>
  </si>
  <si>
    <t xml:space="preserve"> PT0014 </t>
  </si>
  <si>
    <t>Analise granulometrica dos aquif. e pre-filtro</t>
  </si>
  <si>
    <t>960,01</t>
  </si>
  <si>
    <t>98,11%</t>
  </si>
  <si>
    <t xml:space="preserve"> 00012657 </t>
  </si>
  <si>
    <t>VALVULA DE RETENCAO VERTICAL, DE BRONZE (PN-16), 2 1/2", 200 PSI, EXTREMIDADES COM ROSCA</t>
  </si>
  <si>
    <t>319,13</t>
  </si>
  <si>
    <t>957,39</t>
  </si>
  <si>
    <t>98,12%</t>
  </si>
  <si>
    <t xml:space="preserve"> 00034353 </t>
  </si>
  <si>
    <t>ARGAMASSA COLANTE AC II</t>
  </si>
  <si>
    <t>470,0000000</t>
  </si>
  <si>
    <t>2,03</t>
  </si>
  <si>
    <t>954,10</t>
  </si>
  <si>
    <t>98,14%</t>
  </si>
  <si>
    <t xml:space="preserve"> D00030 </t>
  </si>
  <si>
    <t>Chapa de madeira compensada resinada e=15mm</t>
  </si>
  <si>
    <t>16,2207360</t>
  </si>
  <si>
    <t>58,54</t>
  </si>
  <si>
    <t>949,56</t>
  </si>
  <si>
    <t>98,15%</t>
  </si>
  <si>
    <t xml:space="preserve"> 00039961 </t>
  </si>
  <si>
    <t>SILICONE ACETICO USO GERAL INCOLOR 280 G</t>
  </si>
  <si>
    <t>28,0455660</t>
  </si>
  <si>
    <t>33,84</t>
  </si>
  <si>
    <t>949,06</t>
  </si>
  <si>
    <t>98,16%</t>
  </si>
  <si>
    <t xml:space="preserve"> 00038102 </t>
  </si>
  <si>
    <t>TOMADA 2P+T 20A, 250V  (APENAS MODULO)</t>
  </si>
  <si>
    <t>71,0000000</t>
  </si>
  <si>
    <t>13,31</t>
  </si>
  <si>
    <t>945,01</t>
  </si>
  <si>
    <t>98,18%</t>
  </si>
  <si>
    <t xml:space="preserve"> 00004226 </t>
  </si>
  <si>
    <t>GAS DE COZINHA - GLP</t>
  </si>
  <si>
    <t>88,8914000</t>
  </si>
  <si>
    <t>10,60</t>
  </si>
  <si>
    <t>942,25</t>
  </si>
  <si>
    <t>98,19%</t>
  </si>
  <si>
    <t xml:space="preserve"> H00373 </t>
  </si>
  <si>
    <t>Tubo de polietileno 3/8"</t>
  </si>
  <si>
    <t>360,0000000</t>
  </si>
  <si>
    <t>2,60</t>
  </si>
  <si>
    <t>936,00</t>
  </si>
  <si>
    <t>98,21%</t>
  </si>
  <si>
    <t xml:space="preserve"> 00009840 </t>
  </si>
  <si>
    <t>TUBO PVC, SERIE R, DN 150 MM, PARA ESGOTO OU AGUAS PLUVIAIS PREDIAL (NBR 5688)</t>
  </si>
  <si>
    <t>11,6000000</t>
  </si>
  <si>
    <t>80,19</t>
  </si>
  <si>
    <t>930,20</t>
  </si>
  <si>
    <t>98,22%</t>
  </si>
  <si>
    <t xml:space="preserve"> E00328 </t>
  </si>
  <si>
    <t>Quadro p/ medição polifásica - padrão CELPA</t>
  </si>
  <si>
    <t>921,64</t>
  </si>
  <si>
    <t>98,23%</t>
  </si>
  <si>
    <t xml:space="preserve"> 00043777 </t>
  </si>
  <si>
    <t>PORTA DE MADEIRA, FOLHA LEVE (NBR 15930), DE 600 X 2100 MM, E = 35 MM, NUCLEO COLMEIA, CAPA LISA EM HDF, ACABAMENTO MELAMINICO EM PADRAO MADEIRA</t>
  </si>
  <si>
    <t>2,6857080</t>
  </si>
  <si>
    <t>343,08</t>
  </si>
  <si>
    <t>921,41</t>
  </si>
  <si>
    <t>98,25%</t>
  </si>
  <si>
    <t xml:space="preserve"> 00007258 </t>
  </si>
  <si>
    <t>TIJOLO CERAMICO MACICO COMUM *5 X 10 X 20* CM (L X A X C)</t>
  </si>
  <si>
    <t>1.043,2216960</t>
  </si>
  <si>
    <t>0,88</t>
  </si>
  <si>
    <t>918,04</t>
  </si>
  <si>
    <t>98,26%</t>
  </si>
  <si>
    <t xml:space="preserve"> 00004460 </t>
  </si>
  <si>
    <t>SARRAFO NAO APARELHADO *2,5 X 10* CM, EM MACARANDUBA, ANGELIM OU EQUIVALENTE DA REGIAO -  BRUTA</t>
  </si>
  <si>
    <t>83,4775000</t>
  </si>
  <si>
    <t>10,91</t>
  </si>
  <si>
    <t>910,74</t>
  </si>
  <si>
    <t>98,27%</t>
  </si>
  <si>
    <t xml:space="preserve"> 00003093 </t>
  </si>
  <si>
    <t>FECHADURA ROSETA REDONDA PARA PORTA INTERNA, EM ACO INOX (MAQUINA, TESTA E CONTRA-TESTA) E EM ZAMAC (MACANETA, LINGUETA E TRINCOS) COM ACABAMENTO CROMADO, MAQUINA DE 55 MM, INCLUINDO CHAVE TIPO INTERNA</t>
  </si>
  <si>
    <t>151,15</t>
  </si>
  <si>
    <t>906,90</t>
  </si>
  <si>
    <t>98,29%</t>
  </si>
  <si>
    <t xml:space="preserve"> D00043 </t>
  </si>
  <si>
    <t>Arame recozido No. 18</t>
  </si>
  <si>
    <t>43,7719450</t>
  </si>
  <si>
    <t>20,67</t>
  </si>
  <si>
    <t>904,77</t>
  </si>
  <si>
    <t>98,30%</t>
  </si>
  <si>
    <t xml:space="preserve"> 00000122 </t>
  </si>
  <si>
    <t>ADESIVO PLASTICO PARA PVC, FRASCO COM *850* GR</t>
  </si>
  <si>
    <t>11,6372394</t>
  </si>
  <si>
    <t>77,30</t>
  </si>
  <si>
    <t>899,56</t>
  </si>
  <si>
    <t>98,31%</t>
  </si>
  <si>
    <t xml:space="preserve"> 00001966 </t>
  </si>
  <si>
    <t>CURVA PVC CURTA 90 GRAUS, DN 100 MM, PARA ESGOTO PREDIAL</t>
  </si>
  <si>
    <t>28,5192000</t>
  </si>
  <si>
    <t>31,54</t>
  </si>
  <si>
    <t>899,50</t>
  </si>
  <si>
    <t>98,33%</t>
  </si>
  <si>
    <t xml:space="preserve"> PT0015 </t>
  </si>
  <si>
    <t>Desinfecção I  (prof.= 30m)</t>
  </si>
  <si>
    <t>885,27</t>
  </si>
  <si>
    <t>98,34%</t>
  </si>
  <si>
    <t xml:space="preserve"> 00037555 </t>
  </si>
  <si>
    <t>ESGUICHO JATO REGULAVEL, TIPO ELKHART, ENGATE RAPIDO 2 1/2", PARA COMBATE A INCENDIO</t>
  </si>
  <si>
    <t>294,44</t>
  </si>
  <si>
    <t>883,32</t>
  </si>
  <si>
    <t>98,35%</t>
  </si>
  <si>
    <t xml:space="preserve"> 00039445 </t>
  </si>
  <si>
    <t>DISPOSITIVO DR, 2 POLOS, SENSIBILIDADE DE 30 MA, CORRENTE DE 25 A, TIPO AC</t>
  </si>
  <si>
    <t>175,34</t>
  </si>
  <si>
    <t>876,70</t>
  </si>
  <si>
    <t>98,37%</t>
  </si>
  <si>
    <t xml:space="preserve"> 00002391 </t>
  </si>
  <si>
    <t>DISJUNTOR TERMOMAGNETICO TRIPOLAR 125A</t>
  </si>
  <si>
    <t>436,26</t>
  </si>
  <si>
    <t>872,52</t>
  </si>
  <si>
    <t>98,38%</t>
  </si>
  <si>
    <t xml:space="preserve"> SED_0000218 </t>
  </si>
  <si>
    <t>Te horizontal 90° 150x75mm para eletrocalha metálica (ref.: mopa ou similar)</t>
  </si>
  <si>
    <t>108,77</t>
  </si>
  <si>
    <t>870,16</t>
  </si>
  <si>
    <t>98,39%</t>
  </si>
  <si>
    <t xml:space="preserve"> 00003749 </t>
  </si>
  <si>
    <t>LAMPADA VAPOR MERCURIO 250 W (BASE E40)</t>
  </si>
  <si>
    <t>53,67</t>
  </si>
  <si>
    <t>858,72</t>
  </si>
  <si>
    <t>98,41%</t>
  </si>
  <si>
    <t xml:space="preserve"> 9376 </t>
  </si>
  <si>
    <t>Regulador alta pressão tipo Fisher, 28mm, classe 300, 1º estagio un</t>
  </si>
  <si>
    <t>852,45</t>
  </si>
  <si>
    <t>98,42%</t>
  </si>
  <si>
    <t xml:space="preserve"> 00000301 </t>
  </si>
  <si>
    <t>ANEL BORRACHA PARA TUBO ESGOTO PREDIAL, DN 100 MM (NBR 5688)</t>
  </si>
  <si>
    <t>145,8104000</t>
  </si>
  <si>
    <t>5,79</t>
  </si>
  <si>
    <t>844,24</t>
  </si>
  <si>
    <t>98,43%</t>
  </si>
  <si>
    <t xml:space="preserve"> 00037395 </t>
  </si>
  <si>
    <t>PINO DE ACO COM FURO, HASTE = 27 MM (ACAO DIRETA)</t>
  </si>
  <si>
    <t>16,8138870</t>
  </si>
  <si>
    <t>49,90</t>
  </si>
  <si>
    <t>839,01</t>
  </si>
  <si>
    <t>98,44%</t>
  </si>
  <si>
    <t xml:space="preserve"> E00189 </t>
  </si>
  <si>
    <t>Conector a compressão bimetalico (p/para raios/chave fuzivel)</t>
  </si>
  <si>
    <t>139,29</t>
  </si>
  <si>
    <t>835,74</t>
  </si>
  <si>
    <t>98,46%</t>
  </si>
  <si>
    <t xml:space="preserve"> 00011714 </t>
  </si>
  <si>
    <t>CAIXA SIFONADA, PVC, 150 X *185* X 75 MM, COM GRELHA QUADRADA, BRANCA</t>
  </si>
  <si>
    <t>103,17</t>
  </si>
  <si>
    <t>825,36</t>
  </si>
  <si>
    <t>98,47%</t>
  </si>
  <si>
    <t xml:space="preserve"> 00013417 </t>
  </si>
  <si>
    <t>TORNEIRA METALICA CROMADA CANO CURTO, SEM BICO, SEM AREJADOR, DE PAREDE, PARA TANQUE E USO GERAL, 1/2 " OU 3/4 " (REF 1143)</t>
  </si>
  <si>
    <t>90,50</t>
  </si>
  <si>
    <t>814,50</t>
  </si>
  <si>
    <t>98,48%</t>
  </si>
  <si>
    <t xml:space="preserve"> 00043461 </t>
  </si>
  <si>
    <t>FERRAMENTAS - FAMILIA ENCANADOR - HORISTA (ENCARGOS COMPLEMENTARES - COLETADO CAIXA)</t>
  </si>
  <si>
    <t>0,41</t>
  </si>
  <si>
    <t>795,63</t>
  </si>
  <si>
    <t>98,49%</t>
  </si>
  <si>
    <t xml:space="preserve"> 00000980 </t>
  </si>
  <si>
    <t>CABO DE COBRE, FLEXIVEL, CLASSE 4 OU 5, ISOLACAO EM PVC/A, ANTICHAMA BWF-B, 1 CONDUTOR, 450/750 V, SECAO NOMINAL 10 MM2</t>
  </si>
  <si>
    <t>60,0000000</t>
  </si>
  <si>
    <t>13,26</t>
  </si>
  <si>
    <t>795,60</t>
  </si>
  <si>
    <t>98,50%</t>
  </si>
  <si>
    <t xml:space="preserve"> H00374 </t>
  </si>
  <si>
    <t>Tubo de polietileno 5/8"</t>
  </si>
  <si>
    <t>4,41</t>
  </si>
  <si>
    <t>793,80</t>
  </si>
  <si>
    <t>98,52%</t>
  </si>
  <si>
    <t xml:space="preserve"> E00081 </t>
  </si>
  <si>
    <t>Disjuntor 2P - 6 a 32A - PADRÃO DIN</t>
  </si>
  <si>
    <t>15,0000000</t>
  </si>
  <si>
    <t>52,90</t>
  </si>
  <si>
    <t>793,50</t>
  </si>
  <si>
    <t>98,53%</t>
  </si>
  <si>
    <t xml:space="preserve"> 00041426 </t>
  </si>
  <si>
    <t>MINICAPTOR, EM ACO GALVANIZADO A FOGO, FIXACAO HORIZONTAL DE 2 FUROS, SEM BANDEIRA, H=600 MM X DN=10 MM</t>
  </si>
  <si>
    <t>42,0000000</t>
  </si>
  <si>
    <t>18,64</t>
  </si>
  <si>
    <t>782,88</t>
  </si>
  <si>
    <t>98,54%</t>
  </si>
  <si>
    <t xml:space="preserve"> 00002673 </t>
  </si>
  <si>
    <t>ELETRODUTO DE PVC RIGIDO ROSCAVEL DE 1/2 ", SEM LUVA</t>
  </si>
  <si>
    <t>152,9146962</t>
  </si>
  <si>
    <t>5,11</t>
  </si>
  <si>
    <t>781,39</t>
  </si>
  <si>
    <t>98,55%</t>
  </si>
  <si>
    <t xml:space="preserve"> 00037329 </t>
  </si>
  <si>
    <t>REJUNTE EPOXI, QUALQUER COR</t>
  </si>
  <si>
    <t>5,7475835</t>
  </si>
  <si>
    <t>135,41</t>
  </si>
  <si>
    <t>778,28</t>
  </si>
  <si>
    <t>98,56%</t>
  </si>
  <si>
    <t xml:space="preserve"> E00044 </t>
  </si>
  <si>
    <t>Centro de distribuição p/ 12 disj. c/ barramento</t>
  </si>
  <si>
    <t>752,61</t>
  </si>
  <si>
    <t>98,57%</t>
  </si>
  <si>
    <t xml:space="preserve"> 00000252 </t>
  </si>
  <si>
    <t>AJUDANTE DE SERRALHEIRO (HORISTA)</t>
  </si>
  <si>
    <t>47,8693921</t>
  </si>
  <si>
    <t>747,72</t>
  </si>
  <si>
    <t>98,58%</t>
  </si>
  <si>
    <t xml:space="preserve"> 00038774 </t>
  </si>
  <si>
    <t>LUMINARIA DE EMERGENCIA 30 LEDS, POTENCIA 2 W, BATERIA DE LITIO, AUTONOMIA DE 6 HORAS</t>
  </si>
  <si>
    <t>25,72</t>
  </si>
  <si>
    <t>745,88</t>
  </si>
  <si>
    <t>98,60%</t>
  </si>
  <si>
    <t xml:space="preserve"> 00007622 </t>
  </si>
  <si>
    <t>TRATOR DE ESTEIRAS, POTENCIA DE 100 HP, PESO OPERACIONAL DE 9,4 T, COM LAMINA COM CAPACIDADE DE 2,19 M3</t>
  </si>
  <si>
    <t>0,0006040</t>
  </si>
  <si>
    <t>1.232.161,75</t>
  </si>
  <si>
    <t>744,23</t>
  </si>
  <si>
    <t>98,61%</t>
  </si>
  <si>
    <t xml:space="preserve"> 00009837 </t>
  </si>
  <si>
    <t>TUBO PVC SERIE NORMAL, DN 75 MM, PARA ESGOTO PREDIAL (NBR 5688)</t>
  </si>
  <si>
    <t>37,8709100</t>
  </si>
  <si>
    <t>19,09</t>
  </si>
  <si>
    <t>722,96</t>
  </si>
  <si>
    <t>98,62%</t>
  </si>
  <si>
    <t xml:space="preserve"> D00082 </t>
  </si>
  <si>
    <t>Prego 2"x11</t>
  </si>
  <si>
    <t>29,9088000</t>
  </si>
  <si>
    <t>24,16</t>
  </si>
  <si>
    <t>722,60</t>
  </si>
  <si>
    <t>98,63%</t>
  </si>
  <si>
    <t xml:space="preserve"> 00020974 </t>
  </si>
  <si>
    <t>UNIAO TIPO STORZ, COM EMPATACAO INTERNA TIPO ANEL DE EXPANSAO, ENGATE RAPIDO 2 1/2", PARA MANGUEIRA DE COMBATE A INCENDIO PREDIAL</t>
  </si>
  <si>
    <t>180,59</t>
  </si>
  <si>
    <t>722,36</t>
  </si>
  <si>
    <t>98,64%</t>
  </si>
  <si>
    <t xml:space="preserve"> 00010408 </t>
  </si>
  <si>
    <t>VALVULA DE RETENCAO HORIZONTAL, DE BRONZE (PN-25), 2", 400 PSI, TAMPA DE PORCA DE UNIAO, EXTREMIDADES COM ROSCA</t>
  </si>
  <si>
    <t>359,71</t>
  </si>
  <si>
    <t>719,42</t>
  </si>
  <si>
    <t>98,65%</t>
  </si>
  <si>
    <t xml:space="preserve"> 00034360 </t>
  </si>
  <si>
    <t>PERFIL DE ALUMINIO ANODIZADO</t>
  </si>
  <si>
    <t>14,4401200</t>
  </si>
  <si>
    <t>49,82</t>
  </si>
  <si>
    <t>719,41</t>
  </si>
  <si>
    <t>98,66%</t>
  </si>
  <si>
    <t xml:space="preserve"> H00249 </t>
  </si>
  <si>
    <t>Tubo em PVC de 1 1/4" (LH)</t>
  </si>
  <si>
    <t>59,39</t>
  </si>
  <si>
    <t>712,68</t>
  </si>
  <si>
    <t>98,67%</t>
  </si>
  <si>
    <t xml:space="preserve"> 00007307 </t>
  </si>
  <si>
    <t>FUNDO ANTICORROSIVO PARA METAIS FERROSOS (ZARCAO)</t>
  </si>
  <si>
    <t>13,9823800</t>
  </si>
  <si>
    <t>50,80</t>
  </si>
  <si>
    <t>710,30</t>
  </si>
  <si>
    <t>98,68%</t>
  </si>
  <si>
    <t xml:space="preserve"> 00039422 </t>
  </si>
  <si>
    <t>PERFIL MONTANTE, FORMATO C, EM ACO ZINCADO, PARA ESTRUTURA PAREDE DRYWALL, E = 0,5 MM, 70 X 3000 MM (L X C)</t>
  </si>
  <si>
    <t>49,8859680</t>
  </si>
  <si>
    <t>14,15</t>
  </si>
  <si>
    <t>705,89</t>
  </si>
  <si>
    <t>98,69%</t>
  </si>
  <si>
    <t xml:space="preserve"> 00003777 </t>
  </si>
  <si>
    <t>LONA PLASTICA PESADA PRETA, E = 150 MICRA</t>
  </si>
  <si>
    <t>386,9761800</t>
  </si>
  <si>
    <t>1,81</t>
  </si>
  <si>
    <t>700,43</t>
  </si>
  <si>
    <t>98,70%</t>
  </si>
  <si>
    <t xml:space="preserve"> D00475 </t>
  </si>
  <si>
    <t>Lona com plotagem de gráfica</t>
  </si>
  <si>
    <t>115,93</t>
  </si>
  <si>
    <t>695,58</t>
  </si>
  <si>
    <t>98,71%</t>
  </si>
  <si>
    <t xml:space="preserve"> SED_0000111 </t>
  </si>
  <si>
    <t>PLACA DE SINALIZACAO 1,00 x 1,00</t>
  </si>
  <si>
    <t>115,91</t>
  </si>
  <si>
    <t>695,46</t>
  </si>
  <si>
    <t>98,72%</t>
  </si>
  <si>
    <t xml:space="preserve"> E00293 </t>
  </si>
  <si>
    <t>22,5000000</t>
  </si>
  <si>
    <t>30,87</t>
  </si>
  <si>
    <t>694,58</t>
  </si>
  <si>
    <t>98,73%</t>
  </si>
  <si>
    <t xml:space="preserve"> 00034653 </t>
  </si>
  <si>
    <t>DISJUNTOR TIPO DIN/IEC, MONOPOLAR DE 6  ATE  32A</t>
  </si>
  <si>
    <t>61,0000000</t>
  </si>
  <si>
    <t>11,38</t>
  </si>
  <si>
    <t>694,18</t>
  </si>
  <si>
    <t>98,74%</t>
  </si>
  <si>
    <t xml:space="preserve"> 00040547 </t>
  </si>
  <si>
    <t>PARAFUSO ZINCADO, AUTOBROCANTE, FLANGEADO, 4,2 MM X 19 MM</t>
  </si>
  <si>
    <t>15,9528540</t>
  </si>
  <si>
    <t>43,09</t>
  </si>
  <si>
    <t>687,41</t>
  </si>
  <si>
    <t>98,75%</t>
  </si>
  <si>
    <t xml:space="preserve"> 00000442 </t>
  </si>
  <si>
    <t>PARAFUSO FRANCES M16 EM ACO GALVANIZADO, COMPRIMENTO = 45 MM, DIAMETRO = 16 MM, CABECA ABAULADA</t>
  </si>
  <si>
    <t>67,6000000</t>
  </si>
  <si>
    <t>10,08</t>
  </si>
  <si>
    <t>681,41</t>
  </si>
  <si>
    <t>98,76%</t>
  </si>
  <si>
    <t xml:space="preserve"> 00010535 </t>
  </si>
  <si>
    <t>BETONEIRA CAPACIDADE NOMINAL 400 L, CAPACIDADE DE MISTURA  280 L, MOTOR ELETRICO TRIFASICO 220/380 V POTENCIA 2 CV, SEM CARREGADOR</t>
  </si>
  <si>
    <t>0,0825206</t>
  </si>
  <si>
    <t>8.040,94</t>
  </si>
  <si>
    <t>663,54</t>
  </si>
  <si>
    <t>98,77%</t>
  </si>
  <si>
    <t xml:space="preserve"> 00020078 </t>
  </si>
  <si>
    <t>PASTA LUBRIFICANTE PARA TUBOS E CONEXOES COM JUNTA ELASTICA, EMBALAGEM DE *400* GR (USO EM PVC, ACO, POLIETILENO E OUTROS)</t>
  </si>
  <si>
    <t>20,7542980</t>
  </si>
  <si>
    <t>31,90</t>
  </si>
  <si>
    <t>662,06</t>
  </si>
  <si>
    <t>98,78%</t>
  </si>
  <si>
    <t xml:space="preserve"> 00037552 </t>
  </si>
  <si>
    <t>ARGAMASSA INDUSTRIALIZADA PARA CHAPISCO ROLADO</t>
  </si>
  <si>
    <t>181,4988953</t>
  </si>
  <si>
    <t>3,59</t>
  </si>
  <si>
    <t>651,58</t>
  </si>
  <si>
    <t>98,79%</t>
  </si>
  <si>
    <t xml:space="preserve"> 00006149 </t>
  </si>
  <si>
    <t>SIFAO PLASTICO TIPO COPO PARA PIA OU LAVATORIO, 1 X 1.1/2 "</t>
  </si>
  <si>
    <t>17,13</t>
  </si>
  <si>
    <t>650,94</t>
  </si>
  <si>
    <t>98,80%</t>
  </si>
  <si>
    <t xml:space="preserve"> 00013393 </t>
  </si>
  <si>
    <t>QUADRO DE DISTRIBUICAO COM BARRAMENTO TRIFASICO, DE EMBUTIR, EM CHAPA DE ACO GALVANIZADO, PARA 12 DISJUNTORES DIN, 100 A</t>
  </si>
  <si>
    <t>1,4632000</t>
  </si>
  <si>
    <t>443,86</t>
  </si>
  <si>
    <t>649,46</t>
  </si>
  <si>
    <t>98,81%</t>
  </si>
  <si>
    <t xml:space="preserve"> SED_0000190 </t>
  </si>
  <si>
    <t>CAIXA DE EQUALIZACAO COM BARRAMENTO TERMOTECNICA 210x210x90 TEL-901</t>
  </si>
  <si>
    <t>646,26</t>
  </si>
  <si>
    <t>98,82%</t>
  </si>
  <si>
    <t xml:space="preserve"> H00072 </t>
  </si>
  <si>
    <t>Tampa de fo fo  d =  0,50m</t>
  </si>
  <si>
    <t>643,53</t>
  </si>
  <si>
    <t>98,83%</t>
  </si>
  <si>
    <t xml:space="preserve"> 00034636 </t>
  </si>
  <si>
    <t>CAIXA D'AGUA / RESERVATORIO EM POLIETILENO, 1000 LITROS, COM TAMPA</t>
  </si>
  <si>
    <t>625,42</t>
  </si>
  <si>
    <t>98,84%</t>
  </si>
  <si>
    <t xml:space="preserve"> D00321 </t>
  </si>
  <si>
    <t>Ligação provisoria - agua/esgoto</t>
  </si>
  <si>
    <t>620,71</t>
  </si>
  <si>
    <t>98,85%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</si>
  <si>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</si>
  <si>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</si>
  <si>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>618,33</t>
  </si>
  <si>
    <t>98,86%</t>
  </si>
  <si>
    <t xml:space="preserve"> E00863 </t>
  </si>
  <si>
    <t>Curva horizontal 100 x 75mm para eletrocalha metálica, com ângulo 90º</t>
  </si>
  <si>
    <t>60,03</t>
  </si>
  <si>
    <t>600,30</t>
  </si>
  <si>
    <t>98,87%</t>
  </si>
  <si>
    <t xml:space="preserve"> 00040864 </t>
  </si>
  <si>
    <t>SEGURO - MENSALISTA (COLETADO CAIXA - ENCARGOS COMPLEMENTARES)</t>
  </si>
  <si>
    <t>16,60</t>
  </si>
  <si>
    <t>597,60</t>
  </si>
  <si>
    <t>98,88%</t>
  </si>
  <si>
    <t xml:space="preserve"> D00021 </t>
  </si>
  <si>
    <t>Régua 3"x7/8" 4 m apar.</t>
  </si>
  <si>
    <t>2,3172480</t>
  </si>
  <si>
    <t>256,26</t>
  </si>
  <si>
    <t>593,82</t>
  </si>
  <si>
    <t>98,89%</t>
  </si>
  <si>
    <t xml:space="preserve"> SED_0000214 </t>
  </si>
  <si>
    <t>Parafuso fenda cabeça panela 4,2 x 32mm, auto-atarrachante</t>
  </si>
  <si>
    <t>1.040,0000000</t>
  </si>
  <si>
    <t>0,57</t>
  </si>
  <si>
    <t>592,80</t>
  </si>
  <si>
    <t>98,90%</t>
  </si>
  <si>
    <t xml:space="preserve"> 00002705 </t>
  </si>
  <si>
    <t>ENERGIA ELETRICA ATE 2000 KWH INDUSTRIAL, SEM DEMANDA</t>
  </si>
  <si>
    <t>KWH</t>
  </si>
  <si>
    <t>423,1818725</t>
  </si>
  <si>
    <t>1,40</t>
  </si>
  <si>
    <t>592,45</t>
  </si>
  <si>
    <t xml:space="preserve"> 00037758 </t>
  </si>
  <si>
    <t>CAMINHAO TRUCADO, PESO BRUTO TOTAL 23000 KG, CARGA UTIL MAXIMA 15285 KG, DISTANCIA ENTRE EIXOS 4,80 M, POTENCIA 326 CV (INCLUI CABINE E CHASSI, NAO INCLUI CARROCERIA)</t>
  </si>
  <si>
    <t>0,0006470</t>
  </si>
  <si>
    <t>912.254,46</t>
  </si>
  <si>
    <t>590,23</t>
  </si>
  <si>
    <t>98,91%</t>
  </si>
  <si>
    <t xml:space="preserve"> E00327 </t>
  </si>
  <si>
    <t>Suporte p/ transformador em poste de concreto-seção 255mm</t>
  </si>
  <si>
    <t>586,54</t>
  </si>
  <si>
    <t>98,92%</t>
  </si>
  <si>
    <t xml:space="preserve"> 00038099 </t>
  </si>
  <si>
    <t>SUPORTE DE FIXACAO PARA ESPELHO / PLACA 4" X 2", PARA 3 MODULOS, PARA INSTALACAO DE TOMADAS E INTERRUPTORES (SOMENTE SUPORTE)</t>
  </si>
  <si>
    <t>575,86</t>
  </si>
  <si>
    <t>98,93%</t>
  </si>
  <si>
    <t xml:space="preserve"> 00020147 </t>
  </si>
  <si>
    <t>JOELHO PVC, SOLDAVEL, COM BUCHA DE LATAO, 90 GRAUS, 25 MM X 1/2", PARA AGUA FRIA PREDIAL</t>
  </si>
  <si>
    <t>73,0000000</t>
  </si>
  <si>
    <t>7,75</t>
  </si>
  <si>
    <t>565,75</t>
  </si>
  <si>
    <t>98,94%</t>
  </si>
  <si>
    <t xml:space="preserve"> 00009841 </t>
  </si>
  <si>
    <t>TUBO PVC, SERIE R, DN 100 MM, PARA ESGOTO OU AGUAS PLUVIAIS PREDIAL (NBR 5688)</t>
  </si>
  <si>
    <t>14,7944370</t>
  </si>
  <si>
    <t>37,96</t>
  </si>
  <si>
    <t>561,60</t>
  </si>
  <si>
    <t>98,95%</t>
  </si>
  <si>
    <t xml:space="preserve"> PT0008 </t>
  </si>
  <si>
    <t>Teste de vazão</t>
  </si>
  <si>
    <t>23,21</t>
  </si>
  <si>
    <t>557,04</t>
  </si>
  <si>
    <t xml:space="preserve"> SED_0000211 </t>
  </si>
  <si>
    <t>PLACA FOTOLUMINESCENTE DE ORIENTACAO E SALVAMENTO 24x12cm</t>
  </si>
  <si>
    <t>17,0000000</t>
  </si>
  <si>
    <t>547,40</t>
  </si>
  <si>
    <t>98,96%</t>
  </si>
  <si>
    <t xml:space="preserve"> E00326 </t>
  </si>
  <si>
    <t>Suporte p/ transformador em poste de concreto-seção 240mm</t>
  </si>
  <si>
    <t>544,03</t>
  </si>
  <si>
    <t>98,97%</t>
  </si>
  <si>
    <t xml:space="preserve"> PT0010 </t>
  </si>
  <si>
    <t>Analise bacteriologica</t>
  </si>
  <si>
    <t>271,48</t>
  </si>
  <si>
    <t>542,96</t>
  </si>
  <si>
    <t>98,98%</t>
  </si>
  <si>
    <t xml:space="preserve"> 00010886 </t>
  </si>
  <si>
    <t>EXTINTOR DE INCENDIO PORTATIL COM CARGA DE AGUA PRESSURIZADA DE 10 L, CLASSE A</t>
  </si>
  <si>
    <t>2,0712000</t>
  </si>
  <si>
    <t>262,05</t>
  </si>
  <si>
    <t>542,76</t>
  </si>
  <si>
    <t>98,99%</t>
  </si>
  <si>
    <t xml:space="preserve"> 00040387 </t>
  </si>
  <si>
    <t>CURVA 90 GRAUS EM ACO CARBONO, RAIO CURTO, SOLDAVEL, PRESSAO 3.000 LBS, DN 2"</t>
  </si>
  <si>
    <t>179,58</t>
  </si>
  <si>
    <t>538,74</t>
  </si>
  <si>
    <t>99,00%</t>
  </si>
  <si>
    <t xml:space="preserve"> 00007097 </t>
  </si>
  <si>
    <t>TE SANITARIO, PVC, DN 50 X 50 MM, SERIE NORMAL, PARA ESGOTO PREDIAL</t>
  </si>
  <si>
    <t>52,4312000</t>
  </si>
  <si>
    <t>10,16</t>
  </si>
  <si>
    <t>532,70</t>
  </si>
  <si>
    <t xml:space="preserve"> H00330 </t>
  </si>
  <si>
    <t>Junção simples PVC JS - 100 x 100mm - LS</t>
  </si>
  <si>
    <t>35,01</t>
  </si>
  <si>
    <t>525,15</t>
  </si>
  <si>
    <t>99,01%</t>
  </si>
  <si>
    <t xml:space="preserve"> 00010891 </t>
  </si>
  <si>
    <t>EXTINTOR DE INCENDIO PORTATIL COM CARGA DE PO QUIMICO SECO (PQS) DE 4 KG, CLASSE BC</t>
  </si>
  <si>
    <t>253,42</t>
  </si>
  <si>
    <t>524,88</t>
  </si>
  <si>
    <t>99,02%</t>
  </si>
  <si>
    <t xml:space="preserve"> E00227 </t>
  </si>
  <si>
    <t>Cabo de cobre nu  16mm2</t>
  </si>
  <si>
    <t>25,0000000</t>
  </si>
  <si>
    <t>20,97</t>
  </si>
  <si>
    <t>524,25</t>
  </si>
  <si>
    <t>99,03%</t>
  </si>
  <si>
    <t xml:space="preserve"> 00000131 </t>
  </si>
  <si>
    <t>ADESIVO ESTRUTURAL A BASE DE RESINA EPOXI, BICOMPONENTE, PASTOSO (TIXOTROPICO)</t>
  </si>
  <si>
    <t>7,6956000</t>
  </si>
  <si>
    <t>67,68</t>
  </si>
  <si>
    <t>520,84</t>
  </si>
  <si>
    <t xml:space="preserve"> 00003540 </t>
  </si>
  <si>
    <t>JOELHO PVC, SOLDAVEL, 90 GRAUS, 50 MM, COR MARROM, PARA AGUA FRIA PREDIAL</t>
  </si>
  <si>
    <t>72,0000000</t>
  </si>
  <si>
    <t>7,22</t>
  </si>
  <si>
    <t>519,84</t>
  </si>
  <si>
    <t>99,04%</t>
  </si>
  <si>
    <t xml:space="preserve"> 00006028 </t>
  </si>
  <si>
    <t>REGISTRO GAVETA BRUTO EM LATAO FORJADO, BITOLA 2 " (REF 1509)</t>
  </si>
  <si>
    <t>128,83</t>
  </si>
  <si>
    <t>515,32</t>
  </si>
  <si>
    <t>99,05%</t>
  </si>
  <si>
    <t xml:space="preserve"> 00010405 </t>
  </si>
  <si>
    <t>VALVULA DE RETENCAO HORIZONTAL, DE BRONZE (PN-25), 2 1/2", 400 PSI, TAMPA DE PORCA DE UNIAO, EXTREMIDADES COM ROSCA</t>
  </si>
  <si>
    <t>514,40</t>
  </si>
  <si>
    <t>99,06%</t>
  </si>
  <si>
    <t xml:space="preserve"> 00001339 </t>
  </si>
  <si>
    <t>COLA A BASE DE RESINA SINTETICA PARA CHAPA DE LAMINADO MELAMINICO</t>
  </si>
  <si>
    <t>6,4000000</t>
  </si>
  <si>
    <t>80,25</t>
  </si>
  <si>
    <t>513,60</t>
  </si>
  <si>
    <t xml:space="preserve"> E00301 </t>
  </si>
  <si>
    <t>Curva 90º p/elet. FºGº 3/4" (IE)</t>
  </si>
  <si>
    <t>90,0000000</t>
  </si>
  <si>
    <t>5,66</t>
  </si>
  <si>
    <t>509,40</t>
  </si>
  <si>
    <t>99,07%</t>
  </si>
  <si>
    <t xml:space="preserve"> 00000650 </t>
  </si>
  <si>
    <t>BLOCO DE VEDACAO DE CONCRETO, 9 X 19 X 39 CM (CLASSE C - NBR 6136)</t>
  </si>
  <si>
    <t>117,7025308</t>
  </si>
  <si>
    <t>4,30</t>
  </si>
  <si>
    <t>506,12</t>
  </si>
  <si>
    <t>99,08%</t>
  </si>
  <si>
    <t xml:space="preserve"> E00177 </t>
  </si>
  <si>
    <t>Isolador tipo pino - classe 15KV</t>
  </si>
  <si>
    <t>83,73</t>
  </si>
  <si>
    <t>502,38</t>
  </si>
  <si>
    <t>99,09%</t>
  </si>
  <si>
    <t xml:space="preserve"> E00285 </t>
  </si>
  <si>
    <t>Chave magnética de 3,5A</t>
  </si>
  <si>
    <t>250,15</t>
  </si>
  <si>
    <t>500,30</t>
  </si>
  <si>
    <t xml:space="preserve"> SED_0000113 </t>
  </si>
  <si>
    <t>PLACA DE SINALIZACAO - D=50cm</t>
  </si>
  <si>
    <t>55,26</t>
  </si>
  <si>
    <t>497,34</t>
  </si>
  <si>
    <t>99,10%</t>
  </si>
  <si>
    <t xml:space="preserve"> M00013 </t>
  </si>
  <si>
    <t>Vibrador de imersão, diâmetro de ponteira 45mm, motor elétrico trifá potência de
2 cv</t>
  </si>
  <si>
    <t>177,7776000</t>
  </si>
  <si>
    <t>2,78</t>
  </si>
  <si>
    <t>494,22</t>
  </si>
  <si>
    <t>99,11%</t>
  </si>
  <si>
    <t xml:space="preserve"> 00003524 </t>
  </si>
  <si>
    <t>JOELHO PVC, SOLDAVEL, COM BUCHA DE LATAO, 90 GRAUS, 25 MM X 3/4", PARA AGUA FRIA PREDIAL</t>
  </si>
  <si>
    <t>41,9756000</t>
  </si>
  <si>
    <t>11,67</t>
  </si>
  <si>
    <t>489,86</t>
  </si>
  <si>
    <t>99,12%</t>
  </si>
  <si>
    <t xml:space="preserve"> D00311 </t>
  </si>
  <si>
    <t>Estrutura em alumínio anodizado natural para esquadria c/ venezianas incl.
ferragens</t>
  </si>
  <si>
    <t>0,2700000</t>
  </si>
  <si>
    <t>1.777,29</t>
  </si>
  <si>
    <t>479,87</t>
  </si>
  <si>
    <t xml:space="preserve"> 00043648 </t>
  </si>
  <si>
    <t>TINTA ESMALTE SINTETICO STANDARD FOSCO</t>
  </si>
  <si>
    <t>14,1000000</t>
  </si>
  <si>
    <t>33,80</t>
  </si>
  <si>
    <t>476,58</t>
  </si>
  <si>
    <t>99,13%</t>
  </si>
  <si>
    <t xml:space="preserve"> E00524 </t>
  </si>
  <si>
    <t>Curva 90° p/ elet F°G° 3" (IE)</t>
  </si>
  <si>
    <t>67,47</t>
  </si>
  <si>
    <t>472,29</t>
  </si>
  <si>
    <t>99,14%</t>
  </si>
  <si>
    <t xml:space="preserve"> 00040369 </t>
  </si>
  <si>
    <t>LUVA EM ACO CARBONO, SOLDAVEL, PRESSAO 3.000 LBS, DN 2"</t>
  </si>
  <si>
    <t>94,37</t>
  </si>
  <si>
    <t>471,85</t>
  </si>
  <si>
    <t>99,15%</t>
  </si>
  <si>
    <t xml:space="preserve"> L00006 </t>
  </si>
  <si>
    <t>78,45</t>
  </si>
  <si>
    <t>470,70</t>
  </si>
  <si>
    <t xml:space="preserve"> 00000541 </t>
  </si>
  <si>
    <t>BANCADA DE MARMORE SINTETICO COM UMA CUBA, 120 X *60* CM</t>
  </si>
  <si>
    <t>221,50</t>
  </si>
  <si>
    <t>458,77</t>
  </si>
  <si>
    <t>99,16%</t>
  </si>
  <si>
    <t xml:space="preserve"> E00749 </t>
  </si>
  <si>
    <t>Cruzeta em concreto (90x115x2400mm)</t>
  </si>
  <si>
    <t>229,01</t>
  </si>
  <si>
    <t>458,02</t>
  </si>
  <si>
    <t>99,17%</t>
  </si>
  <si>
    <t xml:space="preserve"> 00012775 </t>
  </si>
  <si>
    <t>HIDROMETRO MULTIJATO / MEDIDOR DE AGUA, DN 1", VAZAO MAXIMA DE 7 M3/H, PARA AGUA POTAVEL FRIA, RELOJOARIA PLANA, CLASSE B, HORIZONTAL (SEM CONEXOES)</t>
  </si>
  <si>
    <t>454,11</t>
  </si>
  <si>
    <t xml:space="preserve"> 00038112 </t>
  </si>
  <si>
    <t>INTERRUPTOR SIMPLES 10A, 250V (APENAS MODULO)</t>
  </si>
  <si>
    <t>49,3756000</t>
  </si>
  <si>
    <t>9,14</t>
  </si>
  <si>
    <t>451,29</t>
  </si>
  <si>
    <t>99,18%</t>
  </si>
  <si>
    <t xml:space="preserve"> D00392 </t>
  </si>
  <si>
    <t>450,74</t>
  </si>
  <si>
    <t>99,19%</t>
  </si>
  <si>
    <t xml:space="preserve"> 00001013 </t>
  </si>
  <si>
    <t>CABO DE COBRE, FLEXIVEL, CLASSE 4 OU 5, ISOLACAO EM PVC/A, ANTICHAMA BWF-B, 1 CONDUTOR, 450/750 V, SECAO NOMINAL 1,5 MM2</t>
  </si>
  <si>
    <t>241,8375698</t>
  </si>
  <si>
    <t>1,84</t>
  </si>
  <si>
    <t>444,98</t>
  </si>
  <si>
    <t xml:space="preserve"> 00044499 </t>
  </si>
  <si>
    <t>AJUDANTE DE ESTRUTURAS METALICAS HORISTA</t>
  </si>
  <si>
    <t>31,3754100</t>
  </si>
  <si>
    <t>14,17</t>
  </si>
  <si>
    <t>444,59</t>
  </si>
  <si>
    <t>99,20%</t>
  </si>
  <si>
    <t xml:space="preserve"> H00278 </t>
  </si>
  <si>
    <t>Caixa metalica 40x60x8 cm-Incendio</t>
  </si>
  <si>
    <t>444,42</t>
  </si>
  <si>
    <t>99,21%</t>
  </si>
  <si>
    <t xml:space="preserve"> M00008 </t>
  </si>
  <si>
    <t>Betoneira eletrica - 320l</t>
  </si>
  <si>
    <t>109,5291031</t>
  </si>
  <si>
    <t>3,99</t>
  </si>
  <si>
    <t>437,02</t>
  </si>
  <si>
    <t xml:space="preserve"> 00013458 </t>
  </si>
  <si>
    <t>COMPACTADOR DE SOLOS DE PERCURSAO (SOQUETE) COM MOTOR A GASOLINA 4 TEMPOS DE 4 HP (4 CV)</t>
  </si>
  <si>
    <t>0,0255016</t>
  </si>
  <si>
    <t>17.078,24</t>
  </si>
  <si>
    <t>435,52</t>
  </si>
  <si>
    <t>99,22%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</si>
  <si>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</si>
  <si>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</si>
  <si>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>5,0832000</t>
  </si>
  <si>
    <t>84,31</t>
  </si>
  <si>
    <t>428,56</t>
  </si>
  <si>
    <t>99,23%</t>
  </si>
  <si>
    <t xml:space="preserve"> E05047 </t>
  </si>
  <si>
    <t>CHAVE FUSIVEL PARA REDES DE DISTRIBUICAO, TENSAO DE 15,0  KV, CORRENTE NOMINAL DO PORTA FUSIVEL DE 100 A, CAPACIDADE  DE INTERRUPCAO SIMETRICA DE 7,10 KA,CAPACIDADE DE  INTERRUPCAO ASSIMETRICA 10,00 KA</t>
  </si>
  <si>
    <t>427,23</t>
  </si>
  <si>
    <t xml:space="preserve"> 00001654 </t>
  </si>
  <si>
    <t>CRUZETA DE FERRO GALVANIZADO, COM ROSCA BSP, DE 3/4"</t>
  </si>
  <si>
    <t>11,3680000</t>
  </si>
  <si>
    <t>37,25</t>
  </si>
  <si>
    <t>423,46</t>
  </si>
  <si>
    <t>99,24%</t>
  </si>
  <si>
    <t xml:space="preserve"> 00002386 </t>
  </si>
  <si>
    <t>DISJUNTOR TIPO NEMA, MONOPOLAR 35  ATE  50 A, TENSAO MAXIMA DE 240 V</t>
  </si>
  <si>
    <t>16,8696000</t>
  </si>
  <si>
    <t>24,74</t>
  </si>
  <si>
    <t>417,35</t>
  </si>
  <si>
    <t xml:space="preserve"> 00007144 </t>
  </si>
  <si>
    <t>TE SOLDAVEL, PVC, 90 GRAUS, 75 MM, PARA AGUA FRIA PREDIAL (NBR 5648)</t>
  </si>
  <si>
    <t>83,19</t>
  </si>
  <si>
    <t>415,95</t>
  </si>
  <si>
    <t>99,25%</t>
  </si>
  <si>
    <t xml:space="preserve"> H00334 </t>
  </si>
  <si>
    <t>Junção simples PVC JS - 100 x 50mm - LS</t>
  </si>
  <si>
    <t>29,57</t>
  </si>
  <si>
    <t>413,98</t>
  </si>
  <si>
    <t>99,26%</t>
  </si>
  <si>
    <t xml:space="preserve"> E00558 </t>
  </si>
  <si>
    <t>Haste de Aço cobreada 5/8"x2,40m c/ conector</t>
  </si>
  <si>
    <t>137,72</t>
  </si>
  <si>
    <t>413,16</t>
  </si>
  <si>
    <t xml:space="preserve"> 00003767 </t>
  </si>
  <si>
    <t>LIXA EM FOLHA PARA PAREDE OU MADEIRA, NUMERO 120, COR VERMELHA</t>
  </si>
  <si>
    <t>367,6886760</t>
  </si>
  <si>
    <t>1,12</t>
  </si>
  <si>
    <t>411,81</t>
  </si>
  <si>
    <t>99,27%</t>
  </si>
  <si>
    <t xml:space="preserve"> 00004329 </t>
  </si>
  <si>
    <t>PARAFUSO EM ACO GALVANIZADO, TIPO MAQUINA, SEXTAVADO, SEM PORCA, DIAMETRO 1/2", COMPRIMENTO 2"</t>
  </si>
  <si>
    <t>120,0000000</t>
  </si>
  <si>
    <t>3,41</t>
  </si>
  <si>
    <t>409,20</t>
  </si>
  <si>
    <t xml:space="preserve"> SED_0000200 </t>
  </si>
  <si>
    <t>Bandeja para rack 19", deslizante,</t>
  </si>
  <si>
    <t>203,53</t>
  </si>
  <si>
    <t>407,06</t>
  </si>
  <si>
    <t>99,28%</t>
  </si>
  <si>
    <t xml:space="preserve"> 00004759 </t>
  </si>
  <si>
    <t>CALCETEIRO (HORISTA)</t>
  </si>
  <si>
    <t>20,9580401</t>
  </si>
  <si>
    <t>18,87</t>
  </si>
  <si>
    <t>395,48</t>
  </si>
  <si>
    <t>99,29%</t>
  </si>
  <si>
    <t xml:space="preserve"> 00003526 </t>
  </si>
  <si>
    <t>JOELHO PVC, SOLDAVEL, PB, 90 GRAUS, DN 50 MM, PARA ESGOTO PREDIAL</t>
  </si>
  <si>
    <t>94,5072000</t>
  </si>
  <si>
    <t>4,13</t>
  </si>
  <si>
    <t>390,31</t>
  </si>
  <si>
    <t xml:space="preserve"> D00007 </t>
  </si>
  <si>
    <t>Peça em madeira de lei 4"x2" 4 m apar.</t>
  </si>
  <si>
    <t>3,1500000</t>
  </si>
  <si>
    <t>385,47</t>
  </si>
  <si>
    <t>99,30%</t>
  </si>
  <si>
    <t xml:space="preserve"> 00006141 </t>
  </si>
  <si>
    <t>ENGATE/RABICHO FLEXIVEL PLASTICO (PVC OU ABS) BRANCO 1/2 " X 30 CM</t>
  </si>
  <si>
    <t>49,6640000</t>
  </si>
  <si>
    <t>384,90</t>
  </si>
  <si>
    <t xml:space="preserve"> EC434850 </t>
  </si>
  <si>
    <t>EPI - FAMILIA ENCANADOR - HORISTA (ENCARGOS COMPLEMENTARES -
COLETADO CAIXA)</t>
  </si>
  <si>
    <t>295,3070000</t>
  </si>
  <si>
    <t>383,90</t>
  </si>
  <si>
    <t>99,31%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</si>
  <si>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</si>
  <si>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</si>
  <si>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>4,0560000</t>
  </si>
  <si>
    <t>94,39</t>
  </si>
  <si>
    <t>382,85</t>
  </si>
  <si>
    <t>99,32%</t>
  </si>
  <si>
    <t xml:space="preserve"> H00427 </t>
  </si>
  <si>
    <t>38,13</t>
  </si>
  <si>
    <t>381,30</t>
  </si>
  <si>
    <t xml:space="preserve"> H00179 </t>
  </si>
  <si>
    <t>Valvula de sucção de pe c/crivo 1 1/4" (fdo. poco)</t>
  </si>
  <si>
    <t>188,48</t>
  </si>
  <si>
    <t>376,96</t>
  </si>
  <si>
    <t>99,33%</t>
  </si>
  <si>
    <t xml:space="preserve"> D00223 </t>
  </si>
  <si>
    <t>Adesivo p/ PVC - 75g</t>
  </si>
  <si>
    <t>TB</t>
  </si>
  <si>
    <t>36,7679000</t>
  </si>
  <si>
    <t>10,24</t>
  </si>
  <si>
    <t>376,50</t>
  </si>
  <si>
    <t xml:space="preserve"> 006121 </t>
  </si>
  <si>
    <t>ACIONADOR MANUAL ALARME DE INCENDIO AMF-C 10 A 28VCC ILUMAC</t>
  </si>
  <si>
    <t>123,60</t>
  </si>
  <si>
    <t>370,80</t>
  </si>
  <si>
    <t>99,34%</t>
  </si>
  <si>
    <t xml:space="preserve"> 00012010 </t>
  </si>
  <si>
    <t>CONDULETE EM PVC, TIPO "B", SEM TAMPA, DE 1/2" OU 3/4"</t>
  </si>
  <si>
    <t>25,8814000</t>
  </si>
  <si>
    <t>14,28</t>
  </si>
  <si>
    <t>369,59</t>
  </si>
  <si>
    <t xml:space="preserve"> D00203 </t>
  </si>
  <si>
    <t>Cola para piso</t>
  </si>
  <si>
    <t>GL</t>
  </si>
  <si>
    <t>1,9088000</t>
  </si>
  <si>
    <t>192,66</t>
  </si>
  <si>
    <t>367,75</t>
  </si>
  <si>
    <t>99,35%</t>
  </si>
  <si>
    <t xml:space="preserve"> 00004274 </t>
  </si>
  <si>
    <t>PARA-RAIOS TIPO FRANKLIN 350 MM, EM LATAO CROMADO, DUAS DESCIDAS, PARA PROTECAO DE EDIFICACOES CONTRA DESCARGAS ATMOSFERICAS</t>
  </si>
  <si>
    <t>182,92</t>
  </si>
  <si>
    <t>365,84</t>
  </si>
  <si>
    <t xml:space="preserve"> 00004917 </t>
  </si>
  <si>
    <t>PORTA DE ABRIR EM ALUMINIO TIPO VENEZIANA, ACABAMENTO ANODIZADO NATURAL, SEM GUARNICAO/ALIZAR/VISTA</t>
  </si>
  <si>
    <t>364,75</t>
  </si>
  <si>
    <t>99,36%</t>
  </si>
  <si>
    <t xml:space="preserve"> E00731 </t>
  </si>
  <si>
    <t>Pó de solda</t>
  </si>
  <si>
    <t>Pct</t>
  </si>
  <si>
    <t>56,98</t>
  </si>
  <si>
    <t>364,67</t>
  </si>
  <si>
    <t xml:space="preserve"> 00021112 </t>
  </si>
  <si>
    <t>VALVULA DE DESCARGA EM METAL CROMADO PARA MICTORIO COM ACIONAMENTO POR PRESSAO E FECHAMENTO AUTOMATICO</t>
  </si>
  <si>
    <t>349,19</t>
  </si>
  <si>
    <t>364,55</t>
  </si>
  <si>
    <t>99,37%</t>
  </si>
  <si>
    <t xml:space="preserve"> SED_0000212 </t>
  </si>
  <si>
    <t>Curva de vertical 90º - 150 x 75 mm para eletrocalha metálica (ref.: mopa ou similar)</t>
  </si>
  <si>
    <t>36,13</t>
  </si>
  <si>
    <t>361,30</t>
  </si>
  <si>
    <t>99,38%</t>
  </si>
  <si>
    <t xml:space="preserve"> 00043486 </t>
  </si>
  <si>
    <t>EPI - FAMILIA ENGENHEIRO CIVIL - HORISTA (ENCARGOS COMPLEMENTARES - COLETADO CAIXA)</t>
  </si>
  <si>
    <t>386,4000000</t>
  </si>
  <si>
    <t>0,91</t>
  </si>
  <si>
    <t>351,62</t>
  </si>
  <si>
    <t xml:space="preserve"> 00037525 </t>
  </si>
  <si>
    <t>TELA PLASTICA TECIDA LISTRADA BRANCA E LARANJA, TIPO GUARDA CORPO, EM POLIETILENO MONOFILADO, ROLO 1,20 X 50 M (L X C)</t>
  </si>
  <si>
    <t>76,6920000</t>
  </si>
  <si>
    <t>4,57</t>
  </si>
  <si>
    <t>350,48</t>
  </si>
  <si>
    <t>99,39%</t>
  </si>
  <si>
    <t xml:space="preserve"> EC434830 </t>
  </si>
  <si>
    <t>EPI - FAMILIA CARPINTEIRO DE FORMAS - HORISTA (ENCARGOS
COMPLEMENTARES - COLETADO CAIXA)</t>
  </si>
  <si>
    <t>201,2010800</t>
  </si>
  <si>
    <t>346,07</t>
  </si>
  <si>
    <t xml:space="preserve"> 00001925 </t>
  </si>
  <si>
    <t>CURVA DE PVC 90 GRAUS, SOLDAVEL, 60 MM, COR MARROM, PARA AGUA FRIA PREDIAL</t>
  </si>
  <si>
    <t>49,38</t>
  </si>
  <si>
    <t>345,66</t>
  </si>
  <si>
    <t>99,40%</t>
  </si>
  <si>
    <t xml:space="preserve"> E00020 </t>
  </si>
  <si>
    <t>Fita isolante</t>
  </si>
  <si>
    <t>148,2700000</t>
  </si>
  <si>
    <t>2,33</t>
  </si>
  <si>
    <t>345,47</t>
  </si>
  <si>
    <t xml:space="preserve"> 00004253 </t>
  </si>
  <si>
    <t>OPERADOR DE GUINCHO OU GUINCHEIRO</t>
  </si>
  <si>
    <t>17,6297974</t>
  </si>
  <si>
    <t>19,52</t>
  </si>
  <si>
    <t>344,13</t>
  </si>
  <si>
    <t>99,41%</t>
  </si>
  <si>
    <t xml:space="preserve"> 00011763 </t>
  </si>
  <si>
    <t>TORNEIRA DE BOIA CONVENCIONAL PARA CAIXA D'AGUA, AGUA FRIA, 1.1/2", COM HASTE E TORNEIRA METALICOS E BALAO PLASTICO</t>
  </si>
  <si>
    <t>170,73</t>
  </si>
  <si>
    <t>341,46</t>
  </si>
  <si>
    <t xml:space="preserve"> 00002446 </t>
  </si>
  <si>
    <t>ELETRODUTO/DUTO PEAD FLEXIVEL PAREDE SIMPLES, CORRUGACAO HELICOIDAL, COR PRETA, SEM ROSCA, DE 2",  PARA CABEAMENTO SUBTERRANEO (NBR 15715)</t>
  </si>
  <si>
    <t>33,0000000</t>
  </si>
  <si>
    <t>10,21</t>
  </si>
  <si>
    <t>336,93</t>
  </si>
  <si>
    <t>99,42%</t>
  </si>
  <si>
    <t xml:space="preserve"> 00007142 </t>
  </si>
  <si>
    <t>TE SOLDAVEL, PVC, 90 GRAUS,50 MM, PARA AGUA FRIA PREDIAL (NBR 5648)</t>
  </si>
  <si>
    <t>13,96</t>
  </si>
  <si>
    <t>335,04</t>
  </si>
  <si>
    <t>0,00%</t>
  </si>
  <si>
    <t xml:space="preserve"> E00673 </t>
  </si>
  <si>
    <t>83,28</t>
  </si>
  <si>
    <t>333,12</t>
  </si>
  <si>
    <t>99,43%</t>
  </si>
  <si>
    <t xml:space="preserve"> 00043475 </t>
  </si>
  <si>
    <t>FERRAMENTAS - FAMILIA ENCARREGADO GERAL - MENSALISTA (ENCARGOS COMPLEMENTARES - COLETADO CAIXA)</t>
  </si>
  <si>
    <t>27,68</t>
  </si>
  <si>
    <t>332,16</t>
  </si>
  <si>
    <t xml:space="preserve"> 00001062 </t>
  </si>
  <si>
    <t>CAIXA INTERNA/EXTERNA DE MEDICAO PARA 1 MEDIDOR TRIFASICO, COM VISOR, EM CHAPA DE ACO 18 USG (PADRAO DA CONCESSIONARIA LOCAL)</t>
  </si>
  <si>
    <t>332,13</t>
  </si>
  <si>
    <t>99,44%</t>
  </si>
  <si>
    <t xml:space="preserve"> D00222 </t>
  </si>
  <si>
    <t>Solução limpadora</t>
  </si>
  <si>
    <t>5,8077000</t>
  </si>
  <si>
    <t>56,78</t>
  </si>
  <si>
    <t>329,76</t>
  </si>
  <si>
    <t xml:space="preserve"> 00011881 </t>
  </si>
  <si>
    <t>CAIXA DE GORDURA CILINDRICA EM CONCRETO SIMPLES,  PRE-MOLDADA, COM DIAMETRO DE 40 CM E ALTURA DE 45 CM, COM TAMPA</t>
  </si>
  <si>
    <t>1,6080000</t>
  </si>
  <si>
    <t>202,42</t>
  </si>
  <si>
    <t>325,49</t>
  </si>
  <si>
    <t>99,45%</t>
  </si>
  <si>
    <t xml:space="preserve"> 00044503 </t>
  </si>
  <si>
    <t>JARDINEIRO (HORISTA)</t>
  </si>
  <si>
    <t>20,4887196</t>
  </si>
  <si>
    <t>320,03</t>
  </si>
  <si>
    <t xml:space="preserve"> 00034709 </t>
  </si>
  <si>
    <t>DISJUNTOR TIPO DIN/IEC, TRIPOLAR DE 10 ATE 50A</t>
  </si>
  <si>
    <t>79,98</t>
  </si>
  <si>
    <t>319,92</t>
  </si>
  <si>
    <t>99,46%</t>
  </si>
  <si>
    <t xml:space="preserve"> PT0005 </t>
  </si>
  <si>
    <t>Cap d= 150mm p/ o fundo do poço</t>
  </si>
  <si>
    <t>319,39</t>
  </si>
  <si>
    <t xml:space="preserve"> 00007592 </t>
  </si>
  <si>
    <t>TOPOGRAFO (HORISTA)</t>
  </si>
  <si>
    <t>9,0784800</t>
  </si>
  <si>
    <t>34,85</t>
  </si>
  <si>
    <t>316,39</t>
  </si>
  <si>
    <t xml:space="preserve"> 00039175 </t>
  </si>
  <si>
    <t>BUCHA EM ALUMINIO, COM ROSCA, DE 3/4", PARA ELETRODUTO</t>
  </si>
  <si>
    <t>200,0000000</t>
  </si>
  <si>
    <t>314,00</t>
  </si>
  <si>
    <t>99,47%</t>
  </si>
  <si>
    <t xml:space="preserve"> 00001933 </t>
  </si>
  <si>
    <t>CURVA PVC CURTA 90 GRAUS, DN 40 MM, PARA ESGOTO PREDIAL</t>
  </si>
  <si>
    <t>46,0000000</t>
  </si>
  <si>
    <t>6,80</t>
  </si>
  <si>
    <t>312,80</t>
  </si>
  <si>
    <t xml:space="preserve"> H00172 </t>
  </si>
  <si>
    <t>Valvula de retencao horizontal 1" - recalque</t>
  </si>
  <si>
    <t>154,58</t>
  </si>
  <si>
    <t>309,16</t>
  </si>
  <si>
    <t>99,48%</t>
  </si>
  <si>
    <t xml:space="preserve"> 00039319 </t>
  </si>
  <si>
    <t>TERMINAL DE VENTILACAO, 50 MM, SERIE NORMAL, ESGOTO PREDIAL</t>
  </si>
  <si>
    <t>12,34</t>
  </si>
  <si>
    <t>308,50</t>
  </si>
  <si>
    <t xml:space="preserve"> PT0012 </t>
  </si>
  <si>
    <t>Cimentação</t>
  </si>
  <si>
    <t>102,29</t>
  </si>
  <si>
    <t>306,87</t>
  </si>
  <si>
    <t>99,49%</t>
  </si>
  <si>
    <t xml:space="preserve"> 00007700 </t>
  </si>
  <si>
    <t>TUBO ACO GALVANIZADO COM COSTURA, CLASSE MEDIA, DN 3/4", E = *2,65* MM, PESO *1,58* KG/M (NBR 5580)</t>
  </si>
  <si>
    <t>12,6758000</t>
  </si>
  <si>
    <t>24,20</t>
  </si>
  <si>
    <t>306,75</t>
  </si>
  <si>
    <t xml:space="preserve"> D00238 </t>
  </si>
  <si>
    <t>Linha de nylon no. 80</t>
  </si>
  <si>
    <t>Rl</t>
  </si>
  <si>
    <t>15,1430000</t>
  </si>
  <si>
    <t>20,22</t>
  </si>
  <si>
    <t>306,19</t>
  </si>
  <si>
    <t>99,50%</t>
  </si>
  <si>
    <t xml:space="preserve"> 00006295 </t>
  </si>
  <si>
    <t>TE DE FERRO GALVANIZADO, DE 3/4"</t>
  </si>
  <si>
    <t>18,0520000</t>
  </si>
  <si>
    <t>16,92</t>
  </si>
  <si>
    <t>305,44</t>
  </si>
  <si>
    <t xml:space="preserve"> PT0009 </t>
  </si>
  <si>
    <t>Analise fisico-quimica da agua</t>
  </si>
  <si>
    <t>304,92</t>
  </si>
  <si>
    <t>99,51%</t>
  </si>
  <si>
    <t xml:space="preserve"> 00012615 </t>
  </si>
  <si>
    <t>ABRACADEIRA PVC, PARA CALHA PLUVIAL, DIAMETRO ENTRE *80 E 100* MM, PARA DRENAGEM PLUVIAL PREDIAL</t>
  </si>
  <si>
    <t>17,9520000</t>
  </si>
  <si>
    <t>303,75</t>
  </si>
  <si>
    <t xml:space="preserve"> D00322 </t>
  </si>
  <si>
    <t>Ligação provisória - luz</t>
  </si>
  <si>
    <t>294,03</t>
  </si>
  <si>
    <t>99,52%</t>
  </si>
  <si>
    <t xml:space="preserve"> 00039027 </t>
  </si>
  <si>
    <t>PREGO DE ACO POLIDO COM CABECA 19  X 36 (3 1/4  X  9)</t>
  </si>
  <si>
    <t>9,3166080</t>
  </si>
  <si>
    <t>30,34</t>
  </si>
  <si>
    <t>282,67</t>
  </si>
  <si>
    <t xml:space="preserve"> H00059 </t>
  </si>
  <si>
    <t>Tubo em PVC - 150mm (LS)</t>
  </si>
  <si>
    <t>3,9500000</t>
  </si>
  <si>
    <t>70,42</t>
  </si>
  <si>
    <t>278,16</t>
  </si>
  <si>
    <t xml:space="preserve"> SED_0000219 </t>
  </si>
  <si>
    <t>TALA RETA PERFURADA DE ELETROCALHA 75MM</t>
  </si>
  <si>
    <t>272,80</t>
  </si>
  <si>
    <t>99,53%</t>
  </si>
  <si>
    <t xml:space="preserve"> 00010899 </t>
  </si>
  <si>
    <t>ADAPTADOR EM LATAO, ENGATE RAPIDO 2 1/2" X ROSCA INTERNA 5 FIOS 2 1/2", PARA INSTALACAO PREDIAL DE COMBATE A INCENDIO</t>
  </si>
  <si>
    <t>90,28</t>
  </si>
  <si>
    <t>270,84</t>
  </si>
  <si>
    <t xml:space="preserve"> 00012266 </t>
  </si>
  <si>
    <t>LUMINARIA SPOT DE SOBREPOR EM ALUMINIO COM ALETA PLASTICA PARA 1 LAMPADA, BASE E27, POTENCIA MAXIMA 40/60 W (NAO INCLUI LAMPADA)</t>
  </si>
  <si>
    <t>1,8504000</t>
  </si>
  <si>
    <t>145,75</t>
  </si>
  <si>
    <t>269,70</t>
  </si>
  <si>
    <t>99,54%</t>
  </si>
  <si>
    <t xml:space="preserve"> 00003520 </t>
  </si>
  <si>
    <t>JOELHO PVC, SOLDAVEL, PB, 90 GRAUS, DN 100 MM, PARA ESGOTO PREDIAL</t>
  </si>
  <si>
    <t>269,52</t>
  </si>
  <si>
    <t xml:space="preserve"> 00010553 </t>
  </si>
  <si>
    <t>PORTA DE MADEIRA, FOLHA MEDIA (NBR 15930) DE 600 X 2100 MM, DE 35 MM A 40 MM DE ESPESSURA, NUCLEO SEMI-SOLIDO (SARRAFEADO), CAPA LISA EM HDF, ACABAMENTO EM PRIMER PARA PINTURA</t>
  </si>
  <si>
    <t>0,9240000</t>
  </si>
  <si>
    <t>289,18</t>
  </si>
  <si>
    <t>267,20</t>
  </si>
  <si>
    <t xml:space="preserve"> SED_0000216 </t>
  </si>
  <si>
    <t>Tampa de encaixe para curva 90º, vertical ,75mm zincada para eletrocalha metálica</t>
  </si>
  <si>
    <t>26,65</t>
  </si>
  <si>
    <t>266,50</t>
  </si>
  <si>
    <t>99,55%</t>
  </si>
  <si>
    <t xml:space="preserve"> 00039701 </t>
  </si>
  <si>
    <t>FITA ADESIVA ASFALTICA ALUMINIZADA MULTIUSO, L = 10 CM, ROLO DE 10 M</t>
  </si>
  <si>
    <t>1,8661500</t>
  </si>
  <si>
    <t>142,47</t>
  </si>
  <si>
    <t>265,87</t>
  </si>
  <si>
    <t xml:space="preserve"> 00040568 </t>
  </si>
  <si>
    <t>PREGO DE ACO POLIDO COM CABECA 22 X 48 (4 1/4 X 5)</t>
  </si>
  <si>
    <t>8,6131920</t>
  </si>
  <si>
    <t>30,60</t>
  </si>
  <si>
    <t>263,56</t>
  </si>
  <si>
    <t>99,56%</t>
  </si>
  <si>
    <t xml:space="preserve"> 00039997 </t>
  </si>
  <si>
    <t>PORCA ZINCADA, SEXTAVADA, DIAMETRO 1/4"</t>
  </si>
  <si>
    <t>560,0000000</t>
  </si>
  <si>
    <t>0,47</t>
  </si>
  <si>
    <t>263,20</t>
  </si>
  <si>
    <t xml:space="preserve"> 00003529 </t>
  </si>
  <si>
    <t>JOELHO PVC, SOLDAVEL, 90 GRAUS, 25 MM, COR MARROM, PARA AGUA FRIA PREDIAL</t>
  </si>
  <si>
    <t>248,8512080</t>
  </si>
  <si>
    <t>261,29</t>
  </si>
  <si>
    <t xml:space="preserve"> 00004375 </t>
  </si>
  <si>
    <t>BUCHA DE NYLON SEM ABA S6</t>
  </si>
  <si>
    <t>0,25</t>
  </si>
  <si>
    <t>260,00</t>
  </si>
  <si>
    <t>99,57%</t>
  </si>
  <si>
    <t xml:space="preserve"> E00658 </t>
  </si>
  <si>
    <t>Relé fotoeletrico</t>
  </si>
  <si>
    <t>42,11</t>
  </si>
  <si>
    <t>252,66</t>
  </si>
  <si>
    <t xml:space="preserve"> 00002690 </t>
  </si>
  <si>
    <t>ELETRODUTO PVC FLEXIVEL CORRUGADO, COR AMARELA, DE 32 MM</t>
  </si>
  <si>
    <t>44,0000000</t>
  </si>
  <si>
    <t>5,73</t>
  </si>
  <si>
    <t>252,12</t>
  </si>
  <si>
    <t xml:space="preserve"> 00011708 </t>
  </si>
  <si>
    <t>RALO FOFO SEMIESFERICO, 100 MM, PARA LAJES/ CALHAS</t>
  </si>
  <si>
    <t>31,38</t>
  </si>
  <si>
    <t>251,04</t>
  </si>
  <si>
    <t>99,58%</t>
  </si>
  <si>
    <t xml:space="preserve"> 00003516 </t>
  </si>
  <si>
    <t>JOELHO PVC, SOLDAVEL, BB, 45 GRAUS, DN 40 MM, PARA ESGOTO PREDIAL</t>
  </si>
  <si>
    <t>79,3872000</t>
  </si>
  <si>
    <t>3,16</t>
  </si>
  <si>
    <t>250,86</t>
  </si>
  <si>
    <t xml:space="preserve"> H00245 </t>
  </si>
  <si>
    <t>Registro de gaveta s/ canopla - 1 1/4"</t>
  </si>
  <si>
    <t>124,95</t>
  </si>
  <si>
    <t>249,90</t>
  </si>
  <si>
    <t>99,59%</t>
  </si>
  <si>
    <t xml:space="preserve"> 00005318 </t>
  </si>
  <si>
    <t>DILUENTE AGUARRAS</t>
  </si>
  <si>
    <t>8,1392820</t>
  </si>
  <si>
    <t>30,56</t>
  </si>
  <si>
    <t>248,74</t>
  </si>
  <si>
    <t xml:space="preserve"> H00271 </t>
  </si>
  <si>
    <t>Registro globo angular 45 x 2 1/2" (INC)</t>
  </si>
  <si>
    <t>244,75</t>
  </si>
  <si>
    <t xml:space="preserve"> 00007104 </t>
  </si>
  <si>
    <t>TE DE REDUCAO, PVC, SOLDAVEL, 90 GRAUS, 25 MM X 20 MM, PARA AGUA FRIA PREDIAL</t>
  </si>
  <si>
    <t>5,55</t>
  </si>
  <si>
    <t>244,20</t>
  </si>
  <si>
    <t>99,60%</t>
  </si>
  <si>
    <t xml:space="preserve"> 00004720 </t>
  </si>
  <si>
    <t>PEDRA BRITADA N. 0, OU PEDRISCO (4,8 A 9,5 MM) POSTO PEDREIRA/FORNECEDOR, SEM FRETE</t>
  </si>
  <si>
    <t>0,8231276</t>
  </si>
  <si>
    <t>295,88</t>
  </si>
  <si>
    <t>243,55</t>
  </si>
  <si>
    <t xml:space="preserve"> 00036397 </t>
  </si>
  <si>
    <t>BETONEIRA, CAPACIDADE NOMINAL 600 L, CAPACIDADE DE MISTURA  360L, MOTOR ELETRICO TRIFASICO 220/380V, POTENCIA 4CV, EXCLUSO CARREGADOR</t>
  </si>
  <si>
    <t>0,0073466</t>
  </si>
  <si>
    <t>32.708,91</t>
  </si>
  <si>
    <t>240,30</t>
  </si>
  <si>
    <t xml:space="preserve"> 00043493 </t>
  </si>
  <si>
    <t>EPI - FAMILIA TOPOGRAFO - HORISTA (ENCARGOS COMPLEMENTARES - COLETADO CAIXA)</t>
  </si>
  <si>
    <t>279,0000000</t>
  </si>
  <si>
    <t>0,86</t>
  </si>
  <si>
    <t>239,94</t>
  </si>
  <si>
    <t>99,61%</t>
  </si>
  <si>
    <t xml:space="preserve"> 00002355 </t>
  </si>
  <si>
    <t>DESENHISTA DETALHISTA (HORISTA)</t>
  </si>
  <si>
    <t>7,2384480</t>
  </si>
  <si>
    <t>33,04</t>
  </si>
  <si>
    <t>239,16</t>
  </si>
  <si>
    <t xml:space="preserve"> 00011047 </t>
  </si>
  <si>
    <t>CHAPA DE ACO GALVANIZADA BITOLA GSG 19, E = 1,11 MM (8,88 KG/M2)</t>
  </si>
  <si>
    <t>14,7375000</t>
  </si>
  <si>
    <t>15,98</t>
  </si>
  <si>
    <t>235,51</t>
  </si>
  <si>
    <t xml:space="preserve"> 00020205 </t>
  </si>
  <si>
    <t>RIPA APARELHADA *1,5 X 5* CM, EM MACARANDUBA/MASSARANDUBA, ANGELIM OU EQUIVALENTE DA REGIAO</t>
  </si>
  <si>
    <t>59,9165000</t>
  </si>
  <si>
    <t>3,92</t>
  </si>
  <si>
    <t>234,87</t>
  </si>
  <si>
    <t>99,62%</t>
  </si>
  <si>
    <t xml:space="preserve"> 00004237 </t>
  </si>
  <si>
    <t>OPERADOR DE TRATOR - EXCLUSIVE AGROPECUARIA</t>
  </si>
  <si>
    <t>10,9307880</t>
  </si>
  <si>
    <t>21,20</t>
  </si>
  <si>
    <t>231,73</t>
  </si>
  <si>
    <t xml:space="preserve"> 00034466 </t>
  </si>
  <si>
    <t>AJUDANTE DE PINTOR (HORISTA)</t>
  </si>
  <si>
    <t>14,8261540</t>
  </si>
  <si>
    <t>231,58</t>
  </si>
  <si>
    <t xml:space="preserve"> PT0011 </t>
  </si>
  <si>
    <t>Tubo de PVC rosqueavel p/ recarga do pre-filtro d= 40mm</t>
  </si>
  <si>
    <t>28,79</t>
  </si>
  <si>
    <t>230,32</t>
  </si>
  <si>
    <t>99,63%</t>
  </si>
  <si>
    <t xml:space="preserve"> 00004181 </t>
  </si>
  <si>
    <t>NIPLE DE FERRO GALVANIZADO, COM ROSCA BSP, DE 2"</t>
  </si>
  <si>
    <t>44,35</t>
  </si>
  <si>
    <t>221,75</t>
  </si>
  <si>
    <t xml:space="preserve"> SED_0000220 </t>
  </si>
  <si>
    <t>Tampa de encaixe para Tê horizontal, zincada, para eletrocalha metálica - 150X75mm (ref.: mopa ou similar)</t>
  </si>
  <si>
    <t>27,50</t>
  </si>
  <si>
    <t>220,00</t>
  </si>
  <si>
    <t xml:space="preserve"> H00253 </t>
  </si>
  <si>
    <t>Curva longa em PVC de 90 x 40mm (LH)</t>
  </si>
  <si>
    <t>21,80</t>
  </si>
  <si>
    <t>218,00</t>
  </si>
  <si>
    <t>99,64%</t>
  </si>
  <si>
    <t xml:space="preserve"> 00000097 </t>
  </si>
  <si>
    <t>ADAPTADOR PVC SOLDAVEL, COM FLANGE E ANEL DE VEDACAO, 32 MM X 1", PARA CAIXA D'AGUA</t>
  </si>
  <si>
    <t>26,84</t>
  </si>
  <si>
    <t>214,72</t>
  </si>
  <si>
    <t xml:space="preserve"> 00011033 </t>
  </si>
  <si>
    <t>SUPORTE PARA CALHA DE 150 MM EM FERRO GALVANIZADO</t>
  </si>
  <si>
    <t>21,1654000</t>
  </si>
  <si>
    <t>213,98</t>
  </si>
  <si>
    <t xml:space="preserve"> 00009889 </t>
  </si>
  <si>
    <t>UNIAO DE FERRO GALVANIZADO, COM ROSCA BSP, COM ASSENTO PLANO, DE 2 1/2"</t>
  </si>
  <si>
    <t>212,61</t>
  </si>
  <si>
    <t>99,65%</t>
  </si>
  <si>
    <t xml:space="preserve"> H00248 </t>
  </si>
  <si>
    <t>Curva longa em PVC de 90 x 1 1/4"(LH)</t>
  </si>
  <si>
    <t>211,26</t>
  </si>
  <si>
    <t xml:space="preserve"> E00304 </t>
  </si>
  <si>
    <t>5,28</t>
  </si>
  <si>
    <t>211,20</t>
  </si>
  <si>
    <t xml:space="preserve"> SED_0000215 </t>
  </si>
  <si>
    <t>Parafuso cabeça lentilha 1/4" x 5/8", rosca total</t>
  </si>
  <si>
    <t>320,0000000</t>
  </si>
  <si>
    <t>0,66</t>
  </si>
  <si>
    <t>99,66%</t>
  </si>
  <si>
    <t xml:space="preserve"> 00002692 </t>
  </si>
  <si>
    <t>DESMOLDANTE PROTETOR PARA FORMAS DE MADEIRA, DE BASE OLEOSA EMULSIONADA EM AGUA</t>
  </si>
  <si>
    <t>20,4314612</t>
  </si>
  <si>
    <t>10,25</t>
  </si>
  <si>
    <t>209,42</t>
  </si>
  <si>
    <t xml:space="preserve"> 00009910 </t>
  </si>
  <si>
    <t>UNIAO PVC, SOLDAVEL, 60 MM,  PARA AGUA FRIA PREDIAL</t>
  </si>
  <si>
    <t>104,15</t>
  </si>
  <si>
    <t>208,30</t>
  </si>
  <si>
    <t xml:space="preserve"> 00034676 </t>
  </si>
  <si>
    <t>CHAPA DE MDF CRU, E = 6 MM, DE *2,75 X 1,85* M</t>
  </si>
  <si>
    <t>25,95</t>
  </si>
  <si>
    <t>207,60</t>
  </si>
  <si>
    <t>99,67%</t>
  </si>
  <si>
    <t xml:space="preserve"> SED_0000036 </t>
  </si>
  <si>
    <t xml:space="preserve">Placa visual e tátil em acrílico com letras em alto relevo e Braille,  Tam 20x08cm, acompanha fita dupla face 3M para fixação. Para sinalização de portas diversas. </t>
  </si>
  <si>
    <t>51,69</t>
  </si>
  <si>
    <t>206,76</t>
  </si>
  <si>
    <t xml:space="preserve"> 229 </t>
  </si>
  <si>
    <t>CHAVE DE FLUXO</t>
  </si>
  <si>
    <t>204,82</t>
  </si>
  <si>
    <t xml:space="preserve"> 00006013 </t>
  </si>
  <si>
    <t>REGISTRO GAVETA COM ACABAMENTO E CANOPLA CROMADOS, SIMPLES, BITOLA 1 " (REF 1509)</t>
  </si>
  <si>
    <t>101,70</t>
  </si>
  <si>
    <t>203,40</t>
  </si>
  <si>
    <t>99,68%</t>
  </si>
  <si>
    <t xml:space="preserve"> D00086 </t>
  </si>
  <si>
    <t>Prego 2 1/2"x12</t>
  </si>
  <si>
    <t>9,0115200</t>
  </si>
  <si>
    <t>22,26</t>
  </si>
  <si>
    <t>200,60</t>
  </si>
  <si>
    <t xml:space="preserve"> 00010417 </t>
  </si>
  <si>
    <t>VALVULA DE RETENCAO VERTICAL, DE BRONZE (PN-16), 2", 200 PSI, EXTREMIDADES COM ROSCA</t>
  </si>
  <si>
    <t>199,15</t>
  </si>
  <si>
    <t xml:space="preserve"> 00012628 </t>
  </si>
  <si>
    <t>JOELHO PVC, 60 GRAUS, DIAMETRO ENTRE 80 E 100 MM, PARA DRENAGEM PLUVIAL PREDIAL</t>
  </si>
  <si>
    <t>11,09</t>
  </si>
  <si>
    <t>199,09</t>
  </si>
  <si>
    <t xml:space="preserve"> 00039419 </t>
  </si>
  <si>
    <t>PERFIL GUIA, FORMATO U, EM ACO ZINCADO, PARA ESTRUTURA PAREDE DRYWALL, E = 0,5 MM, 70 X 3000 MM (L X C)</t>
  </si>
  <si>
    <t>15,6083040</t>
  </si>
  <si>
    <t>12,48</t>
  </si>
  <si>
    <t>194,79</t>
  </si>
  <si>
    <t>99,69%</t>
  </si>
  <si>
    <t xml:space="preserve"> SED_0000209 </t>
  </si>
  <si>
    <t>Avisador sonoro tipo sirene para incêndio</t>
  </si>
  <si>
    <t>193,86</t>
  </si>
  <si>
    <t xml:space="preserve"> PT0016 </t>
  </si>
  <si>
    <t>Tampa em ch.dobrada no.20 fo go d= 150mm</t>
  </si>
  <si>
    <t>192,99</t>
  </si>
  <si>
    <t xml:space="preserve"> E00035 </t>
  </si>
  <si>
    <t>Arruela de 3/4"</t>
  </si>
  <si>
    <t>189,20</t>
  </si>
  <si>
    <t>99,70%</t>
  </si>
  <si>
    <t xml:space="preserve"> H00051 </t>
  </si>
  <si>
    <t>Ducha higienica cromada</t>
  </si>
  <si>
    <t xml:space="preserve"> 00038383 </t>
  </si>
  <si>
    <t>LIXA D'AGUA EM FOLHA, GRAO 100</t>
  </si>
  <si>
    <t>78,5695165</t>
  </si>
  <si>
    <t>2,37</t>
  </si>
  <si>
    <t>186,21</t>
  </si>
  <si>
    <t xml:space="preserve"> 00006212 </t>
  </si>
  <si>
    <t>TABUA *2,5 X 30 CM EM PINUS, MISTA OU EQUIVALENTE DA REGIAO - BRUTA</t>
  </si>
  <si>
    <t>23,22</t>
  </si>
  <si>
    <t>185,76</t>
  </si>
  <si>
    <t xml:space="preserve"> H00244 </t>
  </si>
  <si>
    <t>Registro de gaveta s/ canopla - 1"</t>
  </si>
  <si>
    <t>92,75</t>
  </si>
  <si>
    <t>185,50</t>
  </si>
  <si>
    <t>99,71%</t>
  </si>
  <si>
    <t xml:space="preserve"> 00006010 </t>
  </si>
  <si>
    <t>REGISTRO GAVETA BRUTO EM LATAO FORJADO, BITOLA 1 1/2 " (REF 1509)</t>
  </si>
  <si>
    <t>92,49</t>
  </si>
  <si>
    <t>184,98</t>
  </si>
  <si>
    <t xml:space="preserve"> 00039795 </t>
  </si>
  <si>
    <t>QUADRO DE DISTRIBUICAO, SEM BARRAMENTO, EM PVC, DE EMBUTIR, PARA 6 DISJUNTORES NEMA OU 8 DISJUNTORES DIN</t>
  </si>
  <si>
    <t>2,6520000</t>
  </si>
  <si>
    <t>69,17</t>
  </si>
  <si>
    <t>183,44</t>
  </si>
  <si>
    <t xml:space="preserve"> 00007595 </t>
  </si>
  <si>
    <t>NIVELADOR (HORISTA)</t>
  </si>
  <si>
    <t>20,01</t>
  </si>
  <si>
    <t>181,66</t>
  </si>
  <si>
    <t xml:space="preserve"> D00546 </t>
  </si>
  <si>
    <t>Arruela de 1/4"</t>
  </si>
  <si>
    <t>720,0000000</t>
  </si>
  <si>
    <t>180,00</t>
  </si>
  <si>
    <t>99,72%</t>
  </si>
  <si>
    <t xml:space="preserve"> 00004718 </t>
  </si>
  <si>
    <t>PEDRA BRITADA N. 2 (19 A 38 MM) POSTO PEDREIRA/FORNECEDOR, SEM FRETE</t>
  </si>
  <si>
    <t>0,6742000</t>
  </si>
  <si>
    <t>257,64</t>
  </si>
  <si>
    <t>173,70</t>
  </si>
  <si>
    <t xml:space="preserve"> 00011552 </t>
  </si>
  <si>
    <t>PERFIL U DE ABAS IGUAIS, EM ALUMINIO, 1/2" (1,27 X 1,27 CM), PARA PORTA OU JANELA DE CORRER</t>
  </si>
  <si>
    <t>10,76</t>
  </si>
  <si>
    <t>172,16</t>
  </si>
  <si>
    <t xml:space="preserve"> 00011831 </t>
  </si>
  <si>
    <t>TORNEIRA PLASTICA PARA TANQUE 1/2 " OU 3/4 " COM BICO PARA MANGUEIRA</t>
  </si>
  <si>
    <t>24,51</t>
  </si>
  <si>
    <t>171,57</t>
  </si>
  <si>
    <t>99,73%</t>
  </si>
  <si>
    <t xml:space="preserve"> 00006153 </t>
  </si>
  <si>
    <t>VALVULA EM PLASTICO BRANCO PARA TANQUE OU LAVATORIO 1 ", SEM UNHO E SEM LADRAO</t>
  </si>
  <si>
    <t>22,6640000</t>
  </si>
  <si>
    <t>7,53</t>
  </si>
  <si>
    <t>170,66</t>
  </si>
  <si>
    <t xml:space="preserve"> 00001959 </t>
  </si>
  <si>
    <t>CURVA DE PVC 90 GRAUS, SOLDAVEL, 50 MM, COR MARROM, PARA AGUA FRIA PREDIAL</t>
  </si>
  <si>
    <t>18,89</t>
  </si>
  <si>
    <t>170,01</t>
  </si>
  <si>
    <t xml:space="preserve"> E00192 </t>
  </si>
  <si>
    <t>Cabo de cobre nu 35mm2</t>
  </si>
  <si>
    <t>33,73</t>
  </si>
  <si>
    <t>168,65</t>
  </si>
  <si>
    <t xml:space="preserve"> 00013416 </t>
  </si>
  <si>
    <t>TORNEIRA METALICA CROMADA, RETA, DE PAREDE, PARA COZINHA, SEM BICO, SEM AREJADOR, PADRAO POPULAR, 1/2 " OU 3/4 " (REF 1158)</t>
  </si>
  <si>
    <t>81,20</t>
  </si>
  <si>
    <t>168,18</t>
  </si>
  <si>
    <t>99,74%</t>
  </si>
  <si>
    <t xml:space="preserve"> 00038418 </t>
  </si>
  <si>
    <t>BUCHA DE REDUCAO, PVC, LONGA, SERIE R, DN 50 X 40 MM, PARA ESGOTO PREDIAL</t>
  </si>
  <si>
    <t>7,17</t>
  </si>
  <si>
    <t>164,91</t>
  </si>
  <si>
    <t xml:space="preserve"> 00043470 </t>
  </si>
  <si>
    <t>FERRAMENTAS - FAMILIA ALMOXARIFE - MENSALISTA (ENCARGOS COMPLEMENTARES - COLETADO CAIXA)</t>
  </si>
  <si>
    <t>13,65</t>
  </si>
  <si>
    <t>163,80</t>
  </si>
  <si>
    <t xml:space="preserve"> E00286 </t>
  </si>
  <si>
    <t>Disjuntor 3P - 15A</t>
  </si>
  <si>
    <t>81,73</t>
  </si>
  <si>
    <t>163,46</t>
  </si>
  <si>
    <t xml:space="preserve"> H00186 </t>
  </si>
  <si>
    <t>Flange de aco galvanizado - 50mm</t>
  </si>
  <si>
    <t>40,83</t>
  </si>
  <si>
    <t>163,32</t>
  </si>
  <si>
    <t>99,75%</t>
  </si>
  <si>
    <t xml:space="preserve"> 00009867 </t>
  </si>
  <si>
    <t>TUBO PVC, SOLDAVEL, DE 20 MM, AGUA FRIA (NBR-5648)</t>
  </si>
  <si>
    <t>30,5451230</t>
  </si>
  <si>
    <t>5,33</t>
  </si>
  <si>
    <t>162,81</t>
  </si>
  <si>
    <t xml:space="preserve"> 00039209 </t>
  </si>
  <si>
    <t>ARRUELA EM ALUMINIO, COM ROSCA, DE 3/4", PARA ELETRODUTO</t>
  </si>
  <si>
    <t>0,81</t>
  </si>
  <si>
    <t>162,00</t>
  </si>
  <si>
    <t xml:space="preserve"> E00191 </t>
  </si>
  <si>
    <t>Conector tipo parafuso fendido</t>
  </si>
  <si>
    <t>80,79</t>
  </si>
  <si>
    <t>161,58</t>
  </si>
  <si>
    <t xml:space="preserve"> 00006204 </t>
  </si>
  <si>
    <t>SARRAFO DE MADEIRA NAO APARELHADA *2,5 X 15* CM, MACARANDUBA, ANGELIM OU EQUIVALENTE DA REGIAO</t>
  </si>
  <si>
    <t>10,3896000</t>
  </si>
  <si>
    <t>15,50</t>
  </si>
  <si>
    <t>161,04</t>
  </si>
  <si>
    <t xml:space="preserve"> 00011655 </t>
  </si>
  <si>
    <t>TE SANITARIO DE REDUCAO, PVC, DN 100 X 50 MM, SERIE NORMAL, PARA ESGOTO PREDIAL</t>
  </si>
  <si>
    <t>23,00</t>
  </si>
  <si>
    <t>161,00</t>
  </si>
  <si>
    <t>99,76%</t>
  </si>
  <si>
    <t xml:space="preserve"> 00009897 </t>
  </si>
  <si>
    <t>UNIAO PVC, SOLDAVEL, 50 MM,  PARA AGUA FRIA PREDIAL</t>
  </si>
  <si>
    <t>40,02</t>
  </si>
  <si>
    <t>160,08</t>
  </si>
  <si>
    <t xml:space="preserve"> 00011658 </t>
  </si>
  <si>
    <t>TE SANITARIO, PVC, DN 75 X 75 MM, SERIE NORMAL PARA ESGOTO PREDIAL</t>
  </si>
  <si>
    <t>22,46</t>
  </si>
  <si>
    <t>157,22</t>
  </si>
  <si>
    <t xml:space="preserve"> 00012774 </t>
  </si>
  <si>
    <t>HIDROMETRO UNIJATO / MEDIDOR DE AGUA, DN 3/4", VAZAO MAXIMA DE 5 M3/H, PARA AGUA POTAVEL FRIA, RELOJOARIA PLANA, CLASSE B, HORIZONTAL (SEM CONEXOES)0,</t>
  </si>
  <si>
    <t>157,18</t>
  </si>
  <si>
    <t xml:space="preserve"> H00429 </t>
  </si>
  <si>
    <t>Junção simples PVC JS - 100x75mm - LS</t>
  </si>
  <si>
    <t>25,86</t>
  </si>
  <si>
    <t>155,16</t>
  </si>
  <si>
    <t>99,77%</t>
  </si>
  <si>
    <t xml:space="preserve"> 00003518 </t>
  </si>
  <si>
    <t>JOELHO PVC, SOLDAVEL, PB, 45 GRAUS, DN 50 MM, PARA ESGOTO PREDIAL</t>
  </si>
  <si>
    <t>5,12</t>
  </si>
  <si>
    <t>153,60</t>
  </si>
  <si>
    <t xml:space="preserve"> 00004377 </t>
  </si>
  <si>
    <t>PARAFUSO DE ACO ZINCADO COM ROSCA SOBERBA, CABECA CHATA E FENDA SIMPLES, DIAMETRO 4,2 MM, COMPRIMENTO * 32 * MM</t>
  </si>
  <si>
    <t>528,6066800</t>
  </si>
  <si>
    <t>0,29</t>
  </si>
  <si>
    <t>153,30</t>
  </si>
  <si>
    <t xml:space="preserve"> D00501 </t>
  </si>
  <si>
    <t>Tela de nylon</t>
  </si>
  <si>
    <t>23,0800000</t>
  </si>
  <si>
    <t>6,59</t>
  </si>
  <si>
    <t>152,10</t>
  </si>
  <si>
    <t xml:space="preserve"> 00000099 </t>
  </si>
  <si>
    <t>ADAPTADOR PVC SOLDAVEL, COM FLANGE E ANEL DE VEDACAO, 50 MM X 1 1/2", PARA CAIXA D'AGUA</t>
  </si>
  <si>
    <t>37,98</t>
  </si>
  <si>
    <t>151,92</t>
  </si>
  <si>
    <t>99,78%</t>
  </si>
  <si>
    <t xml:space="preserve"> 00001960 </t>
  </si>
  <si>
    <t>CURVA DE PVC 90 GRAUS, SOLDAVEL, 75 MM, COR MARROM, PARA AGUA FRIA PREDIAL</t>
  </si>
  <si>
    <t>75,83</t>
  </si>
  <si>
    <t>151,66</t>
  </si>
  <si>
    <t xml:space="preserve"> 00044945 </t>
  </si>
  <si>
    <t>SIFAO / TUBO SINFONADO EXTENSIVEL/SANFONADO, UNIVERSAL/ SIMPLES, ENTRE *50 A 70* CM, DE PLASTICO BRANCO</t>
  </si>
  <si>
    <t>11,7352000</t>
  </si>
  <si>
    <t>12,81</t>
  </si>
  <si>
    <t>150,33</t>
  </si>
  <si>
    <t xml:space="preserve"> 00001957 </t>
  </si>
  <si>
    <t>CURVA DE PVC 90 GRAUS, SOLDAVEL, 32 MM, COR MARROM, PARA AGUA FRIA PREDIAL</t>
  </si>
  <si>
    <t>9,35</t>
  </si>
  <si>
    <t>149,60</t>
  </si>
  <si>
    <t xml:space="preserve"> 00011741 </t>
  </si>
  <si>
    <t>RALO SIFONADO CILINDRICO, PVC, 100 X 40 MM,  COM GRELHA REDONDA BRANCA</t>
  </si>
  <si>
    <t>8,1760000</t>
  </si>
  <si>
    <t>18,06</t>
  </si>
  <si>
    <t>147,66</t>
  </si>
  <si>
    <t xml:space="preserve"> 00012899 </t>
  </si>
  <si>
    <t>MANOMETRO COM CAIXA EM ACO PINTADO, ESCALA *10* KGF/CM2 (*10* BAR), DIAMETRO NOMINAL DE *63* MM, CONEXAO DE 1/4"</t>
  </si>
  <si>
    <t>147,56</t>
  </si>
  <si>
    <t>99,79%</t>
  </si>
  <si>
    <t xml:space="preserve"> D00013 </t>
  </si>
  <si>
    <t>Ripa 2 1/2"x1/2" 4 m apar.</t>
  </si>
  <si>
    <t>0,6847200</t>
  </si>
  <si>
    <t>214,73</t>
  </si>
  <si>
    <t>147,03</t>
  </si>
  <si>
    <t xml:space="preserve"> E00407 </t>
  </si>
  <si>
    <t>Cabo coaxial 75 Homs 200 Mhz (TV)</t>
  </si>
  <si>
    <t>39,7800000</t>
  </si>
  <si>
    <t>3,69</t>
  </si>
  <si>
    <t>146,79</t>
  </si>
  <si>
    <t xml:space="preserve"> L00014 </t>
  </si>
  <si>
    <t>Tomada femea RJ-45 completa</t>
  </si>
  <si>
    <t>36,64</t>
  </si>
  <si>
    <t>146,56</t>
  </si>
  <si>
    <t xml:space="preserve"> 00003863 </t>
  </si>
  <si>
    <t>LUVA PVC SOLDAVEL, 50 MM, PARA AGUA FRIA PREDIAL</t>
  </si>
  <si>
    <t>6,31</t>
  </si>
  <si>
    <t>145,13</t>
  </si>
  <si>
    <t>99,80%</t>
  </si>
  <si>
    <t xml:space="preserve"> E00390 </t>
  </si>
  <si>
    <t>24,08</t>
  </si>
  <si>
    <t>144,48</t>
  </si>
  <si>
    <t xml:space="preserve"> E00030 </t>
  </si>
  <si>
    <t>Conjunto airstop s/ disjuntor</t>
  </si>
  <si>
    <t>9,53</t>
  </si>
  <si>
    <t>142,95</t>
  </si>
  <si>
    <t xml:space="preserve"> 00000244 </t>
  </si>
  <si>
    <t>AUXILIAR DE TOPOGRAFO (HORISTA)</t>
  </si>
  <si>
    <t>15,66</t>
  </si>
  <si>
    <t>142,17</t>
  </si>
  <si>
    <t xml:space="preserve"> 00037591 </t>
  </si>
  <si>
    <t>SUPORTE MAO-FRANCESA EM ACO, ABAS IGUAIS 40 CM, CAPACIDADE MINIMA 70 KG, BRANCO</t>
  </si>
  <si>
    <t>4,1424000</t>
  </si>
  <si>
    <t>33,94</t>
  </si>
  <si>
    <t>140,59</t>
  </si>
  <si>
    <t xml:space="preserve"> 00002373 </t>
  </si>
  <si>
    <t>DISJUNTOR TIPO NEMA, TRIPOLAR 60 ATE 100 A, TENSAO MAXIMA DE 415 V</t>
  </si>
  <si>
    <t>139,49</t>
  </si>
  <si>
    <t>99,81%</t>
  </si>
  <si>
    <t xml:space="preserve"> H00277 </t>
  </si>
  <si>
    <t>Adaptador 2 1/2" x 2 1/2" (INC)</t>
  </si>
  <si>
    <t>135,78</t>
  </si>
  <si>
    <t xml:space="preserve"> 00002438 </t>
  </si>
  <si>
    <t>ELETROTECNICO (HORISTA)</t>
  </si>
  <si>
    <t>5,6389688</t>
  </si>
  <si>
    <t>23,94</t>
  </si>
  <si>
    <t>135,00</t>
  </si>
  <si>
    <t xml:space="preserve"> 00001871 </t>
  </si>
  <si>
    <t>CAIXA OCTOGONAL DE FUNDO MOVEL, EM PVC, DE 3" X 3", PARA ELETRODUTO FLEXIVEL CORRUGADO</t>
  </si>
  <si>
    <t>22,1796000</t>
  </si>
  <si>
    <t>134,85</t>
  </si>
  <si>
    <t xml:space="preserve"> E00178 </t>
  </si>
  <si>
    <t>Pino p/ isolador</t>
  </si>
  <si>
    <t>22,19</t>
  </si>
  <si>
    <t>133,14</t>
  </si>
  <si>
    <t xml:space="preserve"> E00324 </t>
  </si>
  <si>
    <t>Grampo paralelo universal p/conexão c/cabo de cobre</t>
  </si>
  <si>
    <t>33,00</t>
  </si>
  <si>
    <t>132,00</t>
  </si>
  <si>
    <t>99,82%</t>
  </si>
  <si>
    <t xml:space="preserve"> 00004741 </t>
  </si>
  <si>
    <t>PO DE PEDRA (POSTO PEDREIRA/FORNECEDOR, SEM FRETE)</t>
  </si>
  <si>
    <t>0,5447820</t>
  </si>
  <si>
    <t>242,09</t>
  </si>
  <si>
    <t>131,89</t>
  </si>
  <si>
    <t xml:space="preserve"> 00001607 </t>
  </si>
  <si>
    <t>CONJUNTO ARRUELAS DE VEDACAO 5/16" PARA TELHA FIBROCIMENTO (UMA ARRUELA METALICA E UMA ARRUELA PVC - CONICAS)</t>
  </si>
  <si>
    <t>0,36</t>
  </si>
  <si>
    <t>130,23</t>
  </si>
  <si>
    <t xml:space="preserve"> 00000112 </t>
  </si>
  <si>
    <t>ADAPTADOR PVC SOLDAVEL CURTO COM BOLSA E ROSCA, 50 MM X1 1/2", PARA AGUA FRIA</t>
  </si>
  <si>
    <t>6,46</t>
  </si>
  <si>
    <t>129,20</t>
  </si>
  <si>
    <t xml:space="preserve"> 00004093 </t>
  </si>
  <si>
    <t>MOTORISTA DE CAMINHAO (HORISTA)</t>
  </si>
  <si>
    <t>5,8105798</t>
  </si>
  <si>
    <t>128,94</t>
  </si>
  <si>
    <t xml:space="preserve"> 00034623 </t>
  </si>
  <si>
    <t>DISJUNTOR TIPO DIN/IEC, BIPOLAR 40 ATE 50A</t>
  </si>
  <si>
    <t>64,28</t>
  </si>
  <si>
    <t>128,56</t>
  </si>
  <si>
    <t>99,83%</t>
  </si>
  <si>
    <t xml:space="preserve"> 00009887 </t>
  </si>
  <si>
    <t>UNIAO DE FERRO GALVANIZADO, COM ROSCA BSP, COM ASSENTO PLANO, DE 2"</t>
  </si>
  <si>
    <t>128,51</t>
  </si>
  <si>
    <t xml:space="preserve"> 00005073 </t>
  </si>
  <si>
    <t>PREGO DE ACO POLIDO COM CABECA 17 X 24 (2 1/4 X 11)</t>
  </si>
  <si>
    <t>4,1100800</t>
  </si>
  <si>
    <t>30,95</t>
  </si>
  <si>
    <t>127,21</t>
  </si>
  <si>
    <t xml:space="preserve"> EC434590 </t>
  </si>
  <si>
    <t>FERRAMENTAS - FAMILIA CARPINTEIRO DE FORMAS - HORISTA
(ENCARGOS COMPLEMENTARES - COLETADO CAIXA)</t>
  </si>
  <si>
    <t>126,76</t>
  </si>
  <si>
    <t xml:space="preserve"> D00349 </t>
  </si>
  <si>
    <t>Aditivo plastificante</t>
  </si>
  <si>
    <t>7,5640680</t>
  </si>
  <si>
    <t>16,74</t>
  </si>
  <si>
    <t>126,62</t>
  </si>
  <si>
    <t xml:space="preserve"> 00012016 </t>
  </si>
  <si>
    <t>CONDULETE EM PVC, TIPO "LB", SEM TAMPA, DE 1/2" OU 3/4"</t>
  </si>
  <si>
    <t>7,9776000</t>
  </si>
  <si>
    <t>15,74</t>
  </si>
  <si>
    <t>125,57</t>
  </si>
  <si>
    <t xml:space="preserve"> SED_0000222 </t>
  </si>
  <si>
    <t>Terminal 150 x 75 mm, zincado, para eletrocalha metálica (ref. Mopa ou similar)</t>
  </si>
  <si>
    <t>15,65</t>
  </si>
  <si>
    <t>125,20</t>
  </si>
  <si>
    <t>99,84%</t>
  </si>
  <si>
    <t xml:space="preserve"> 00003511 </t>
  </si>
  <si>
    <t>JOELHO, PVC SOLDAVEL, 90 GRAUS, 75 MM, COR MARROM, PARA AGUA FRIA PREDIAL</t>
  </si>
  <si>
    <t>123,66</t>
  </si>
  <si>
    <t xml:space="preserve"> 00003528 </t>
  </si>
  <si>
    <t>JOELHO PVC, SOLDAVEL, PB, 45 GRAUS, DN 100 MM, PARA ESGOTO PREDIAL</t>
  </si>
  <si>
    <t>12,36</t>
  </si>
  <si>
    <t xml:space="preserve"> D00544 </t>
  </si>
  <si>
    <t>Tala  para  emenda  de eletrocalha galvanizada lisa ou perfurada</t>
  </si>
  <si>
    <t>3,09</t>
  </si>
  <si>
    <t xml:space="preserve"> SED_0000206 </t>
  </si>
  <si>
    <t xml:space="preserve"> 00006160 </t>
  </si>
  <si>
    <t>SOLDADOR (HORISTA)</t>
  </si>
  <si>
    <t>5,9259041</t>
  </si>
  <si>
    <t>20,85</t>
  </si>
  <si>
    <t>123,56</t>
  </si>
  <si>
    <t>99,85%</t>
  </si>
  <si>
    <t xml:space="preserve"> 00039432 </t>
  </si>
  <si>
    <t>FITA DE PAPEL REFORCADA COM LAMINA DE METAL PARA REFORCO DE CANTOS DE CHAPA DE GESSO PARA DRYWALL</t>
  </si>
  <si>
    <t>29,6645600</t>
  </si>
  <si>
    <t>4,10</t>
  </si>
  <si>
    <t>121,62</t>
  </si>
  <si>
    <t xml:space="preserve"> EC434610 </t>
  </si>
  <si>
    <t>FERRAMENTAS - FAMILIA ENCANADOR - HORISTA (ENCARGOS
COMPLEMENTARES - COLETADO CAIXA)</t>
  </si>
  <si>
    <t>121,08</t>
  </si>
  <si>
    <t xml:space="preserve"> 00000297 </t>
  </si>
  <si>
    <t>ANEL BORRACHA PARA TUBO ESGOTO PREDIAL, DN 75 MM (NBR 5688)</t>
  </si>
  <si>
    <t>4,81</t>
  </si>
  <si>
    <t>120,25</t>
  </si>
  <si>
    <t xml:space="preserve"> 00037949 </t>
  </si>
  <si>
    <t>JOELHO PVC, SOLDAVEL, PB, 90 GRAUS, DN 40 MM, PARA ESGOTO PREDIAL</t>
  </si>
  <si>
    <t>3,00</t>
  </si>
  <si>
    <t>120,00</t>
  </si>
  <si>
    <t xml:space="preserve"> I00002 </t>
  </si>
  <si>
    <t>Impermeabilizante flexível à base de asfalto com elastômeros</t>
  </si>
  <si>
    <t>2,4000000</t>
  </si>
  <si>
    <t>49,04</t>
  </si>
  <si>
    <t>117,70</t>
  </si>
  <si>
    <t xml:space="preserve"> 00001571 </t>
  </si>
  <si>
    <t>TERMINAL A COMPRESSAO EM COBRE ESTANHADO PARA CABO 4 MM2, 1 FURO E 1 COMPRESSAO, PARA PARAFUSO DE FIXACAO M5</t>
  </si>
  <si>
    <t>115,92</t>
  </si>
  <si>
    <t>99,86%</t>
  </si>
  <si>
    <t xml:space="preserve"> 00036886 </t>
  </si>
  <si>
    <t>ARGAMASSA PRONTA PARA CONTRAPISO</t>
  </si>
  <si>
    <t>102,4000000</t>
  </si>
  <si>
    <t>1,13</t>
  </si>
  <si>
    <t xml:space="preserve"> EC434880 </t>
  </si>
  <si>
    <t>EPI - FAMILIA OPERADOR ESCAVADEIRA - HORISTA (ENCARGOS
COMPLEMENTARES - COLETADO CAIXA)</t>
  </si>
  <si>
    <t>115,01</t>
  </si>
  <si>
    <t xml:space="preserve"> H00335 </t>
  </si>
  <si>
    <t>Junção simples PVC JS - 75 x 50mm - LS</t>
  </si>
  <si>
    <t>16,41</t>
  </si>
  <si>
    <t>114,87</t>
  </si>
  <si>
    <t xml:space="preserve"> 00011753 </t>
  </si>
  <si>
    <t>REGISTRO PRESSAO BRUTO EM LATAO FORJADO, BITOLA 3/4 " (REF 1400)</t>
  </si>
  <si>
    <t>4,1760000</t>
  </si>
  <si>
    <t>27,30</t>
  </si>
  <si>
    <t>114,00</t>
  </si>
  <si>
    <t xml:space="preserve"> 00003451 </t>
  </si>
  <si>
    <t>COTOVELO 90 GRAUS DE FERRO GALVANIZADO, COM ROSCA BSP MACHO/FEMEA, DE 3/4"</t>
  </si>
  <si>
    <t>7,6840000</t>
  </si>
  <si>
    <t>14,62</t>
  </si>
  <si>
    <t>112,34</t>
  </si>
  <si>
    <t xml:space="preserve"> 00007292 </t>
  </si>
  <si>
    <t>TINTA ESMALTE SINTETICO PREMIUM BRILHANTE</t>
  </si>
  <si>
    <t>2,2941000</t>
  </si>
  <si>
    <t>47,10</t>
  </si>
  <si>
    <t>108,05</t>
  </si>
  <si>
    <t>99,87%</t>
  </si>
  <si>
    <t xml:space="preserve"> 00012629 </t>
  </si>
  <si>
    <t>JOELHO PVC, 90 GRAUS, DIAMETRO ENTRE 80 E 100 MM, PARA DRENAGEM PLUVIAL PREDIAL</t>
  </si>
  <si>
    <t>8,9760000</t>
  </si>
  <si>
    <t>12,03</t>
  </si>
  <si>
    <t>107,98</t>
  </si>
  <si>
    <t xml:space="preserve"> E00732 </t>
  </si>
  <si>
    <t>Molde p/ solda exotérmica</t>
  </si>
  <si>
    <t>0,3200000</t>
  </si>
  <si>
    <t>337,00</t>
  </si>
  <si>
    <t>107,84</t>
  </si>
  <si>
    <t xml:space="preserve"> 00003456 </t>
  </si>
  <si>
    <t>COTOVELO 90 GRAUS DE FERRO GALVANIZADO, COM ROSCA BSP, DE 3/4"</t>
  </si>
  <si>
    <t>13,08</t>
  </si>
  <si>
    <t>104,64</t>
  </si>
  <si>
    <t xml:space="preserve"> 00039181 </t>
  </si>
  <si>
    <t>BUCHA EM ALUMINIO, COM ROSCA, DE 3", PARA ELETRODUTO</t>
  </si>
  <si>
    <t>10,38</t>
  </si>
  <si>
    <t>103,80</t>
  </si>
  <si>
    <t xml:space="preserve"> 00007319 </t>
  </si>
  <si>
    <t>TINTA ASFALTICA IMPERMEABILIZANTE DISPERSA EM AGUA, PARA MATERIAIS CIMENTICIOS</t>
  </si>
  <si>
    <t>6,3498000</t>
  </si>
  <si>
    <t>16,29</t>
  </si>
  <si>
    <t>103,44</t>
  </si>
  <si>
    <t xml:space="preserve"> 00003405 </t>
  </si>
  <si>
    <t>ISOLADOR DE PORCELANA SUSPENSO, DISCO TIPO GARFO OLHAL, DIAMETRO DE 152 MM, PARA TENSAO DE *15* KV</t>
  </si>
  <si>
    <t>103,10</t>
  </si>
  <si>
    <t>99,88%</t>
  </si>
  <si>
    <t xml:space="preserve"> H00111 </t>
  </si>
  <si>
    <t>Luva em PVC - JS - 40mm (LH)</t>
  </si>
  <si>
    <t>103,08</t>
  </si>
  <si>
    <t xml:space="preserve"> E00183 </t>
  </si>
  <si>
    <t>Mão francesa plana galvanizada 726mm</t>
  </si>
  <si>
    <t>25,76</t>
  </si>
  <si>
    <t>103,04</t>
  </si>
  <si>
    <t xml:space="preserve"> 00007139 </t>
  </si>
  <si>
    <t>TE SOLDAVEL, PVC, 90 GRAUS, 25 MM, PARA AGUA FRIA PREDIAL (NBR 5648)</t>
  </si>
  <si>
    <t>59,2182840</t>
  </si>
  <si>
    <t>1,73</t>
  </si>
  <si>
    <t>102,45</t>
  </si>
  <si>
    <t xml:space="preserve"> 00004339 </t>
  </si>
  <si>
    <t>PORCA ZINCADA, SEXTAVADA, DIAMETRO 1/2"</t>
  </si>
  <si>
    <t>0,85</t>
  </si>
  <si>
    <t>102,00</t>
  </si>
  <si>
    <t xml:space="preserve"> H00247 </t>
  </si>
  <si>
    <t>Te em PVC de saida bilateral 1 1/4" (LH)</t>
  </si>
  <si>
    <t>50,49</t>
  </si>
  <si>
    <t>100,98</t>
  </si>
  <si>
    <t xml:space="preserve"> D00081 </t>
  </si>
  <si>
    <t>Prego 2 1/2"x10</t>
  </si>
  <si>
    <t>4,5429000</t>
  </si>
  <si>
    <t>22,16</t>
  </si>
  <si>
    <t>100,67</t>
  </si>
  <si>
    <t>99,89%</t>
  </si>
  <si>
    <t xml:space="preserve"> H00332 </t>
  </si>
  <si>
    <t>Junção simples PVC JS - 50 x 50mm - LS</t>
  </si>
  <si>
    <t>99,19</t>
  </si>
  <si>
    <t xml:space="preserve"> 00020085 </t>
  </si>
  <si>
    <t>ANEL BORRACHA, DN 50 MM, PARA TUBO SERIE REFORCADA ESGOTO PREDIAL</t>
  </si>
  <si>
    <t>98,90</t>
  </si>
  <si>
    <t xml:space="preserve"> 00039434 </t>
  </si>
  <si>
    <t>MASSA DE REJUNTE EM PO PARA DRYWALL, A BASE DE GESSO, SECAGEM RAPIDA, PARA TRATAMENTO DE JUNTAS DE CHAPA DE GESSO (NECESSITA ADICAO DE AGUA)</t>
  </si>
  <si>
    <t>18,7943360</t>
  </si>
  <si>
    <t>5,13</t>
  </si>
  <si>
    <t>96,41</t>
  </si>
  <si>
    <t xml:space="preserve"> 00020080 </t>
  </si>
  <si>
    <t>ADESIVO PLASTICO PARA PVC, FRASCO COM 175 GR</t>
  </si>
  <si>
    <t>3,7870000</t>
  </si>
  <si>
    <t>25,23</t>
  </si>
  <si>
    <t>95,55</t>
  </si>
  <si>
    <t xml:space="preserve"> 00038113 </t>
  </si>
  <si>
    <t>INTERRUPTOR PARALELO 10A, 250V (APENAS MODULO)</t>
  </si>
  <si>
    <t>11,91</t>
  </si>
  <si>
    <t>95,28</t>
  </si>
  <si>
    <t xml:space="preserve"> MO611700 </t>
  </si>
  <si>
    <t>CARPINTEIRO AUXILIAR</t>
  </si>
  <si>
    <t>6,2751076</t>
  </si>
  <si>
    <t>94,44</t>
  </si>
  <si>
    <t xml:space="preserve"> E00004 </t>
  </si>
  <si>
    <t>Bucha de 3/4"</t>
  </si>
  <si>
    <t>94,20</t>
  </si>
  <si>
    <t>99,90%</t>
  </si>
  <si>
    <t xml:space="preserve"> SED_0000207 </t>
  </si>
  <si>
    <t>SIRENE AUDIO VISUAL ALARME DE INCENDIO ILUMAC SAF-C 24VCC</t>
  </si>
  <si>
    <t>93,62</t>
  </si>
  <si>
    <t xml:space="preserve"> H00280 </t>
  </si>
  <si>
    <t>Tampao cego c/ corrente 2 1/2" para hidrante</t>
  </si>
  <si>
    <t xml:space="preserve"> 00007583 </t>
  </si>
  <si>
    <t>BUCHA DE NYLON SEM ABA S8, COM PARAFUSO DE 4,80 X 50 MM EM ACO ZINCADO COM ROSCA SOBERBA, CABECA CHATA E FENDA PHILLIPS</t>
  </si>
  <si>
    <t>84,0000000</t>
  </si>
  <si>
    <t>1,06</t>
  </si>
  <si>
    <t>89,04</t>
  </si>
  <si>
    <t xml:space="preserve"> E00140 </t>
  </si>
  <si>
    <t>Campainha/Cigarra</t>
  </si>
  <si>
    <t>88,88</t>
  </si>
  <si>
    <t xml:space="preserve"> 00040626 </t>
  </si>
  <si>
    <t>TUBO ACO GALVANIZADO COM COSTURA, CLASSE MEDIA, DN 1", E = 3,38 MM, PESO 2,50 KG/M (NBR 5580)</t>
  </si>
  <si>
    <t>2,4500000</t>
  </si>
  <si>
    <t>35,91</t>
  </si>
  <si>
    <t>87,98</t>
  </si>
  <si>
    <t xml:space="preserve"> 00011055 </t>
  </si>
  <si>
    <t>PARAFUSO ROSCA SOBERBA ZINCADO CABECA CHATA FENDA SIMPLES 3,5 X 25 MM (1 ")</t>
  </si>
  <si>
    <t>871,3425600</t>
  </si>
  <si>
    <t>0,10</t>
  </si>
  <si>
    <t>87,13</t>
  </si>
  <si>
    <t xml:space="preserve"> 00003146 </t>
  </si>
  <si>
    <t>FITA VEDA ROSCA EM ROLOS DE 18 MM X 10 M (L X C)</t>
  </si>
  <si>
    <t>21,4782502</t>
  </si>
  <si>
    <t>4,04</t>
  </si>
  <si>
    <t>86,77</t>
  </si>
  <si>
    <t xml:space="preserve"> D00545 </t>
  </si>
  <si>
    <t>Parafuso diametro 1/4"</t>
  </si>
  <si>
    <t>0,54</t>
  </si>
  <si>
    <t>86,40</t>
  </si>
  <si>
    <t>99,91%</t>
  </si>
  <si>
    <t xml:space="preserve"> 00004257 </t>
  </si>
  <si>
    <t>OPERADOR DE MARTELETE OU MARTELETEIRO</t>
  </si>
  <si>
    <t>4,3939843</t>
  </si>
  <si>
    <t>85,77</t>
  </si>
  <si>
    <t xml:space="preserve"> 00003519 </t>
  </si>
  <si>
    <t>JOELHO PVC, SOLDAVEL, PB, 45 GRAUS, DN 75 MM, PARA ESGOTO PREDIAL</t>
  </si>
  <si>
    <t>10,71</t>
  </si>
  <si>
    <t>85,68</t>
  </si>
  <si>
    <t xml:space="preserve"> 00037736 </t>
  </si>
  <si>
    <t>TANQUE DE ACO CARBONO NAO REVESTIDO, PARA TRANSPORTE DE AGUA COM CAPACIDADE DE 10 M3, COM BOMBA CENTRIFUGA POR TOMADA DE FORCA, VAZAO MAXIMA *75* M3/H (INCLUI MONTAGEM, NAO INCLUI CAMINHAO)</t>
  </si>
  <si>
    <t>0,0007936</t>
  </si>
  <si>
    <t>107.500,29</t>
  </si>
  <si>
    <t>85,31</t>
  </si>
  <si>
    <t xml:space="preserve"> 00039215 </t>
  </si>
  <si>
    <t>ARRUELA EM ALUMINIO, COM ROSCA, DE 3", PARA ELETRODUTO</t>
  </si>
  <si>
    <t>8,46</t>
  </si>
  <si>
    <t>84,60</t>
  </si>
  <si>
    <t xml:space="preserve"> 00006298 </t>
  </si>
  <si>
    <t>TE DE FERRO GALVANIZADO, DE 2"</t>
  </si>
  <si>
    <t>83,69</t>
  </si>
  <si>
    <t xml:space="preserve"> 00011455 </t>
  </si>
  <si>
    <t>FERROLHO COM FECHO / TRINCO REDONDO, EM ACO GALVANIZADO / ZINCADO, DE SOBREPOR, COM COMPRIMENTO DE 8" E ESPESSURA MINIMA DA CHAPA DE 1,50 MM</t>
  </si>
  <si>
    <t>3,3100000</t>
  </si>
  <si>
    <t>25,19</t>
  </si>
  <si>
    <t>83,38</t>
  </si>
  <si>
    <t xml:space="preserve"> SED_0000128 </t>
  </si>
  <si>
    <t>20,64</t>
  </si>
  <si>
    <t>82,56</t>
  </si>
  <si>
    <t xml:space="preserve"> 00011825 </t>
  </si>
  <si>
    <t>TORNEIRA DE BOIA CONVENCIONAL PARA CAIXA D'AGUA, 1", AGUA FRIA, COM HASTE E TORNEIRA METALICOS E BALAO PLASTICO</t>
  </si>
  <si>
    <t>82,25</t>
  </si>
  <si>
    <t>99,92%</t>
  </si>
  <si>
    <t xml:space="preserve"> SED_0000196 </t>
  </si>
  <si>
    <t>TACO DE MADEIRA PARA FIXACAO DE ESQUADRIAS/CAIXILHOS</t>
  </si>
  <si>
    <t>82,24</t>
  </si>
  <si>
    <t xml:space="preserve"> 00000065 </t>
  </si>
  <si>
    <t>ADAPTADOR PVC SOLDAVEL CURTO COM BOLSA E ROSCA, 25 MM X 3/4", PARA AGUA FRIA</t>
  </si>
  <si>
    <t>64,1760000</t>
  </si>
  <si>
    <t>1,28</t>
  </si>
  <si>
    <t>82,15</t>
  </si>
  <si>
    <t xml:space="preserve"> E00049 </t>
  </si>
  <si>
    <t>Caixa de passagem 100x100x80mm em ch de aço</t>
  </si>
  <si>
    <t>40,90</t>
  </si>
  <si>
    <t>81,80</t>
  </si>
  <si>
    <t xml:space="preserve"> 00000295 </t>
  </si>
  <si>
    <t>ANEL BORRACHA PARA TUBO ESGOTO PREDIAL DN 40 MM (NBR 5688)</t>
  </si>
  <si>
    <t xml:space="preserve"> 00001570 </t>
  </si>
  <si>
    <t>TERMINAL A COMPRESSAO EM COBRE ESTANHADO PARA CABO 2,5 MM2, 1 FURO E 1 COMPRESSAO, PARA PARAFUSO DE FIXACAO M5</t>
  </si>
  <si>
    <t>66,0000000</t>
  </si>
  <si>
    <t>1,23</t>
  </si>
  <si>
    <t>81,18</t>
  </si>
  <si>
    <t xml:space="preserve"> E00198 </t>
  </si>
  <si>
    <t>Cinta galv. circular de 270mm</t>
  </si>
  <si>
    <t>40,41</t>
  </si>
  <si>
    <t>80,82</t>
  </si>
  <si>
    <t xml:space="preserve"> 00039026 </t>
  </si>
  <si>
    <t>PREGO DE ACO POLIDO SEM CABECA 15 X 15 (1 1/4 X 13)</t>
  </si>
  <si>
    <t>2,2728000</t>
  </si>
  <si>
    <t>34,15</t>
  </si>
  <si>
    <t>77,62</t>
  </si>
  <si>
    <t xml:space="preserve"> 00003380 </t>
  </si>
  <si>
    <t>HASTE DE ATERRAMENTO EM ACO COM 3,00 M DE COMPRIMENTO E DN = 5/8", REVESTIDA COM BAIXA CAMADA DE COBRE, COM CONECTOR TIPO GRAMPO</t>
  </si>
  <si>
    <t>77,39</t>
  </si>
  <si>
    <t>99,93%</t>
  </si>
  <si>
    <t xml:space="preserve"> H00279 </t>
  </si>
  <si>
    <t>Chave engate rapido</t>
  </si>
  <si>
    <t>77,28</t>
  </si>
  <si>
    <t xml:space="preserve"> D00214 </t>
  </si>
  <si>
    <t>Braçadeira em ch. ferro 1/8"x1" (p/ condutores)</t>
  </si>
  <si>
    <t>9,55</t>
  </si>
  <si>
    <t>76,40</t>
  </si>
  <si>
    <t xml:space="preserve"> 00003669 </t>
  </si>
  <si>
    <t>JUNCAO DE REDUCAO INVERTIDA, PVC SOLDAVEL, 75 X 50 MM, SERIE NORMAL PARA ESGOTO PREDIAL</t>
  </si>
  <si>
    <t>18,44</t>
  </si>
  <si>
    <t>73,76</t>
  </si>
  <si>
    <t xml:space="preserve"> P00024 </t>
  </si>
  <si>
    <t>Latex acrílica - Fosca</t>
  </si>
  <si>
    <t>0,5200000</t>
  </si>
  <si>
    <t xml:space="preserve"> 00003906 </t>
  </si>
  <si>
    <t>LUVA SOLDAVEL COM ROSCA, PVC, 25 MM X 3/4", PARA AGUA FRIA PREDIAL</t>
  </si>
  <si>
    <t>33,1760000</t>
  </si>
  <si>
    <t>2,18</t>
  </si>
  <si>
    <t>72,32</t>
  </si>
  <si>
    <t xml:space="preserve"> SED_0000197 </t>
  </si>
  <si>
    <t>VIDRO MINI BOREAL 4mm</t>
  </si>
  <si>
    <t>0,3500000</t>
  </si>
  <si>
    <t>72,14</t>
  </si>
  <si>
    <t xml:space="preserve"> 00004188 </t>
  </si>
  <si>
    <t>NIPLE DE REDUCAO DE FERRO GALVANIZADO, COM ROSCA BSP, DE 1" X 1/2"</t>
  </si>
  <si>
    <t>17,75</t>
  </si>
  <si>
    <t>71,00</t>
  </si>
  <si>
    <t xml:space="preserve"> SED_0000221 </t>
  </si>
  <si>
    <t>Tampa de encaixe para curva horizontal, zincada, para eletrocalha metálica- 150x75mm  (ref.: mopa ou similar)</t>
  </si>
  <si>
    <t>23,50</t>
  </si>
  <si>
    <t>70,50</t>
  </si>
  <si>
    <t xml:space="preserve"> E00176 </t>
  </si>
  <si>
    <t>Alça dupla preformada p/ cabo de aluminio 2AWG</t>
  </si>
  <si>
    <t>23,49</t>
  </si>
  <si>
    <t>70,47</t>
  </si>
  <si>
    <t xml:space="preserve"> 00006193 </t>
  </si>
  <si>
    <t>TABUA  NAO  APARELHADA  *2,5 X 20* CM, EM MACARANDUBA, ANGELIM OU EQUIVALENTE DA REGIAO - BRUTA</t>
  </si>
  <si>
    <t>3,1615027</t>
  </si>
  <si>
    <t>21,83</t>
  </si>
  <si>
    <t>69,02</t>
  </si>
  <si>
    <t>99,94%</t>
  </si>
  <si>
    <t xml:space="preserve"> H00251 </t>
  </si>
  <si>
    <t>Cotovelo longo em PVC de 90 x 1" (LH)</t>
  </si>
  <si>
    <t>11,50</t>
  </si>
  <si>
    <t>69,00</t>
  </si>
  <si>
    <t xml:space="preserve"> 00020254 </t>
  </si>
  <si>
    <t>CAIXA DE PASSAGEM METALICA, DE SOBREPOR, COM TAMPA APARAFUSADA, DIMENSOES 15 X 15 X *10* CM</t>
  </si>
  <si>
    <t>2,4632000</t>
  </si>
  <si>
    <t>27,90</t>
  </si>
  <si>
    <t>68,72</t>
  </si>
  <si>
    <t xml:space="preserve"> 00003670 </t>
  </si>
  <si>
    <t>JUNCAO SIMPLES, PVC, 45 GRAUS, DN 100 X 100 MM, SERIE NORMAL PARA ESGOTO PREDIAL</t>
  </si>
  <si>
    <t>2,0880000</t>
  </si>
  <si>
    <t>32,48</t>
  </si>
  <si>
    <t>67,82</t>
  </si>
  <si>
    <t xml:space="preserve"> SED_0000112 </t>
  </si>
  <si>
    <t>Placa de Sinalização de Alerta - Cuidado, Risco de Choque Elétrico fotoluminescente</t>
  </si>
  <si>
    <t>66,98</t>
  </si>
  <si>
    <t xml:space="preserve"> 00000100 </t>
  </si>
  <si>
    <t>ADAPTADOR PVC SOLDAVEL, COM FLANGES E ANEL DE VEDACAO, 60 MM X 2", PARA CAIXA D' AGUA</t>
  </si>
  <si>
    <t>66,36</t>
  </si>
  <si>
    <t xml:space="preserve"> 00010998 </t>
  </si>
  <si>
    <t>ELETRODO REVESTIDO AWS - E-6010, DIAMETRO IGUAL A 4,00 MM</t>
  </si>
  <si>
    <t>0,7620000</t>
  </si>
  <si>
    <t>85,05</t>
  </si>
  <si>
    <t>64,81</t>
  </si>
  <si>
    <t xml:space="preserve"> 00003517 </t>
  </si>
  <si>
    <t>JOELHO PVC, SOLDAVEL, BB, 90 GRAUS, SEM ANEL, DN 40 MM, PARA ESGOTO PREDIAL SECUNDARIO</t>
  </si>
  <si>
    <t>22,5124000</t>
  </si>
  <si>
    <t>2,85</t>
  </si>
  <si>
    <t>64,16</t>
  </si>
  <si>
    <t xml:space="preserve"> 00006155 </t>
  </si>
  <si>
    <t>VALVULA EM PLASTICO CROMADO TIPO AMERICANA PARA PIA DE COZINHA 3.1/2 " X 1.1/2 ", SEM ADAPTADOR</t>
  </si>
  <si>
    <t>30,82</t>
  </si>
  <si>
    <t>63,83</t>
  </si>
  <si>
    <t xml:space="preserve"> H00246 </t>
  </si>
  <si>
    <t>Cotovelo longo em PVC de 90 x 1 1/4" (LH)</t>
  </si>
  <si>
    <t>31,77</t>
  </si>
  <si>
    <t>63,54</t>
  </si>
  <si>
    <t xml:space="preserve"> E00310 </t>
  </si>
  <si>
    <t>Armação secundaria de 2 estribos</t>
  </si>
  <si>
    <t>31,62</t>
  </si>
  <si>
    <t>63,24</t>
  </si>
  <si>
    <t>99,95%</t>
  </si>
  <si>
    <t xml:space="preserve"> E00026 </t>
  </si>
  <si>
    <t>Tampa Cega metálica 3"x"3"</t>
  </si>
  <si>
    <t>13,0000000</t>
  </si>
  <si>
    <t>4,77</t>
  </si>
  <si>
    <t>62,01</t>
  </si>
  <si>
    <t xml:space="preserve"> H00093 </t>
  </si>
  <si>
    <t>Joelho/Cotovelo 90º  em PVC - JS - 25mm-LH</t>
  </si>
  <si>
    <t>2,06</t>
  </si>
  <si>
    <t>61,80</t>
  </si>
  <si>
    <t xml:space="preserve"> 00007132 </t>
  </si>
  <si>
    <t>TE DE REDUCAO, PVC, SOLDAVEL, 90 GRAUS, 75 MM X 50 MM, PARA AGUA FRIA PREDIAL</t>
  </si>
  <si>
    <t>61,69</t>
  </si>
  <si>
    <t xml:space="preserve"> 00004430 </t>
  </si>
  <si>
    <t>CAIBRO NAO APARELHADO *5 X 6* CM, EM MACARANDUBA, ANGELIM OU EQUIVALENTE DA REGIAO -  BRUTA</t>
  </si>
  <si>
    <t>3,9928109</t>
  </si>
  <si>
    <t>15,45</t>
  </si>
  <si>
    <t xml:space="preserve"> 00020247 </t>
  </si>
  <si>
    <t>PREGO DE ACO POLIDO COM CABECA 15 X 15 (1 1/4 X 13)</t>
  </si>
  <si>
    <t>1,8313636</t>
  </si>
  <si>
    <t>33,63</t>
  </si>
  <si>
    <t>61,59</t>
  </si>
  <si>
    <t xml:space="preserve"> 00002674 </t>
  </si>
  <si>
    <t>ELETRODUTO DE PVC RIGIDO ROSCAVEL DE 3/4 ", SEM LUVA</t>
  </si>
  <si>
    <t>9,5557320</t>
  </si>
  <si>
    <t>6,36</t>
  </si>
  <si>
    <t>60,77</t>
  </si>
  <si>
    <t xml:space="preserve"> 00010498 </t>
  </si>
  <si>
    <t>MASSA PARA VIDRO</t>
  </si>
  <si>
    <t>4,7250000</t>
  </si>
  <si>
    <t>12,86</t>
  </si>
  <si>
    <t>60,76</t>
  </si>
  <si>
    <t xml:space="preserve"> H00441 </t>
  </si>
  <si>
    <t>Adesivo CPVC 850G Frasco</t>
  </si>
  <si>
    <t>0,5600000</t>
  </si>
  <si>
    <t>108,11</t>
  </si>
  <si>
    <t>60,54</t>
  </si>
  <si>
    <t xml:space="preserve"> 00004030 </t>
  </si>
  <si>
    <t>VEU DE POLIESTER PARA IMPERMEABILIZACAO</t>
  </si>
  <si>
    <t>5,8080000</t>
  </si>
  <si>
    <t>60,40</t>
  </si>
  <si>
    <t xml:space="preserve"> D00079 </t>
  </si>
  <si>
    <t>Rejunte (p/ ceramica)</t>
  </si>
  <si>
    <t>7,9884000</t>
  </si>
  <si>
    <t>7,52</t>
  </si>
  <si>
    <t>60,07</t>
  </si>
  <si>
    <t xml:space="preserve"> 00002685 </t>
  </si>
  <si>
    <t>ELETRODUTO DE PVC RIGIDO ROSCAVEL DE 1 ", SEM LUVA</t>
  </si>
  <si>
    <t>9,94</t>
  </si>
  <si>
    <t>59,64</t>
  </si>
  <si>
    <t>99,96%</t>
  </si>
  <si>
    <t xml:space="preserve"> 00001870 </t>
  </si>
  <si>
    <t>CURVA 90 GRAUS, LONGA, DE PVC RIGIDO ROSCAVEL, DE 1/2", PARA ELETRODUTO</t>
  </si>
  <si>
    <t>15,2448000</t>
  </si>
  <si>
    <t>3,89</t>
  </si>
  <si>
    <t>59,30</t>
  </si>
  <si>
    <t xml:space="preserve"> MO478300 </t>
  </si>
  <si>
    <t>PINTOR</t>
  </si>
  <si>
    <t>2,8332450</t>
  </si>
  <si>
    <t>59,04</t>
  </si>
  <si>
    <t xml:space="preserve"> 00020971 </t>
  </si>
  <si>
    <t>CHAVE DUPLA PARA CONEXOES TIPO STORZ, ENGATE RAPIDO 1 1/2" X 2 1/2", EM LATAO, PARA INSTALACAO PREDIAL COMBATE A INCENDIO</t>
  </si>
  <si>
    <t>19,61</t>
  </si>
  <si>
    <t>58,83</t>
  </si>
  <si>
    <t xml:space="preserve"> E00003 </t>
  </si>
  <si>
    <t>Bucha e arruela de 3/4"-aluminio</t>
  </si>
  <si>
    <t>2,26</t>
  </si>
  <si>
    <t>58,76</t>
  </si>
  <si>
    <t xml:space="preserve"> 00004342 </t>
  </si>
  <si>
    <t>PORCA ZINCADA, SEXTAVADA, DIAMETRO 3/8"</t>
  </si>
  <si>
    <t>164,0000000</t>
  </si>
  <si>
    <t>0,34</t>
  </si>
  <si>
    <t>55,76</t>
  </si>
  <si>
    <t xml:space="preserve"> 00037596 </t>
  </si>
  <si>
    <t>ARGAMASSA COLANTE TIPO AC III E</t>
  </si>
  <si>
    <t>14,0844000</t>
  </si>
  <si>
    <t>54,22</t>
  </si>
  <si>
    <t xml:space="preserve"> 00038191 </t>
  </si>
  <si>
    <t>LAMPADA FLUORESCENTE COMPACTA 2U BRANCA 15 W, BASE E27 (127/220 V)</t>
  </si>
  <si>
    <t>2,7744000</t>
  </si>
  <si>
    <t>18,71</t>
  </si>
  <si>
    <t xml:space="preserve"> 00039435 </t>
  </si>
  <si>
    <t>PARAFUSO DRY WALL, EM ACO FOSFATIZADO, CABECA TROMBETA E PONTA AGULHA (TA), COMPRIMENTO 25 MM</t>
  </si>
  <si>
    <t>345,5980160</t>
  </si>
  <si>
    <t>0,15</t>
  </si>
  <si>
    <t>51,84</t>
  </si>
  <si>
    <t xml:space="preserve"> 00011904 </t>
  </si>
  <si>
    <t>CABO TELEFONICO CCI 50, 4 PARES, USO INTERNO, SEM BLINDAGEM</t>
  </si>
  <si>
    <t>15,5408400</t>
  </si>
  <si>
    <t>51,60</t>
  </si>
  <si>
    <t xml:space="preserve"> E00180 </t>
  </si>
  <si>
    <t>Sela galvanizada para cruzeta</t>
  </si>
  <si>
    <t>25,46</t>
  </si>
  <si>
    <t>50,92</t>
  </si>
  <si>
    <t xml:space="preserve"> 00039176 </t>
  </si>
  <si>
    <t>BUCHA EM ALUMINIO, COM ROSCA, DE 1", PARA ELETRODUTO</t>
  </si>
  <si>
    <t>1,68</t>
  </si>
  <si>
    <t>50,40</t>
  </si>
  <si>
    <t xml:space="preserve"> D00452 </t>
  </si>
  <si>
    <t>Ganchos e parafusos p/ tela de nylon</t>
  </si>
  <si>
    <t>50,31</t>
  </si>
  <si>
    <t>99,97%</t>
  </si>
  <si>
    <t xml:space="preserve"> 00039634 </t>
  </si>
  <si>
    <t>FITA ADESIVA ANTICORROSIVA DE PVC FLEXIVEL, COR PRETA, PARA PROTECAO TUBULACAO, 50 MM X 30 M (L X C), E= *0,25* MM</t>
  </si>
  <si>
    <t>7,87</t>
  </si>
  <si>
    <t>47,22</t>
  </si>
  <si>
    <t xml:space="preserve"> 00001967 </t>
  </si>
  <si>
    <t>CURVA PVC LONGA 90 GRAUS, DN 40 MM, PARA ESGOTO PREDIAL</t>
  </si>
  <si>
    <t>9,36</t>
  </si>
  <si>
    <t>46,80</t>
  </si>
  <si>
    <t xml:space="preserve"> 00005104 </t>
  </si>
  <si>
    <t>REBITE DE ALUMINIO VAZADO DE REPUXO, 3,2 X 8 MM (1KG = 1025 UNIDADES)</t>
  </si>
  <si>
    <t>0,5716910</t>
  </si>
  <si>
    <t>81,24</t>
  </si>
  <si>
    <t>46,44</t>
  </si>
  <si>
    <t xml:space="preserve"> 00007293 </t>
  </si>
  <si>
    <t>TINTA ESMALTE SINTETICO PREMIUM DE DUPLA ACAO GRAFITE FOSCO PARA SUPERFICIES METALICAS FERROSAS</t>
  </si>
  <si>
    <t>0,8673960</t>
  </si>
  <si>
    <t>52,12</t>
  </si>
  <si>
    <t>45,21</t>
  </si>
  <si>
    <t xml:space="preserve"> 00005074 </t>
  </si>
  <si>
    <t>PREGO DE ACO POLIDO COM CABECA 15 X 18 (1 1/2 X 13)</t>
  </si>
  <si>
    <t>1,3028400</t>
  </si>
  <si>
    <t>34,03</t>
  </si>
  <si>
    <t xml:space="preserve"> 00006142 </t>
  </si>
  <si>
    <t>CONJUNTO DE LIGACAO PARA BACIA SANITARIA AJUSTAVEL, EM PLASTICO BRANCO, COM TUBO, CANOPLA E ESPUDE</t>
  </si>
  <si>
    <t>10,96</t>
  </si>
  <si>
    <t>43,84</t>
  </si>
  <si>
    <t xml:space="preserve"> 00007342 </t>
  </si>
  <si>
    <t>TINTA MINERAL IMPERMEAVEL EM PO, BRANCA</t>
  </si>
  <si>
    <t>14,0160000</t>
  </si>
  <si>
    <t>3,11</t>
  </si>
  <si>
    <t>43,59</t>
  </si>
  <si>
    <t xml:space="preserve"> 00001574 </t>
  </si>
  <si>
    <t>TERMINAL A COMPRESSAO EM COBRE ESTANHADO PARA CABO 10 MM2, 1 FURO E 1 COMPRESSAO, PARA PARAFUSO DE FIXACAO M6</t>
  </si>
  <si>
    <t>20,8696000</t>
  </si>
  <si>
    <t>2,07</t>
  </si>
  <si>
    <t>43,20</t>
  </si>
  <si>
    <t xml:space="preserve"> 00003148 </t>
  </si>
  <si>
    <t>FITA VEDA ROSCA EM ROLOS DE 18 MM X 50 M (L X C)</t>
  </si>
  <si>
    <t>2,7706656</t>
  </si>
  <si>
    <t>14,91</t>
  </si>
  <si>
    <t>41,31</t>
  </si>
  <si>
    <t xml:space="preserve"> E00187 </t>
  </si>
  <si>
    <t>Parafuso de cabeça quadrada 16x450mm</t>
  </si>
  <si>
    <t>41,14</t>
  </si>
  <si>
    <t xml:space="preserve"> 00001578 </t>
  </si>
  <si>
    <t>TERMINAL A COMPRESSAO EM COBRE ESTANHADO PARA CABO 50 MM2, 1 FURO E 1 COMPRESSAO, PARA PARAFUSO DE FIXACAO M8</t>
  </si>
  <si>
    <t>6,67</t>
  </si>
  <si>
    <t xml:space="preserve"> 00001358 </t>
  </si>
  <si>
    <t>CHAPA/PAINEL DE MADEIRA COMPENSADA RESINADA (MADEIRITE RESINADO ROSA) PARA FORMA DE CONCRETO, DE 2200 x 1100 MM, E = 17 MM</t>
  </si>
  <si>
    <t>0,5764534</t>
  </si>
  <si>
    <t>69,26</t>
  </si>
  <si>
    <t>39,93</t>
  </si>
  <si>
    <t xml:space="preserve"> 00011756 </t>
  </si>
  <si>
    <t>REGISTRO OU REGULADOR DE GAS COZINHA, VAZAO DE 2 KG/H, 2,8 KPA</t>
  </si>
  <si>
    <t>39,67</t>
  </si>
  <si>
    <t xml:space="preserve"> 00043474 </t>
  </si>
  <si>
    <t>FERRAMENTAS - FAMILIA ENGENHEIRO CIVIL - MENSALISTA (ENCARGOS COMPLEMENTARES - COLETADO CAIXA)</t>
  </si>
  <si>
    <t>39,24</t>
  </si>
  <si>
    <t xml:space="preserve"> H00185 </t>
  </si>
  <si>
    <t>Flange de aco galvanizado - 25mm</t>
  </si>
  <si>
    <t>19,40</t>
  </si>
  <si>
    <t>38,80</t>
  </si>
  <si>
    <t xml:space="preserve"> H00055 </t>
  </si>
  <si>
    <t>Fita de vedacao</t>
  </si>
  <si>
    <t>81,8800000</t>
  </si>
  <si>
    <t>38,48</t>
  </si>
  <si>
    <t>99,98%</t>
  </si>
  <si>
    <t xml:space="preserve"> H00001 </t>
  </si>
  <si>
    <t>Tubo em PVC - 100mm (LS)</t>
  </si>
  <si>
    <t>1,5750000</t>
  </si>
  <si>
    <t>24,03</t>
  </si>
  <si>
    <t>37,85</t>
  </si>
  <si>
    <t xml:space="preserve"> 00039210 </t>
  </si>
  <si>
    <t>ARRUELA EM ALUMINIO, COM ROSCA, DE 1", PARA ELETRODUTO</t>
  </si>
  <si>
    <t>1,26</t>
  </si>
  <si>
    <t>37,80</t>
  </si>
  <si>
    <t xml:space="preserve"> E00186 </t>
  </si>
  <si>
    <t>Parafuso de cabeça abaulada 16x45mm</t>
  </si>
  <si>
    <t>6,27</t>
  </si>
  <si>
    <t>37,62</t>
  </si>
  <si>
    <t xml:space="preserve"> E00312 </t>
  </si>
  <si>
    <t>Bucha-arruela de 3"-aluminio</t>
  </si>
  <si>
    <t>18,80</t>
  </si>
  <si>
    <t>37,60</t>
  </si>
  <si>
    <t xml:space="preserve"> 00003850 </t>
  </si>
  <si>
    <t>LUVA DE REDUCAO SOLDAVEL, PVC, 60 MM X 50 MM, PARA AGUA FRIA PREDIAL</t>
  </si>
  <si>
    <t>2,1000000</t>
  </si>
  <si>
    <t>17,71</t>
  </si>
  <si>
    <t>37,19</t>
  </si>
  <si>
    <t xml:space="preserve"> D00547 </t>
  </si>
  <si>
    <t>Porca sextavada diametro 1/4"</t>
  </si>
  <si>
    <t>0,23</t>
  </si>
  <si>
    <t>36,80</t>
  </si>
  <si>
    <t xml:space="preserve"> 00013284 </t>
  </si>
  <si>
    <t>CIMENTO PORTLAND DE ALTO FORNO (AF) CP III-40</t>
  </si>
  <si>
    <t>26,9898000</t>
  </si>
  <si>
    <t>35,09</t>
  </si>
  <si>
    <t xml:space="preserve"> 00014618 </t>
  </si>
  <si>
    <t>SERRA CIRCULAR DE BANCADA COM MOTOR ELETRICO, POTENCIA DE *1600* W, PARA DISCO DE DIAMETRO DE 10" (250 MM)</t>
  </si>
  <si>
    <t>0,0182951</t>
  </si>
  <si>
    <t>1.910,28</t>
  </si>
  <si>
    <t>34,95</t>
  </si>
  <si>
    <t xml:space="preserve"> E00181 </t>
  </si>
  <si>
    <t>Parafuso de cabeça abaulada galv. 16x150mm</t>
  </si>
  <si>
    <t>17,33</t>
  </si>
  <si>
    <t>34,66</t>
  </si>
  <si>
    <t xml:space="preserve"> 00000107 </t>
  </si>
  <si>
    <t>ADAPTADOR PVC SOLDAVEL CURTO COM BOLSA E ROSCA, 20 MM X 1/2", PARA AGUA FRIA</t>
  </si>
  <si>
    <t>1,17</t>
  </si>
  <si>
    <t>33,93</t>
  </si>
  <si>
    <t xml:space="preserve"> 00005103 </t>
  </si>
  <si>
    <t>CAIXA SIFONADA PVC, 100 X 100 X 50 MM, COM GRELHA REDONDA, BRANCA</t>
  </si>
  <si>
    <t>36,00</t>
  </si>
  <si>
    <t>33,26</t>
  </si>
  <si>
    <t xml:space="preserve"> 00038004 </t>
  </si>
  <si>
    <t>BUCHA DE REDUCAO, CPVC, SOLDAVEL, 42 X 22 MM, PARA AGUA QUENTE</t>
  </si>
  <si>
    <t>33,14</t>
  </si>
  <si>
    <t xml:space="preserve"> 00011950 </t>
  </si>
  <si>
    <t>BUCHA DE NYLON SEM ABA S6, COM PARAFUSO DE 4,20 X 40 MM EM ACO ZINCADO COM ROSCA SOBERBA, CABECA CHATA E FENDA PHILLIPS</t>
  </si>
  <si>
    <t>63,5772800</t>
  </si>
  <si>
    <t>0,52</t>
  </si>
  <si>
    <t>33,06</t>
  </si>
  <si>
    <t xml:space="preserve"> E00184 </t>
  </si>
  <si>
    <t>Parafuso de cabeça quadrada galv. 16x125mm</t>
  </si>
  <si>
    <t>8,18</t>
  </si>
  <si>
    <t>32,72</t>
  </si>
  <si>
    <t xml:space="preserve"> H00250 </t>
  </si>
  <si>
    <t>Te em PVC de passagem direta 1" (LH)</t>
  </si>
  <si>
    <t>16,32</t>
  </si>
  <si>
    <t>32,64</t>
  </si>
  <si>
    <t xml:space="preserve"> 00011856 </t>
  </si>
  <si>
    <t>CONECTOR METALICO TIPO PARAFUSO FENDIDO (SPLIT BOLT), PARA CABOS ATE 10 MM2</t>
  </si>
  <si>
    <t>8,14</t>
  </si>
  <si>
    <t>32,56</t>
  </si>
  <si>
    <t xml:space="preserve"> 00001573 </t>
  </si>
  <si>
    <t>TERMINAL A COMPRESSAO EM COBRE ESTANHADO PARA CABO 6 MM2, 1 FURO E 1 COMPRESSAO, PARA PARAFUSO DE FIXACAO M6</t>
  </si>
  <si>
    <t>1,91</t>
  </si>
  <si>
    <t>32,47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</si>
  <si>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</si>
  <si>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</si>
  <si>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0,0000453</t>
  </si>
  <si>
    <t>667.664,59</t>
  </si>
  <si>
    <t>30,25</t>
  </si>
  <si>
    <t xml:space="preserve"> 00010909 </t>
  </si>
  <si>
    <t>JUNCAO DE REDUCAO INVERTIDA, PVC SOLDAVEL, 100 X 75 MM, SERIE NORMAL PARA ESGOTO PREDIAL</t>
  </si>
  <si>
    <t>30,01</t>
  </si>
  <si>
    <t>99,99%</t>
  </si>
  <si>
    <t xml:space="preserve"> 00010781 </t>
  </si>
  <si>
    <t>EXTREMIDADE/TUBETE PARA HIDROMETRO PVC, COM ROSCA, CURTA, COM BUCHA LATAO, 3/4"</t>
  </si>
  <si>
    <t>14,85</t>
  </si>
  <si>
    <t>29,70</t>
  </si>
  <si>
    <t xml:space="preserve"> 00037586 </t>
  </si>
  <si>
    <t>PINO DE ACO COM ARRUELA CONICA, DIAMETRO ARRUELA = *23* MM E COMP HASTE = *27* MM (ACAO INDIRETA)</t>
  </si>
  <si>
    <t>0,5067520</t>
  </si>
  <si>
    <t>58,03</t>
  </si>
  <si>
    <t>29,41</t>
  </si>
  <si>
    <t xml:space="preserve"> H00184 </t>
  </si>
  <si>
    <t>Flange de aco galvanizado - 20mm</t>
  </si>
  <si>
    <t>14,20</t>
  </si>
  <si>
    <t>28,40</t>
  </si>
  <si>
    <t xml:space="preserve"> 00043469 </t>
  </si>
  <si>
    <t>FERRAMENTAS - FAMILIA TOPOGRAFO - HORISTA (ENCARGOS COMPLEMENTARES - COLETADO CAIXA)</t>
  </si>
  <si>
    <t xml:space="preserve"> 00005075 </t>
  </si>
  <si>
    <t>PREGO DE ACO POLIDO COM CABECA 18 X 30 (2 3/4 X 10)</t>
  </si>
  <si>
    <t>0,9120000</t>
  </si>
  <si>
    <t>27,70</t>
  </si>
  <si>
    <t xml:space="preserve"> 00000119 </t>
  </si>
  <si>
    <t>ADESIVO PLASTICO PARA PVC, BISNAGA COM 75 GR</t>
  </si>
  <si>
    <t>2,7200000</t>
  </si>
  <si>
    <t>10,04</t>
  </si>
  <si>
    <t>27,31</t>
  </si>
  <si>
    <t xml:space="preserve"> 00009869 </t>
  </si>
  <si>
    <t>TUBO PVC, SOLDAVEL, DE 32 MM, AGUA FRIA (NBR-5648)</t>
  </si>
  <si>
    <t>2,0986000</t>
  </si>
  <si>
    <t>12,98</t>
  </si>
  <si>
    <t>27,24</t>
  </si>
  <si>
    <t xml:space="preserve"> 00003659 </t>
  </si>
  <si>
    <t>JUNCAO SIMPLES DE REDUCAO, PVC, DN 100 X 50 MM, SERIE NORMAL PARA ESGOTO PREDIAL</t>
  </si>
  <si>
    <t>25,31</t>
  </si>
  <si>
    <t>26,42</t>
  </si>
  <si>
    <t xml:space="preserve"> 00010908 </t>
  </si>
  <si>
    <t>JUNCAO DE REDUCAO INVERTIDA, PVC SOLDAVEL, 100 X 50 MM, SERIE NORMAL PARA ESGOTO PREDIAL</t>
  </si>
  <si>
    <t>25,80</t>
  </si>
  <si>
    <t xml:space="preserve"> 00012409 </t>
  </si>
  <si>
    <t>LUVA DE REDUCAO DE FERRO GALVANIZADO, COM ROSCA BSP MACHO/FEMEA, DE 1" X 3/4"</t>
  </si>
  <si>
    <t>24,69</t>
  </si>
  <si>
    <t xml:space="preserve"> 00011002 </t>
  </si>
  <si>
    <t>ELETRODO REVESTIDO AWS - E6013, DIAMETRO IGUAL A 2,50 MM</t>
  </si>
  <si>
    <t>0,3120000</t>
  </si>
  <si>
    <t>77,92</t>
  </si>
  <si>
    <t>24,31</t>
  </si>
  <si>
    <t xml:space="preserve"> 00002437 </t>
  </si>
  <si>
    <t>MONTADOR DE MAQUINAS (HORISTA)</t>
  </si>
  <si>
    <t>1,0324000</t>
  </si>
  <si>
    <t>22,22</t>
  </si>
  <si>
    <t>22,94</t>
  </si>
  <si>
    <t xml:space="preserve"> 00043464 </t>
  </si>
  <si>
    <t>FERRAMENTAS - FAMILIA OPERADOR ESCAVADEIRA - HORISTA (ENCARGOS COMPLEMENTARES - COLETADO CAIXA)</t>
  </si>
  <si>
    <t>0,01</t>
  </si>
  <si>
    <t>22,05</t>
  </si>
  <si>
    <t xml:space="preserve"> 00043649 </t>
  </si>
  <si>
    <t>TINTA ESMALTE BASE AGUA PREMIUM ACETINADO</t>
  </si>
  <si>
    <t>0,4055040</t>
  </si>
  <si>
    <t>50,26</t>
  </si>
  <si>
    <t>20,38</t>
  </si>
  <si>
    <t xml:space="preserve"> 00007343 </t>
  </si>
  <si>
    <t>TINTA ACRILICA A BASE DE SOLVENTE, PARA SINALIZACAO HORIZONTAL VIARIA (NBR 11862)</t>
  </si>
  <si>
    <t>1,2810000</t>
  </si>
  <si>
    <t>15,78</t>
  </si>
  <si>
    <t>20,21</t>
  </si>
  <si>
    <t xml:space="preserve"> 00007091 </t>
  </si>
  <si>
    <t>TE SANITARIO, PVC, DN 100 X 100 MM, SERIE NORMAL, PARA ESGOTO PREDIAL</t>
  </si>
  <si>
    <t>21,64</t>
  </si>
  <si>
    <t>20,00</t>
  </si>
  <si>
    <t xml:space="preserve"> 00003533 </t>
  </si>
  <si>
    <t>JOELHO DE REDUCAO, PVC SOLDAVEL, 90 GRAUS, 25 MM X 20 MM, COR MARROM, PARA AGUA FRIA PREDIAL</t>
  </si>
  <si>
    <t>3,96</t>
  </si>
  <si>
    <t>19,80</t>
  </si>
  <si>
    <t xml:space="preserve"> 00004178 </t>
  </si>
  <si>
    <t>NIPLE DE FERRO GALVANIZADO, COM ROSCA BSP, DE 3/4"</t>
  </si>
  <si>
    <t>9,88</t>
  </si>
  <si>
    <t>19,76</t>
  </si>
  <si>
    <t xml:space="preserve"> 00038780 </t>
  </si>
  <si>
    <t>LAMPADA FLUORESCENTE COMPACTA 3U BRANCA 20 W, BASE E27 (127/220 V)</t>
  </si>
  <si>
    <t>21,35</t>
  </si>
  <si>
    <t>19,73</t>
  </si>
  <si>
    <t xml:space="preserve"> 00039431 </t>
  </si>
  <si>
    <t>FITA DE PAPEL MICROPERFURADO, 50 X 150 MM, PARA TRATAMENTO DE JUNTAS DE CHAPA DE GESSO PARA DRYWALL</t>
  </si>
  <si>
    <t>42,8462240</t>
  </si>
  <si>
    <t>0,46</t>
  </si>
  <si>
    <t>19,71</t>
  </si>
  <si>
    <t xml:space="preserve"> E00009 </t>
  </si>
  <si>
    <t>Cabo de cobre 1,5mm2 - 750V</t>
  </si>
  <si>
    <t>1,76</t>
  </si>
  <si>
    <t>19,36</t>
  </si>
  <si>
    <t xml:space="preserve"> E00182 </t>
  </si>
  <si>
    <t>Arruela quadrada galv. de 18x38cm</t>
  </si>
  <si>
    <t>1,37</t>
  </si>
  <si>
    <t>19,18</t>
  </si>
  <si>
    <t xml:space="preserve"> H00331 </t>
  </si>
  <si>
    <t>Junção simples PVC JS - 75 x 75mm - LS</t>
  </si>
  <si>
    <t xml:space="preserve"> 00039132 </t>
  </si>
  <si>
    <t>ABRACADEIRA EM ACO PARA AMARRACAO DE ELETRODUTOS, TIPO D, COM 2" E CUNHA DE FIXACAO</t>
  </si>
  <si>
    <t>4,71</t>
  </si>
  <si>
    <t>18,84</t>
  </si>
  <si>
    <t xml:space="preserve"> 00011280 </t>
  </si>
  <si>
    <t>CORTADEIRA DE PISO DE CONCRETO E ASFALTO, PARA DISCO PADRAO DE DIAMETRO 350 MM (14") OU 450 MM (18") , MOTOR A GASOLINA, POTENCIA 13 HP, SEM DISCO</t>
  </si>
  <si>
    <t>0,0010341</t>
  </si>
  <si>
    <t>17.539,13</t>
  </si>
  <si>
    <t>18,14</t>
  </si>
  <si>
    <t xml:space="preserve"> 00005066 </t>
  </si>
  <si>
    <t>PREGO DE ACO POLIDO COM CABECA 12 X 12</t>
  </si>
  <si>
    <t>0,4180000</t>
  </si>
  <si>
    <t>16,73</t>
  </si>
  <si>
    <t xml:space="preserve"> 00007129 </t>
  </si>
  <si>
    <t>TE DE REDUCAO, PVC, SOLDAVEL, 90 GRAUS, 50 MM X 25 MM, PARA AGUA FRIA PREDIAL</t>
  </si>
  <si>
    <t>14,74</t>
  </si>
  <si>
    <t xml:space="preserve"> D00275 </t>
  </si>
  <si>
    <t>Bucha / parafuso (médio)</t>
  </si>
  <si>
    <t>1,21</t>
  </si>
  <si>
    <t xml:space="preserve"> 00036487 </t>
  </si>
  <si>
    <t>GUINCHO ELETRICO DE COLUNA, CAPACIDADE 400 KG, COM MOTO FREIO, MOTOR TRIFASICO DE 1,25 CV</t>
  </si>
  <si>
    <t>0,0018030</t>
  </si>
  <si>
    <t>7.853,33</t>
  </si>
  <si>
    <t>14,16</t>
  </si>
  <si>
    <t xml:space="preserve"> 00039995 </t>
  </si>
  <si>
    <t>POLIESTIRENO EXPANDIDO/EPS (ISOPOR), TIPO 2F, BLOCO</t>
  </si>
  <si>
    <t>0,0186883</t>
  </si>
  <si>
    <t>738,26</t>
  </si>
  <si>
    <t>13,80</t>
  </si>
  <si>
    <t xml:space="preserve"> D00084 </t>
  </si>
  <si>
    <t>Prego 1 1/2"x13</t>
  </si>
  <si>
    <t>0,6000000</t>
  </si>
  <si>
    <t>22,10</t>
  </si>
  <si>
    <t>100,00%</t>
  </si>
  <si>
    <t xml:space="preserve"> E00025 </t>
  </si>
  <si>
    <t>Caixa derivaçao 3"x3"- Plástica</t>
  </si>
  <si>
    <t>1,01</t>
  </si>
  <si>
    <t>13,13</t>
  </si>
  <si>
    <t xml:space="preserve"> 00004234 </t>
  </si>
  <si>
    <t>OPERADOR DE ESCAVADEIRA</t>
  </si>
  <si>
    <t>0,5207759</t>
  </si>
  <si>
    <t>25,21</t>
  </si>
  <si>
    <t xml:space="preserve"> 00043492 </t>
  </si>
  <si>
    <t>EPI - FAMILIA SOLDADOR - HORISTA (ENCARGOS COMPLEMENTARES - COLETADO CAIXA)</t>
  </si>
  <si>
    <t>5,8550000</t>
  </si>
  <si>
    <t>12,65</t>
  </si>
  <si>
    <t xml:space="preserve"> 00044477 </t>
  </si>
  <si>
    <t>MICROESFERAS DE VIDRO PARA SINALIZACAO HORIZONTAL VIARIA, TIPO II-A (DROP-ON) - NBR  16184</t>
  </si>
  <si>
    <t>0,7500000</t>
  </si>
  <si>
    <t>16,84</t>
  </si>
  <si>
    <t>12,63</t>
  </si>
  <si>
    <t xml:space="preserve"> I00001 </t>
  </si>
  <si>
    <t>Aditivo impermeabilizante de pega normal para argamassa e concreto</t>
  </si>
  <si>
    <t>0,5280000</t>
  </si>
  <si>
    <t>12,14</t>
  </si>
  <si>
    <t xml:space="preserve"> 00004350 </t>
  </si>
  <si>
    <t>BUCHA DE NYLON, DIAMETRO DO FURO 8 MM, COMPRIMENTO 40 MM, COM PARAFUSO DE ROSCA SOBERBA, CABECA CHATA, FENDA SIMPLES, 4,8 X 50 MM</t>
  </si>
  <si>
    <t>1,00</t>
  </si>
  <si>
    <t>12,00</t>
  </si>
  <si>
    <t xml:space="preserve"> E00188 </t>
  </si>
  <si>
    <t>Porca galv. quadrada de 24mm - rosca M 16x2</t>
  </si>
  <si>
    <t xml:space="preserve"> E00361 </t>
  </si>
  <si>
    <t>Elo fusivel 6 K</t>
  </si>
  <si>
    <t>11,88</t>
  </si>
  <si>
    <t xml:space="preserve"> 00000371 </t>
  </si>
  <si>
    <t>ARGAMASSA INDUSTRIALIZADA MULTIUSO, PARA REVESTIMENTO INTERNO E EXTERNO E ASSENTAMENTO DE BLOCOS DIVERSOS</t>
  </si>
  <si>
    <t>9,7650000</t>
  </si>
  <si>
    <t>1,18</t>
  </si>
  <si>
    <t>11,52</t>
  </si>
  <si>
    <t xml:space="preserve"> 00002689 </t>
  </si>
  <si>
    <t>ELETRODUTO PVC FLEXIVEL CORRUGADO, COR AMARELA, DE 20 MM</t>
  </si>
  <si>
    <t>3,3662700</t>
  </si>
  <si>
    <t xml:space="preserve"> 00039273 </t>
  </si>
  <si>
    <t>CURVA 90 GRAUS, CURTA, DE PVC RIGIDO ROSCAVEL, DE 1", PARA ELETRODUTO</t>
  </si>
  <si>
    <t>5,10</t>
  </si>
  <si>
    <t>10,20</t>
  </si>
  <si>
    <t xml:space="preserve"> 00043468 </t>
  </si>
  <si>
    <t>FERRAMENTAS - FAMILIA SOLDADOR - HORISTA (ENCARGOS COMPLEMENTARES - COLETADO CAIXA)</t>
  </si>
  <si>
    <t xml:space="preserve"> 00001442 </t>
  </si>
  <si>
    <t>COMPACTADOR DE SOLO TIPO PLACA VIBRATORIA REVERSIVEL, A GASOLINA 4 TEMPOS, PESO 125 A 150 KG, FORCA CENTRIF. 2500 A 2800 KGF, LARG. TRABALHO 400 A 450 MM, FREQ. VIBRACAO 4300 A 4500 RPM, VELOC. TRABALHO 15 A 20 M/MIN, POT. 5,5 A 6,0 HP</t>
  </si>
  <si>
    <t>0,0007150</t>
  </si>
  <si>
    <t>11.570,26</t>
  </si>
  <si>
    <t>8,27</t>
  </si>
  <si>
    <t xml:space="preserve"> E00012 </t>
  </si>
  <si>
    <t>Eletroduto PVC Rígido de 1/2"</t>
  </si>
  <si>
    <t>1,5000000</t>
  </si>
  <si>
    <t>5,07</t>
  </si>
  <si>
    <t>7,61</t>
  </si>
  <si>
    <t xml:space="preserve"> 00004889 </t>
  </si>
  <si>
    <t>PLUG OU BUJAO DE FERRO GALVANIZADO, DE 3/4"</t>
  </si>
  <si>
    <t>7,02</t>
  </si>
  <si>
    <t xml:space="preserve"> D00427 </t>
  </si>
  <si>
    <t>Desmoldante</t>
  </si>
  <si>
    <t>0,5149440</t>
  </si>
  <si>
    <t>12,85</t>
  </si>
  <si>
    <t>6,62</t>
  </si>
  <si>
    <t xml:space="preserve"> 00012295 </t>
  </si>
  <si>
    <t>SOQUETE DE BAQUELITE BASE E27, PARA LAMPADAS</t>
  </si>
  <si>
    <t>1,8480000</t>
  </si>
  <si>
    <t>3,33</t>
  </si>
  <si>
    <t>6,15</t>
  </si>
  <si>
    <t xml:space="preserve"> 00040703 </t>
  </si>
  <si>
    <t>MARTELO DEMOLIDOR ELETRICO, COM POTENCIA DE 2.000 W, FREQUENCIA DE 1.000 IMPACTOS POR MINUTO, FORÇA DE IMPACTO ENTRE 60 E 65 J, PESO DE 30 KG</t>
  </si>
  <si>
    <t>0,0004995</t>
  </si>
  <si>
    <t>12.107,79</t>
  </si>
  <si>
    <t>6,05</t>
  </si>
  <si>
    <t xml:space="preserve"> EC434660 </t>
  </si>
  <si>
    <t>FERRAMENTAS - FAMILIA PINTOR - HORISTA (ENCARGOS
COMPLEMENTARES - COLETADO CAIXA)</t>
  </si>
  <si>
    <t>2,7900000</t>
  </si>
  <si>
    <t>6,03</t>
  </si>
  <si>
    <t xml:space="preserve"> EC434900 </t>
  </si>
  <si>
    <t>EPI - FAMILIA PINTOR - HORISTA (ENCARGOS COMPLEMENTARES -
COLETADO CAIXA)</t>
  </si>
  <si>
    <t xml:space="preserve"> 00011946 </t>
  </si>
  <si>
    <t>BUCHA DE NYLON SEM ABA S5</t>
  </si>
  <si>
    <t>35,3600000</t>
  </si>
  <si>
    <t>0,16</t>
  </si>
  <si>
    <t xml:space="preserve"> 00044478 </t>
  </si>
  <si>
    <t>MICROESFERAS DE VIDRO PARA SINALIZACAO HORIZONTAL VIARIA, TIPO I-B (PREMIX) - NBR  16184</t>
  </si>
  <si>
    <t>0,3300000</t>
  </si>
  <si>
    <t>5,56</t>
  </si>
  <si>
    <t xml:space="preserve"> 00007140 </t>
  </si>
  <si>
    <t>TE SOLDAVEL, PVC, 90 GRAUS, 32 MM, PARA AGUA FRIA PREDIAL (NBR 5648)</t>
  </si>
  <si>
    <t>5,46</t>
  </si>
  <si>
    <t xml:space="preserve"> 00000118 </t>
  </si>
  <si>
    <t>PASTA VEDA JUNTAS/ROSCA, EMBALAGEM DE *500* G, PARA INSTALACOES DE AGUA, GAS E OUTROS</t>
  </si>
  <si>
    <t>0,0805000</t>
  </si>
  <si>
    <t>67,45</t>
  </si>
  <si>
    <t>5,43</t>
  </si>
  <si>
    <t xml:space="preserve"> 00039207 </t>
  </si>
  <si>
    <t>ARRUELA EM ALUMINIO, COM ROSCA, DE 3/8", PARA ELETRODUTO</t>
  </si>
  <si>
    <t>5,04</t>
  </si>
  <si>
    <t xml:space="preserve"> 00010537 </t>
  </si>
  <si>
    <t>BETONEIRA CAPACIDADE NOMINAL 400 L, CAPACIDADE DE MISTURA 310 L, MOTOR A DIESEL POTENCIA 5 CV, SEM CARREGADOR</t>
  </si>
  <si>
    <t>0,0004515</t>
  </si>
  <si>
    <t>10.965,66</t>
  </si>
  <si>
    <t>4,95</t>
  </si>
  <si>
    <t xml:space="preserve"> 00013896 </t>
  </si>
  <si>
    <t>VIBRADOR DE IMERSAO, DIAMETRO DA PONTEIRA DE *45* MM, COM MOTOR ELETRICO TRIFASICO DE 2 HP (2 CV)</t>
  </si>
  <si>
    <t>0,0011793</t>
  </si>
  <si>
    <t>4.125,58</t>
  </si>
  <si>
    <t>4,87</t>
  </si>
  <si>
    <t xml:space="preserve"> 00001892 </t>
  </si>
  <si>
    <t>LUVA EM PVC RIGIDO ROSCAVEL, DE 1", PARA ELETRODUTO</t>
  </si>
  <si>
    <t>2,38</t>
  </si>
  <si>
    <t>4,76</t>
  </si>
  <si>
    <t xml:space="preserve"> 00021114 </t>
  </si>
  <si>
    <t>ADESIVO PARA TUBOS CPVC, *75* G</t>
  </si>
  <si>
    <t>0,1200000</t>
  </si>
  <si>
    <t>39,63</t>
  </si>
  <si>
    <t xml:space="preserve"> 00001879 </t>
  </si>
  <si>
    <t>CURVA 90 GRAUS, LONGA, DE PVC RIGIDO ROSCAVEL, DE 3/4", PARA ELETRODUTO</t>
  </si>
  <si>
    <t>3,94</t>
  </si>
  <si>
    <t>4,11</t>
  </si>
  <si>
    <t xml:space="preserve"> 00011056 </t>
  </si>
  <si>
    <t>PARAFUSO ROSCA SOBERBA ZINCADO CABECA CHATA FENDA SIMPLES 3,8 X 30 MM (1.1/4 ")</t>
  </si>
  <si>
    <t>0,11</t>
  </si>
  <si>
    <t xml:space="preserve"> 00043462 </t>
  </si>
  <si>
    <t>FERRAMENTAS - FAMILIA ENGENHEIRO CIVIL - HORISTA (ENCARGOS COMPLEMENTARES - COLETADO CAIXA)</t>
  </si>
  <si>
    <t>3,86</t>
  </si>
  <si>
    <t xml:space="preserve"> 00001891 </t>
  </si>
  <si>
    <t>LUVA EM PVC RIGIDO ROSCAVEL, DE 3/4", PARA ELETRODUTO</t>
  </si>
  <si>
    <t>1,71</t>
  </si>
  <si>
    <t>3,57</t>
  </si>
  <si>
    <t xml:space="preserve"> 00003522 </t>
  </si>
  <si>
    <t>JOELHO PVC, SOLDAVEL COM ROSCA, 90 GRAUS, 25 MM X 3/4", COR MARROM, PARA AGUA FRIA PREDIAL</t>
  </si>
  <si>
    <t>3,51</t>
  </si>
  <si>
    <t xml:space="preserve"> 00011616 </t>
  </si>
  <si>
    <t>MARTELO DEMOLIDOR PNEUMATICO MANUAL, PADRAO, PESO DE 32 KG</t>
  </si>
  <si>
    <t>0,0001418</t>
  </si>
  <si>
    <t>24.534,23</t>
  </si>
  <si>
    <t>3,48</t>
  </si>
  <si>
    <t xml:space="preserve"> 00003143 </t>
  </si>
  <si>
    <t>FITA VEDA ROSCA EM ROLOS DE 18 MM X 25 M (L X C)</t>
  </si>
  <si>
    <t>9,19</t>
  </si>
  <si>
    <t>3,22</t>
  </si>
  <si>
    <t xml:space="preserve"> 00005067 </t>
  </si>
  <si>
    <t>PREGO DE ACO POLIDO COM CABECA 16 X 24 (2 1/4 X 12)</t>
  </si>
  <si>
    <t>0,0991787</t>
  </si>
  <si>
    <t>32,37</t>
  </si>
  <si>
    <t>3,21</t>
  </si>
  <si>
    <t xml:space="preserve"> E00019 </t>
  </si>
  <si>
    <t>Caixa de derivação 4"x2"- Plástica</t>
  </si>
  <si>
    <t>2,83</t>
  </si>
  <si>
    <t xml:space="preserve"> 00005069 </t>
  </si>
  <si>
    <t>PREGO DE ACO POLIDO COM CABECA 17 X 27 (2 1/2 X 11)</t>
  </si>
  <si>
    <t>0,0892900</t>
  </si>
  <si>
    <t>2,76</t>
  </si>
  <si>
    <t xml:space="preserve"> 00039142 </t>
  </si>
  <si>
    <t>ABRACADEIRA EM ACO PARA AMARRACAO DE ELETRODUTOS, TIPO U SIMPLES, COM 2"</t>
  </si>
  <si>
    <t>2,69</t>
  </si>
  <si>
    <t xml:space="preserve"> 00001901 </t>
  </si>
  <si>
    <t>LUVA EM PVC RIGIDO ROSCAVEL, DE 1/2", PARA ELETRODUTO</t>
  </si>
  <si>
    <t>1,15</t>
  </si>
  <si>
    <t>2,40</t>
  </si>
  <si>
    <t xml:space="preserve"> E00033 </t>
  </si>
  <si>
    <t>Bucha de 1/2"</t>
  </si>
  <si>
    <t>2,24</t>
  </si>
  <si>
    <t xml:space="preserve"> E00034 </t>
  </si>
  <si>
    <t>Arruela de 1/2"</t>
  </si>
  <si>
    <t>0,79</t>
  </si>
  <si>
    <t>1,58</t>
  </si>
  <si>
    <t xml:space="preserve"> 00011281 </t>
  </si>
  <si>
    <t>COMPACTADOR DE SOLO A PERCUSSAO (SOQUETE), A GASOLINA 4 TEMPOS, PESO 55 A 65 KG, FORCA DE IMPACTO 1.000 A 1.500 KGF, FREQ. 600 A 700 GOLPES P/ MINUTO, VELOCIDADE TRABALHO DE 10 A 15 M/MIN, POT. DE 2,00 A 3,00 HP</t>
  </si>
  <si>
    <t>0,0000933</t>
  </si>
  <si>
    <t>13.782,45</t>
  </si>
  <si>
    <t>1,29</t>
  </si>
  <si>
    <t xml:space="preserve"> EC434640 </t>
  </si>
  <si>
    <t>FERRAMENTAS - FAMILIA OPERADOR ESCAVADEIRA - HORISTA
(ENCARGOS COMPLEMENTARES - COLETADO CAIXA)</t>
  </si>
  <si>
    <t xml:space="preserve"> 00037544 </t>
  </si>
  <si>
    <t>MISTURADOR DE ARGAMASSA, EIXO HORIZONTAL, CAPACIDADE DE MISTURA 300 KG, MOTOR ELETRICO TRIFASICO 220/380 V, POTENCIA 5 CV</t>
  </si>
  <si>
    <t>0,0000394</t>
  </si>
  <si>
    <t>21.312,39</t>
  </si>
  <si>
    <t>0,84</t>
  </si>
  <si>
    <t xml:space="preserve"> 00013887 </t>
  </si>
  <si>
    <t>DISCO DE CORTE DIAMANTADO SEGMENTADO PARA CONCRETO, DIAMETRO DE 350 MM, FURO DE 1 " (14 X 1 ")</t>
  </si>
  <si>
    <t>0,0008809</t>
  </si>
  <si>
    <t>609,66</t>
  </si>
  <si>
    <t xml:space="preserve"> 00012815 </t>
  </si>
  <si>
    <t>FITA CREPE ROLO DE 25 MM X 50 M</t>
  </si>
  <si>
    <t>0,0360000</t>
  </si>
  <si>
    <t>9,73</t>
  </si>
  <si>
    <t>0,35</t>
  </si>
  <si>
    <t>Totais por Tipo</t>
  </si>
  <si>
    <t>R$  214.946,36</t>
  </si>
  <si>
    <t>R$  27.441,17</t>
  </si>
  <si>
    <t>R$  1.744.134,47</t>
  </si>
  <si>
    <t>R$  4.247.580,37</t>
  </si>
  <si>
    <t>R$  137.203,34</t>
  </si>
  <si>
    <t>R$  4.905,64</t>
  </si>
  <si>
    <t>Administração</t>
  </si>
  <si>
    <t>R$  0,00</t>
  </si>
  <si>
    <t>Aluguel</t>
  </si>
  <si>
    <t>Verba</t>
  </si>
  <si>
    <t>R$  356.943,82</t>
  </si>
  <si>
    <t>Curva ABC de Serviços</t>
  </si>
  <si>
    <t>Valor  Unit</t>
  </si>
  <si>
    <t>Peso Acumulado (%)</t>
  </si>
  <si>
    <t>349,38</t>
  </si>
  <si>
    <t>400.040,10</t>
  </si>
  <si>
    <t>5,94</t>
  </si>
  <si>
    <t>PARE - PAREDES/PAINEIS</t>
  </si>
  <si>
    <t>143,42</t>
  </si>
  <si>
    <t>346.314,83</t>
  </si>
  <si>
    <t>5,14</t>
  </si>
  <si>
    <t>11,08</t>
  </si>
  <si>
    <t>270,42</t>
  </si>
  <si>
    <t>1.239,01</t>
  </si>
  <si>
    <t>335.053,08</t>
  </si>
  <si>
    <t>4,98</t>
  </si>
  <si>
    <t>16,06</t>
  </si>
  <si>
    <t>COBE - COBERTURA</t>
  </si>
  <si>
    <t>283,06</t>
  </si>
  <si>
    <t>320.783,40</t>
  </si>
  <si>
    <t>20,83</t>
  </si>
  <si>
    <t>SEDI - SERVIÇOS DIVERSOS</t>
  </si>
  <si>
    <t>22.136,53</t>
  </si>
  <si>
    <t>265.638,36</t>
  </si>
  <si>
    <t>24,77</t>
  </si>
  <si>
    <t>REVE - REVESTIMENTO E TRATAMENTO DE SUPERFÍCIES</t>
  </si>
  <si>
    <t>2.577,86</t>
  </si>
  <si>
    <t>74,25</t>
  </si>
  <si>
    <t>191.406,10</t>
  </si>
  <si>
    <t>2,84</t>
  </si>
  <si>
    <t>27,61</t>
  </si>
  <si>
    <t>FUES - FUNDAÇÕES E ESTRUTURAS</t>
  </si>
  <si>
    <t>2.895,92</t>
  </si>
  <si>
    <t>59,29</t>
  </si>
  <si>
    <t>171.699,09</t>
  </si>
  <si>
    <t>2,55</t>
  </si>
  <si>
    <t>30,16</t>
  </si>
  <si>
    <t>97,33</t>
  </si>
  <si>
    <t>126.235,06</t>
  </si>
  <si>
    <t>1,87</t>
  </si>
  <si>
    <t>32,04</t>
  </si>
  <si>
    <t>IMPE - IMPERMEABILIZAÇÕES E PROTEÇÕES DIVERSAS</t>
  </si>
  <si>
    <t>65,64</t>
  </si>
  <si>
    <t>103.088,93</t>
  </si>
  <si>
    <t>1,53</t>
  </si>
  <si>
    <t>33,57</t>
  </si>
  <si>
    <t>8.999,88</t>
  </si>
  <si>
    <t>98.998,68</t>
  </si>
  <si>
    <t>1,47</t>
  </si>
  <si>
    <t>35,04</t>
  </si>
  <si>
    <t>72,62</t>
  </si>
  <si>
    <t>96.003,64</t>
  </si>
  <si>
    <t>1,43</t>
  </si>
  <si>
    <t>36,46</t>
  </si>
  <si>
    <t>ESQV - ESQUADRIAS/FERRAGENS/VIDROS</t>
  </si>
  <si>
    <t>751,54</t>
  </si>
  <si>
    <t>92.439,42</t>
  </si>
  <si>
    <t>37,84</t>
  </si>
  <si>
    <t>7.010,77</t>
  </si>
  <si>
    <t>84.129,24</t>
  </si>
  <si>
    <t>1,25</t>
  </si>
  <si>
    <t>39,09</t>
  </si>
  <si>
    <t>414,92</t>
  </si>
  <si>
    <t>79.664,64</t>
  </si>
  <si>
    <t>40,27</t>
  </si>
  <si>
    <t>CANT - CANTEIRO DE OBRAS</t>
  </si>
  <si>
    <t>1.326,76</t>
  </si>
  <si>
    <t>79.605,60</t>
  </si>
  <si>
    <t>41,45</t>
  </si>
  <si>
    <t>30,13</t>
  </si>
  <si>
    <t>79.543,20</t>
  </si>
  <si>
    <t>42,63</t>
  </si>
  <si>
    <t>PINT - PINTURAS</t>
  </si>
  <si>
    <t>3.467,26</t>
  </si>
  <si>
    <t>77.181,20</t>
  </si>
  <si>
    <t>43,78</t>
  </si>
  <si>
    <t>401,55</t>
  </si>
  <si>
    <t>187,61</t>
  </si>
  <si>
    <t>75.334,79</t>
  </si>
  <si>
    <t>44,90</t>
  </si>
  <si>
    <t>74.494,49</t>
  </si>
  <si>
    <t>1,11</t>
  </si>
  <si>
    <t>46,01</t>
  </si>
  <si>
    <t>138,91</t>
  </si>
  <si>
    <t>73.344,48</t>
  </si>
  <si>
    <t>47,09</t>
  </si>
  <si>
    <t>177,43</t>
  </si>
  <si>
    <t>70.375,83</t>
  </si>
  <si>
    <t>48,14</t>
  </si>
  <si>
    <t>SERP - SERVIÇOS PRELIMINARES</t>
  </si>
  <si>
    <t>0,99</t>
  </si>
  <si>
    <t>49,13</t>
  </si>
  <si>
    <t>4.062,0</t>
  </si>
  <si>
    <t>16,37</t>
  </si>
  <si>
    <t>66.494,94</t>
  </si>
  <si>
    <t>50,12</t>
  </si>
  <si>
    <t>458,52</t>
  </si>
  <si>
    <t>66.485,40</t>
  </si>
  <si>
    <t>51,11</t>
  </si>
  <si>
    <t>59,99</t>
  </si>
  <si>
    <t>64.689,61</t>
  </si>
  <si>
    <t>0,96</t>
  </si>
  <si>
    <t>52,07</t>
  </si>
  <si>
    <t>108,28</t>
  </si>
  <si>
    <t>63.885,20</t>
  </si>
  <si>
    <t>0,95</t>
  </si>
  <si>
    <t>53,01</t>
  </si>
  <si>
    <t>2.868,4</t>
  </si>
  <si>
    <t>63.649,79</t>
  </si>
  <si>
    <t>53,96</t>
  </si>
  <si>
    <t>89,96</t>
  </si>
  <si>
    <t>61.896,07</t>
  </si>
  <si>
    <t>54,88</t>
  </si>
  <si>
    <t>PISO - PISOS</t>
  </si>
  <si>
    <t>333,91</t>
  </si>
  <si>
    <t>179,44</t>
  </si>
  <si>
    <t>59.916,81</t>
  </si>
  <si>
    <t>0,89</t>
  </si>
  <si>
    <t>55,77</t>
  </si>
  <si>
    <t>702,77</t>
  </si>
  <si>
    <t>59.461,36</t>
  </si>
  <si>
    <t>56,65</t>
  </si>
  <si>
    <t>MOVT - MOVIMENTO DE TERRA</t>
  </si>
  <si>
    <t>95,22</t>
  </si>
  <si>
    <t>59.313,49</t>
  </si>
  <si>
    <t>57,53</t>
  </si>
  <si>
    <t>57,32</t>
  </si>
  <si>
    <t>58.834,96</t>
  </si>
  <si>
    <t>0,87</t>
  </si>
  <si>
    <t>58,41</t>
  </si>
  <si>
    <t>3.527,96</t>
  </si>
  <si>
    <t>16,51</t>
  </si>
  <si>
    <t>58.246,61</t>
  </si>
  <si>
    <t>59,27</t>
  </si>
  <si>
    <t>359,36</t>
  </si>
  <si>
    <t>57.497,60</t>
  </si>
  <si>
    <t>60,13</t>
  </si>
  <si>
    <t>1.132,00</t>
  </si>
  <si>
    <t>56.600,00</t>
  </si>
  <si>
    <t>60,97</t>
  </si>
  <si>
    <t>57,06</t>
  </si>
  <si>
    <t>991,93</t>
  </si>
  <si>
    <t>56.599,52</t>
  </si>
  <si>
    <t>61,81</t>
  </si>
  <si>
    <t>4.503,14</t>
  </si>
  <si>
    <t>54.037,68</t>
  </si>
  <si>
    <t>0,80</t>
  </si>
  <si>
    <t>62,61</t>
  </si>
  <si>
    <t>207,77</t>
  </si>
  <si>
    <t>54.020,20</t>
  </si>
  <si>
    <t>63,41</t>
  </si>
  <si>
    <t>51,48</t>
  </si>
  <si>
    <t>52.276,39</t>
  </si>
  <si>
    <t>0,78</t>
  </si>
  <si>
    <t>64,19</t>
  </si>
  <si>
    <t>130,91</t>
  </si>
  <si>
    <t>51.520,93</t>
  </si>
  <si>
    <t>0,77</t>
  </si>
  <si>
    <t>64,95</t>
  </si>
  <si>
    <t>833,99</t>
  </si>
  <si>
    <t>50.039,40</t>
  </si>
  <si>
    <t>0,74</t>
  </si>
  <si>
    <t>65,70</t>
  </si>
  <si>
    <t>188,36</t>
  </si>
  <si>
    <t>49.727,04</t>
  </si>
  <si>
    <t>66,44</t>
  </si>
  <si>
    <t>142,60</t>
  </si>
  <si>
    <t>48.753,51</t>
  </si>
  <si>
    <t>0,72</t>
  </si>
  <si>
    <t>67,16</t>
  </si>
  <si>
    <t>87,59</t>
  </si>
  <si>
    <t>44.371,34</t>
  </si>
  <si>
    <t>444,79</t>
  </si>
  <si>
    <t>97,94</t>
  </si>
  <si>
    <t>43.562,73</t>
  </si>
  <si>
    <t>0,65</t>
  </si>
  <si>
    <t>68,47</t>
  </si>
  <si>
    <t>2.291,3</t>
  </si>
  <si>
    <t>18,61</t>
  </si>
  <si>
    <t>42.641,09</t>
  </si>
  <si>
    <t>69,10</t>
  </si>
  <si>
    <t>INEL - INSTALAÇÃO ELÉTRICA/ELETRIFICAÇÃO E ILUMINAÇÃO EXTERNA</t>
  </si>
  <si>
    <t>5,35</t>
  </si>
  <si>
    <t>40.660,00</t>
  </si>
  <si>
    <t>0,60</t>
  </si>
  <si>
    <t>69,70</t>
  </si>
  <si>
    <t>433,01</t>
  </si>
  <si>
    <t>90,80</t>
  </si>
  <si>
    <t>39.317,30</t>
  </si>
  <si>
    <t>0,58</t>
  </si>
  <si>
    <t>70,29</t>
  </si>
  <si>
    <t>17,48</t>
  </si>
  <si>
    <t>39.155,20</t>
  </si>
  <si>
    <t>70,87</t>
  </si>
  <si>
    <t>1.505,49</t>
  </si>
  <si>
    <t>36.131,76</t>
  </si>
  <si>
    <t>71,40</t>
  </si>
  <si>
    <t>111,51</t>
  </si>
  <si>
    <t>34.345,08</t>
  </si>
  <si>
    <t>0,51</t>
  </si>
  <si>
    <t>71,91</t>
  </si>
  <si>
    <t>33.810,13</t>
  </si>
  <si>
    <t>0,50</t>
  </si>
  <si>
    <t>72,42</t>
  </si>
  <si>
    <t>86,02</t>
  </si>
  <si>
    <t>32.687,60</t>
  </si>
  <si>
    <t>0,49</t>
  </si>
  <si>
    <t>72,90</t>
  </si>
  <si>
    <t>1.196,93</t>
  </si>
  <si>
    <t>31.120,18</t>
  </si>
  <si>
    <t>73,36</t>
  </si>
  <si>
    <t>INHI - INSTALAÇÕES HIDROS SANITÁRIAS</t>
  </si>
  <si>
    <t>10.064,19</t>
  </si>
  <si>
    <t>30.192,57</t>
  </si>
  <si>
    <t>0,45</t>
  </si>
  <si>
    <t>73,81</t>
  </si>
  <si>
    <t>1.469,8</t>
  </si>
  <si>
    <t>20,31</t>
  </si>
  <si>
    <t>29.851,63</t>
  </si>
  <si>
    <t>0,44</t>
  </si>
  <si>
    <t>74,26</t>
  </si>
  <si>
    <t>1.931,8</t>
  </si>
  <si>
    <t>15,38</t>
  </si>
  <si>
    <t>29.711,08</t>
  </si>
  <si>
    <t>74,70</t>
  </si>
  <si>
    <t>29.584,51</t>
  </si>
  <si>
    <t>75,14</t>
  </si>
  <si>
    <t>597,84</t>
  </si>
  <si>
    <t>29.228,39</t>
  </si>
  <si>
    <t>0,43</t>
  </si>
  <si>
    <t>75,57</t>
  </si>
  <si>
    <t>1.872,52</t>
  </si>
  <si>
    <t>28.087,80</t>
  </si>
  <si>
    <t>0,42</t>
  </si>
  <si>
    <t>75,99</t>
  </si>
  <si>
    <t>15,30</t>
  </si>
  <si>
    <t>28.017,36</t>
  </si>
  <si>
    <t>76,82</t>
  </si>
  <si>
    <t>127,48</t>
  </si>
  <si>
    <t>27.127,74</t>
  </si>
  <si>
    <t>0,40</t>
  </si>
  <si>
    <t>77,22</t>
  </si>
  <si>
    <t>232,27</t>
  </si>
  <si>
    <t>112,22</t>
  </si>
  <si>
    <t>26.065,33</t>
  </si>
  <si>
    <t>0,39</t>
  </si>
  <si>
    <t>77,61</t>
  </si>
  <si>
    <t>Edificações</t>
  </si>
  <si>
    <t>857,67</t>
  </si>
  <si>
    <t>25.730,10</t>
  </si>
  <si>
    <t>0,38</t>
  </si>
  <si>
    <t>77,99</t>
  </si>
  <si>
    <t>25.625,91</t>
  </si>
  <si>
    <t>78,37</t>
  </si>
  <si>
    <t>124,67</t>
  </si>
  <si>
    <t>24.896,59</t>
  </si>
  <si>
    <t>78,74</t>
  </si>
  <si>
    <t>193,73</t>
  </si>
  <si>
    <t>23.255,34</t>
  </si>
  <si>
    <t>79,08</t>
  </si>
  <si>
    <t>1.156,41</t>
  </si>
  <si>
    <t>23.128,20</t>
  </si>
  <si>
    <t>79,43</t>
  </si>
  <si>
    <t>53,13</t>
  </si>
  <si>
    <t>20.208,52</t>
  </si>
  <si>
    <t>0,30</t>
  </si>
  <si>
    <t>79,73</t>
  </si>
  <si>
    <t>6.624,02</t>
  </si>
  <si>
    <t>19.872,06</t>
  </si>
  <si>
    <t>80,02</t>
  </si>
  <si>
    <t>19,86</t>
  </si>
  <si>
    <t>19.860,00</t>
  </si>
  <si>
    <t>80,32</t>
  </si>
  <si>
    <t>168,46</t>
  </si>
  <si>
    <t>116,64</t>
  </si>
  <si>
    <t>19.649,17</t>
  </si>
  <si>
    <t>80,61</t>
  </si>
  <si>
    <t>131,65</t>
  </si>
  <si>
    <t>19.194,57</t>
  </si>
  <si>
    <t>80,89</t>
  </si>
  <si>
    <t>12,31</t>
  </si>
  <si>
    <t>18.834,30</t>
  </si>
  <si>
    <t>81,17</t>
  </si>
  <si>
    <t>83,12</t>
  </si>
  <si>
    <t>18.613,89</t>
  </si>
  <si>
    <t>81,45</t>
  </si>
  <si>
    <t>1.233,28</t>
  </si>
  <si>
    <t>17.907,22</t>
  </si>
  <si>
    <t>81,72</t>
  </si>
  <si>
    <t>80,77</t>
  </si>
  <si>
    <t>17.894,59</t>
  </si>
  <si>
    <t>81,98</t>
  </si>
  <si>
    <t>74,65</t>
  </si>
  <si>
    <t>17.634,56</t>
  </si>
  <si>
    <t>0,26</t>
  </si>
  <si>
    <t>44,26</t>
  </si>
  <si>
    <t>17.555,28</t>
  </si>
  <si>
    <t>82,50</t>
  </si>
  <si>
    <t>83,20</t>
  </si>
  <si>
    <t>17.555,20</t>
  </si>
  <si>
    <t>82,76</t>
  </si>
  <si>
    <t>17.265,47</t>
  </si>
  <si>
    <t>83,02</t>
  </si>
  <si>
    <t>81,82</t>
  </si>
  <si>
    <t>17.117,56</t>
  </si>
  <si>
    <t>835,34</t>
  </si>
  <si>
    <t>16.706,80</t>
  </si>
  <si>
    <t>83,52</t>
  </si>
  <si>
    <t>669,06</t>
  </si>
  <si>
    <t>16.057,44</t>
  </si>
  <si>
    <t>0,24</t>
  </si>
  <si>
    <t>83,76</t>
  </si>
  <si>
    <t>30,15</t>
  </si>
  <si>
    <t>15.075,00</t>
  </si>
  <si>
    <t>0,22</t>
  </si>
  <si>
    <t>83,99</t>
  </si>
  <si>
    <t>158,08</t>
  </si>
  <si>
    <t>93,29</t>
  </si>
  <si>
    <t>14.747,28</t>
  </si>
  <si>
    <t>84,20</t>
  </si>
  <si>
    <t>URBA - URBANIZAÇÃO</t>
  </si>
  <si>
    <t>304,65</t>
  </si>
  <si>
    <t>14.574,45</t>
  </si>
  <si>
    <t>84,42</t>
  </si>
  <si>
    <t>15,90</t>
  </si>
  <si>
    <t>14.400,63</t>
  </si>
  <si>
    <t>0,21</t>
  </si>
  <si>
    <t>84,64</t>
  </si>
  <si>
    <t>8,30</t>
  </si>
  <si>
    <t>14.276,00</t>
  </si>
  <si>
    <t>84,85</t>
  </si>
  <si>
    <t>8,90</t>
  </si>
  <si>
    <t>14.240,00</t>
  </si>
  <si>
    <t>85,06</t>
  </si>
  <si>
    <t>1.760,22</t>
  </si>
  <si>
    <t>14.081,76</t>
  </si>
  <si>
    <t>85,27</t>
  </si>
  <si>
    <t>118,44</t>
  </si>
  <si>
    <t>108,09</t>
  </si>
  <si>
    <t>12.802,17</t>
  </si>
  <si>
    <t>0,19</t>
  </si>
  <si>
    <t>85,46</t>
  </si>
  <si>
    <t>11,61</t>
  </si>
  <si>
    <t>12.771,00</t>
  </si>
  <si>
    <t>85,65</t>
  </si>
  <si>
    <t>712,0</t>
  </si>
  <si>
    <t>17,51</t>
  </si>
  <si>
    <t>12.467,12</t>
  </si>
  <si>
    <t>85,83</t>
  </si>
  <si>
    <t>621,02</t>
  </si>
  <si>
    <t>12.407,97</t>
  </si>
  <si>
    <t>0,18</t>
  </si>
  <si>
    <t>476,15</t>
  </si>
  <si>
    <t>12.379,90</t>
  </si>
  <si>
    <t>86,20</t>
  </si>
  <si>
    <t>429,9</t>
  </si>
  <si>
    <t>28,58</t>
  </si>
  <si>
    <t>12.286,54</t>
  </si>
  <si>
    <t>86,38</t>
  </si>
  <si>
    <t>255,68</t>
  </si>
  <si>
    <t>12.047,64</t>
  </si>
  <si>
    <t>86,56</t>
  </si>
  <si>
    <t>23,02</t>
  </si>
  <si>
    <t>12.033,93</t>
  </si>
  <si>
    <t>86,74</t>
  </si>
  <si>
    <t>INES - INSTALAÇÕES ESPECIAIS</t>
  </si>
  <si>
    <t>5.905,52</t>
  </si>
  <si>
    <t>11.811,04</t>
  </si>
  <si>
    <t>86,92</t>
  </si>
  <si>
    <t>249,69</t>
  </si>
  <si>
    <t>11.735,43</t>
  </si>
  <si>
    <t>0,17</t>
  </si>
  <si>
    <t>87,09</t>
  </si>
  <si>
    <t>690,83</t>
  </si>
  <si>
    <t>11.675,02</t>
  </si>
  <si>
    <t>87,26</t>
  </si>
  <si>
    <t>9,05</t>
  </si>
  <si>
    <t>11.393,04</t>
  </si>
  <si>
    <t>87,43</t>
  </si>
  <si>
    <t>45,51</t>
  </si>
  <si>
    <t>11.236,41</t>
  </si>
  <si>
    <t>87,60</t>
  </si>
  <si>
    <t>5.609,63</t>
  </si>
  <si>
    <t>11.219,26</t>
  </si>
  <si>
    <t>87,77</t>
  </si>
  <si>
    <t>1.865,19</t>
  </si>
  <si>
    <t>11.191,14</t>
  </si>
  <si>
    <t>87,93</t>
  </si>
  <si>
    <t>21,31</t>
  </si>
  <si>
    <t>11.140,01</t>
  </si>
  <si>
    <t>88,10</t>
  </si>
  <si>
    <t>687,40</t>
  </si>
  <si>
    <t>10.998,40</t>
  </si>
  <si>
    <t>88,26</t>
  </si>
  <si>
    <t>197,45</t>
  </si>
  <si>
    <t>10.826,18</t>
  </si>
  <si>
    <t>88,42</t>
  </si>
  <si>
    <t>308,75</t>
  </si>
  <si>
    <t>10.806,25</t>
  </si>
  <si>
    <t>88,58</t>
  </si>
  <si>
    <t>7,13</t>
  </si>
  <si>
    <t>10.796,95</t>
  </si>
  <si>
    <t>88,74</t>
  </si>
  <si>
    <t>10.413,15</t>
  </si>
  <si>
    <t>88,90</t>
  </si>
  <si>
    <t>270,78</t>
  </si>
  <si>
    <t>38,10</t>
  </si>
  <si>
    <t>10.316,71</t>
  </si>
  <si>
    <t>89,05</t>
  </si>
  <si>
    <t>10.220,44</t>
  </si>
  <si>
    <t>89,20</t>
  </si>
  <si>
    <t>10.149,00</t>
  </si>
  <si>
    <t>89,35</t>
  </si>
  <si>
    <t>338,67</t>
  </si>
  <si>
    <t>29,91</t>
  </si>
  <si>
    <t>10.129,61</t>
  </si>
  <si>
    <t>89,50</t>
  </si>
  <si>
    <t>661,49</t>
  </si>
  <si>
    <t>9.922,35</t>
  </si>
  <si>
    <t>89,65</t>
  </si>
  <si>
    <t>PISOS INTERNOS</t>
  </si>
  <si>
    <t>155,39</t>
  </si>
  <si>
    <t>9.774,03</t>
  </si>
  <si>
    <t>89,80</t>
  </si>
  <si>
    <t>23,31</t>
  </si>
  <si>
    <t>9.280,17</t>
  </si>
  <si>
    <t>0,14</t>
  </si>
  <si>
    <t>89,93</t>
  </si>
  <si>
    <t>546,73</t>
  </si>
  <si>
    <t>8.747,68</t>
  </si>
  <si>
    <t>0,13</t>
  </si>
  <si>
    <t>90,06</t>
  </si>
  <si>
    <t>579,94</t>
  </si>
  <si>
    <t>8.699,10</t>
  </si>
  <si>
    <t>90,19</t>
  </si>
  <si>
    <t>733,02</t>
  </si>
  <si>
    <t>8.612,98</t>
  </si>
  <si>
    <t>90,32</t>
  </si>
  <si>
    <t>56,93</t>
  </si>
  <si>
    <t>8.539,50</t>
  </si>
  <si>
    <t>90,45</t>
  </si>
  <si>
    <t>133,44</t>
  </si>
  <si>
    <t>8.477,44</t>
  </si>
  <si>
    <t>90,57</t>
  </si>
  <si>
    <t>ED-</t>
  </si>
  <si>
    <t>947,96</t>
  </si>
  <si>
    <t>8.474,76</t>
  </si>
  <si>
    <t>90,70</t>
  </si>
  <si>
    <t>2.819,70</t>
  </si>
  <si>
    <t>8.459,10</t>
  </si>
  <si>
    <t>90,83</t>
  </si>
  <si>
    <t>236,48</t>
  </si>
  <si>
    <t>8.425,78</t>
  </si>
  <si>
    <t>90,95</t>
  </si>
  <si>
    <t>110,33</t>
  </si>
  <si>
    <t>8.401,62</t>
  </si>
  <si>
    <t>0,12</t>
  </si>
  <si>
    <t>91,08</t>
  </si>
  <si>
    <t>2.087,02</t>
  </si>
  <si>
    <t>8.348,08</t>
  </si>
  <si>
    <t>247,2</t>
  </si>
  <si>
    <t>8.080,96</t>
  </si>
  <si>
    <t>91,32</t>
  </si>
  <si>
    <t>7.859,11</t>
  </si>
  <si>
    <t>91,44</t>
  </si>
  <si>
    <t>33,85</t>
  </si>
  <si>
    <t>7.785,50</t>
  </si>
  <si>
    <t>91,55</t>
  </si>
  <si>
    <t>605,0</t>
  </si>
  <si>
    <t>12,59</t>
  </si>
  <si>
    <t>7.616,95</t>
  </si>
  <si>
    <t>91,67</t>
  </si>
  <si>
    <t>529,9</t>
  </si>
  <si>
    <t>7.566,97</t>
  </si>
  <si>
    <t>91,78</t>
  </si>
  <si>
    <t>3.724,94</t>
  </si>
  <si>
    <t>7.449,88</t>
  </si>
  <si>
    <t>91,89</t>
  </si>
  <si>
    <t>538,0</t>
  </si>
  <si>
    <t>13,66</t>
  </si>
  <si>
    <t>7.349,08</t>
  </si>
  <si>
    <t>92,00</t>
  </si>
  <si>
    <t>112,98</t>
  </si>
  <si>
    <t>7.151,63</t>
  </si>
  <si>
    <t>92,10</t>
  </si>
  <si>
    <t>1.137,60</t>
  </si>
  <si>
    <t>6.825,60</t>
  </si>
  <si>
    <t>92,21</t>
  </si>
  <si>
    <t>432,83</t>
  </si>
  <si>
    <t>6.492,45</t>
  </si>
  <si>
    <t>92,30</t>
  </si>
  <si>
    <t>901,43</t>
  </si>
  <si>
    <t>6.310,01</t>
  </si>
  <si>
    <t>92,40</t>
  </si>
  <si>
    <t>26,07</t>
  </si>
  <si>
    <t>6.220,30</t>
  </si>
  <si>
    <t>6.078,61</t>
  </si>
  <si>
    <t>92,58</t>
  </si>
  <si>
    <t>PAVI - PAVIMENTAÇÃO</t>
  </si>
  <si>
    <t>109,16</t>
  </si>
  <si>
    <t>6.068,20</t>
  </si>
  <si>
    <t>92,67</t>
  </si>
  <si>
    <t>41,63</t>
  </si>
  <si>
    <t>6.036,35</t>
  </si>
  <si>
    <t>92,76</t>
  </si>
  <si>
    <t>2.944,28</t>
  </si>
  <si>
    <t>5.888,56</t>
  </si>
  <si>
    <t>92,85</t>
  </si>
  <si>
    <t>5.846,84</t>
  </si>
  <si>
    <t>92,93</t>
  </si>
  <si>
    <t>145,55</t>
  </si>
  <si>
    <t>5.822,00</t>
  </si>
  <si>
    <t>93,02</t>
  </si>
  <si>
    <t>2.881,05</t>
  </si>
  <si>
    <t>5.762,10</t>
  </si>
  <si>
    <t>93,10</t>
  </si>
  <si>
    <t>474,18</t>
  </si>
  <si>
    <t>5.690,16</t>
  </si>
  <si>
    <t>0,08</t>
  </si>
  <si>
    <t>93,19</t>
  </si>
  <si>
    <t>15,26</t>
  </si>
  <si>
    <t>5.630,94</t>
  </si>
  <si>
    <t>93,27</t>
  </si>
  <si>
    <t>5.528,92</t>
  </si>
  <si>
    <t>93,35</t>
  </si>
  <si>
    <t>27,21</t>
  </si>
  <si>
    <t>5.486,89</t>
  </si>
  <si>
    <t>93,44</t>
  </si>
  <si>
    <t>93,52</t>
  </si>
  <si>
    <t>5.358,24</t>
  </si>
  <si>
    <t>93,60</t>
  </si>
  <si>
    <t>212,25</t>
  </si>
  <si>
    <t>5.314,74</t>
  </si>
  <si>
    <t>93,68</t>
  </si>
  <si>
    <t>5.271,08</t>
  </si>
  <si>
    <t>93,75</t>
  </si>
  <si>
    <t>FIOS, CABOS E ACESSÓRIOS</t>
  </si>
  <si>
    <t>15,23</t>
  </si>
  <si>
    <t>5.178,20</t>
  </si>
  <si>
    <t>93,83</t>
  </si>
  <si>
    <t>32,34</t>
  </si>
  <si>
    <t>4.980,36</t>
  </si>
  <si>
    <t>0,07</t>
  </si>
  <si>
    <t>93,90</t>
  </si>
  <si>
    <t>19,92</t>
  </si>
  <si>
    <t>4.926,21</t>
  </si>
  <si>
    <t>93,98</t>
  </si>
  <si>
    <t>325,85</t>
  </si>
  <si>
    <t>4.887,75</t>
  </si>
  <si>
    <t>94,05</t>
  </si>
  <si>
    <t>904,83</t>
  </si>
  <si>
    <t>4.867,98</t>
  </si>
  <si>
    <t>94,12</t>
  </si>
  <si>
    <t>806,88</t>
  </si>
  <si>
    <t>4.841,28</t>
  </si>
  <si>
    <t>94,19</t>
  </si>
  <si>
    <t>12,80</t>
  </si>
  <si>
    <t>4.800,00</t>
  </si>
  <si>
    <t>94,27</t>
  </si>
  <si>
    <t>4.767,95</t>
  </si>
  <si>
    <t>94,34</t>
  </si>
  <si>
    <t>139,52</t>
  </si>
  <si>
    <t>4.743,68</t>
  </si>
  <si>
    <t>94,41</t>
  </si>
  <si>
    <t>1.544,33</t>
  </si>
  <si>
    <t>4.632,99</t>
  </si>
  <si>
    <t>94,48</t>
  </si>
  <si>
    <t>96,79</t>
  </si>
  <si>
    <t>47,26</t>
  </si>
  <si>
    <t>4.574,29</t>
  </si>
  <si>
    <t>94,54</t>
  </si>
  <si>
    <t>8,63</t>
  </si>
  <si>
    <t>4.509,69</t>
  </si>
  <si>
    <t>94,61</t>
  </si>
  <si>
    <t>55,99</t>
  </si>
  <si>
    <t>4.479,20</t>
  </si>
  <si>
    <t>94,68</t>
  </si>
  <si>
    <t>4.460,88</t>
  </si>
  <si>
    <t>94,74</t>
  </si>
  <si>
    <t>DISPOSITIVOS DE PROTEÇÃO E ACESSO</t>
  </si>
  <si>
    <t>28,42</t>
  </si>
  <si>
    <t>155,09</t>
  </si>
  <si>
    <t>4.407,65</t>
  </si>
  <si>
    <t>94,81</t>
  </si>
  <si>
    <t>24,33</t>
  </si>
  <si>
    <t>4.379,40</t>
  </si>
  <si>
    <t>94,87</t>
  </si>
  <si>
    <t>URBANIZAÇÃO</t>
  </si>
  <si>
    <t>289,17</t>
  </si>
  <si>
    <t>4.221,88</t>
  </si>
  <si>
    <t>0,06</t>
  </si>
  <si>
    <t>94,94</t>
  </si>
  <si>
    <t>11,94</t>
  </si>
  <si>
    <t>4.179,00</t>
  </si>
  <si>
    <t>95,00</t>
  </si>
  <si>
    <t>16,88</t>
  </si>
  <si>
    <t>4.135,76</t>
  </si>
  <si>
    <t>95,06</t>
  </si>
  <si>
    <t>187,74</t>
  </si>
  <si>
    <t>4.130,28</t>
  </si>
  <si>
    <t>95,12</t>
  </si>
  <si>
    <t>73,04</t>
  </si>
  <si>
    <t>3.871,12</t>
  </si>
  <si>
    <t>95,18</t>
  </si>
  <si>
    <t>476,91</t>
  </si>
  <si>
    <t>3.815,28</t>
  </si>
  <si>
    <t>95,24</t>
  </si>
  <si>
    <t>3.810,40</t>
  </si>
  <si>
    <t>95,29</t>
  </si>
  <si>
    <t>948,87</t>
  </si>
  <si>
    <t>3.795,48</t>
  </si>
  <si>
    <t>95,35</t>
  </si>
  <si>
    <t>95,40</t>
  </si>
  <si>
    <t>3.720,60</t>
  </si>
  <si>
    <t>3.712,87</t>
  </si>
  <si>
    <t>95,46</t>
  </si>
  <si>
    <t>11,72</t>
  </si>
  <si>
    <t>3.703,52</t>
  </si>
  <si>
    <t>95,51</t>
  </si>
  <si>
    <t>170,0</t>
  </si>
  <si>
    <t>3.604,00</t>
  </si>
  <si>
    <t>0,05</t>
  </si>
  <si>
    <t>95,57</t>
  </si>
  <si>
    <t>179,39</t>
  </si>
  <si>
    <t>3.587,80</t>
  </si>
  <si>
    <t>95,62</t>
  </si>
  <si>
    <t>147,93</t>
  </si>
  <si>
    <t>3.550,32</t>
  </si>
  <si>
    <t>95,67</t>
  </si>
  <si>
    <t>1.157,19</t>
  </si>
  <si>
    <t>3.471,57</t>
  </si>
  <si>
    <t>95,73</t>
  </si>
  <si>
    <t>OUTROS ELEMENTOS</t>
  </si>
  <si>
    <t>186,81</t>
  </si>
  <si>
    <t>3.465,32</t>
  </si>
  <si>
    <t>95,78</t>
  </si>
  <si>
    <t>1.715,05</t>
  </si>
  <si>
    <t>3.430,10</t>
  </si>
  <si>
    <t>95,83</t>
  </si>
  <si>
    <t>148,56</t>
  </si>
  <si>
    <t>3.416,88</t>
  </si>
  <si>
    <t>95,88</t>
  </si>
  <si>
    <t>257,67</t>
  </si>
  <si>
    <t>3.349,71</t>
  </si>
  <si>
    <t>95,93</t>
  </si>
  <si>
    <t>4,08</t>
  </si>
  <si>
    <t>3.180,48</t>
  </si>
  <si>
    <t>95,98</t>
  </si>
  <si>
    <t>3.144,90</t>
  </si>
  <si>
    <t>96,02</t>
  </si>
  <si>
    <t>CONSTRUÇÃO DO CANTEIRO DA OBRA</t>
  </si>
  <si>
    <t>3.109,10</t>
  </si>
  <si>
    <t>96,07</t>
  </si>
  <si>
    <t>157,02</t>
  </si>
  <si>
    <t>19,58</t>
  </si>
  <si>
    <t>3.074,45</t>
  </si>
  <si>
    <t>96,11</t>
  </si>
  <si>
    <t>106,57</t>
  </si>
  <si>
    <t>2.983,96</t>
  </si>
  <si>
    <t>0,04</t>
  </si>
  <si>
    <t>96,16</t>
  </si>
  <si>
    <t>596,35</t>
  </si>
  <si>
    <t>2.981,75</t>
  </si>
  <si>
    <t>96,20</t>
  </si>
  <si>
    <t>297,27</t>
  </si>
  <si>
    <t>2.972,70</t>
  </si>
  <si>
    <t>96,25</t>
  </si>
  <si>
    <t>45,49</t>
  </si>
  <si>
    <t>2.956,85</t>
  </si>
  <si>
    <t>96,29</t>
  </si>
  <si>
    <t>267,34</t>
  </si>
  <si>
    <t>2.940,74</t>
  </si>
  <si>
    <t>96,33</t>
  </si>
  <si>
    <t>1.467,13</t>
  </si>
  <si>
    <t>2.934,26</t>
  </si>
  <si>
    <t>96,38</t>
  </si>
  <si>
    <t>536,92</t>
  </si>
  <si>
    <t>2.888,62</t>
  </si>
  <si>
    <t>96,42</t>
  </si>
  <si>
    <t>2.868,60</t>
  </si>
  <si>
    <t>96,46</t>
  </si>
  <si>
    <t>105,95</t>
  </si>
  <si>
    <t>2.860,65</t>
  </si>
  <si>
    <t>96,51</t>
  </si>
  <si>
    <t>281,40</t>
  </si>
  <si>
    <t>2.814,00</t>
  </si>
  <si>
    <t>96,55</t>
  </si>
  <si>
    <t>8,51</t>
  </si>
  <si>
    <t>2.808,30</t>
  </si>
  <si>
    <t>96,59</t>
  </si>
  <si>
    <t>2.799,95</t>
  </si>
  <si>
    <t>96,63</t>
  </si>
  <si>
    <t>193,48</t>
  </si>
  <si>
    <t>2.766,76</t>
  </si>
  <si>
    <t>96,67</t>
  </si>
  <si>
    <t>459,30</t>
  </si>
  <si>
    <t>2.755,80</t>
  </si>
  <si>
    <t>96,71</t>
  </si>
  <si>
    <t>107,7</t>
  </si>
  <si>
    <t>25,27</t>
  </si>
  <si>
    <t>2.721,57</t>
  </si>
  <si>
    <t>96,75</t>
  </si>
  <si>
    <t>99,87</t>
  </si>
  <si>
    <t>2.716,46</t>
  </si>
  <si>
    <t>2.686,16</t>
  </si>
  <si>
    <t>96,83</t>
  </si>
  <si>
    <t>48,71</t>
  </si>
  <si>
    <t>2.643,00</t>
  </si>
  <si>
    <t>96,87</t>
  </si>
  <si>
    <t>73,32</t>
  </si>
  <si>
    <t>2.639,52</t>
  </si>
  <si>
    <t>96,91</t>
  </si>
  <si>
    <t>73,18</t>
  </si>
  <si>
    <t>2.634,48</t>
  </si>
  <si>
    <t>96,95</t>
  </si>
  <si>
    <t>151,19</t>
  </si>
  <si>
    <t>2.588,37</t>
  </si>
  <si>
    <t>96,99</t>
  </si>
  <si>
    <t>2.557,14</t>
  </si>
  <si>
    <t>97,03</t>
  </si>
  <si>
    <t>182,47</t>
  </si>
  <si>
    <t>2.554,58</t>
  </si>
  <si>
    <t>97,07</t>
  </si>
  <si>
    <t>127,08</t>
  </si>
  <si>
    <t>2.541,60</t>
  </si>
  <si>
    <t>97,10</t>
  </si>
  <si>
    <t>2.506,00</t>
  </si>
  <si>
    <t>97,14</t>
  </si>
  <si>
    <t>85,88</t>
  </si>
  <si>
    <t>2.490,52</t>
  </si>
  <si>
    <t>97,18</t>
  </si>
  <si>
    <t>2.470,00</t>
  </si>
  <si>
    <t>97,21</t>
  </si>
  <si>
    <t>2,39</t>
  </si>
  <si>
    <t>2.466,52</t>
  </si>
  <si>
    <t>97,25</t>
  </si>
  <si>
    <t>36,75</t>
  </si>
  <si>
    <t>66,66</t>
  </si>
  <si>
    <t>2.449,75</t>
  </si>
  <si>
    <t>97,29</t>
  </si>
  <si>
    <t>10,64</t>
  </si>
  <si>
    <t>2.447,20</t>
  </si>
  <si>
    <t>97,32</t>
  </si>
  <si>
    <t>30,49</t>
  </si>
  <si>
    <t>2.439,20</t>
  </si>
  <si>
    <t>97,36</t>
  </si>
  <si>
    <t>2.412,21</t>
  </si>
  <si>
    <t>97,40</t>
  </si>
  <si>
    <t>292,33</t>
  </si>
  <si>
    <t>2.338,64</t>
  </si>
  <si>
    <t>0,03</t>
  </si>
  <si>
    <t>97,43</t>
  </si>
  <si>
    <t>2.235,00</t>
  </si>
  <si>
    <t>97,46</t>
  </si>
  <si>
    <t>555,71</t>
  </si>
  <si>
    <t>2.222,84</t>
  </si>
  <si>
    <t>97,50</t>
  </si>
  <si>
    <t>23,17</t>
  </si>
  <si>
    <t>2.085,30</t>
  </si>
  <si>
    <t>97,53</t>
  </si>
  <si>
    <t>106,85</t>
  </si>
  <si>
    <t>2.072,89</t>
  </si>
  <si>
    <t>97,56</t>
  </si>
  <si>
    <t>97,59</t>
  </si>
  <si>
    <t>64,0</t>
  </si>
  <si>
    <t>31,92</t>
  </si>
  <si>
    <t>2.042,88</t>
  </si>
  <si>
    <t>97,62</t>
  </si>
  <si>
    <t>291,79</t>
  </si>
  <si>
    <t>2.022,10</t>
  </si>
  <si>
    <t>97,65</t>
  </si>
  <si>
    <t>335,62</t>
  </si>
  <si>
    <t>2.013,72</t>
  </si>
  <si>
    <t>97,68</t>
  </si>
  <si>
    <t>OUTROS  ELEMENTOS</t>
  </si>
  <si>
    <t>634,14</t>
  </si>
  <si>
    <t>1.997,54</t>
  </si>
  <si>
    <t>97,71</t>
  </si>
  <si>
    <t>8,60</t>
  </si>
  <si>
    <t>1.997,52</t>
  </si>
  <si>
    <t>97,74</t>
  </si>
  <si>
    <t>72,59</t>
  </si>
  <si>
    <t>1.945,41</t>
  </si>
  <si>
    <t>97,77</t>
  </si>
  <si>
    <t>806,73</t>
  </si>
  <si>
    <t>1.936,15</t>
  </si>
  <si>
    <t>97,80</t>
  </si>
  <si>
    <t>59,84</t>
  </si>
  <si>
    <t>1.914,88</t>
  </si>
  <si>
    <t>97,82</t>
  </si>
  <si>
    <t>188,10</t>
  </si>
  <si>
    <t>1.881,00</t>
  </si>
  <si>
    <t>97,85</t>
  </si>
  <si>
    <t>308,09</t>
  </si>
  <si>
    <t>1.848,54</t>
  </si>
  <si>
    <t>97,88</t>
  </si>
  <si>
    <t>93,0</t>
  </si>
  <si>
    <t>19,77</t>
  </si>
  <si>
    <t>1.838,61</t>
  </si>
  <si>
    <t>97,91</t>
  </si>
  <si>
    <t>203,57</t>
  </si>
  <si>
    <t>1.832,13</t>
  </si>
  <si>
    <t>97,93</t>
  </si>
  <si>
    <t>63,04</t>
  </si>
  <si>
    <t>1.828,16</t>
  </si>
  <si>
    <t>97,96</t>
  </si>
  <si>
    <t>60,41</t>
  </si>
  <si>
    <t>1.812,30</t>
  </si>
  <si>
    <t>97,99</t>
  </si>
  <si>
    <t>447,66</t>
  </si>
  <si>
    <t>1.790,64</t>
  </si>
  <si>
    <t>98,02</t>
  </si>
  <si>
    <t>111,18</t>
  </si>
  <si>
    <t>1.778,88</t>
  </si>
  <si>
    <t>98,04</t>
  </si>
  <si>
    <t>292,39</t>
  </si>
  <si>
    <t>1.754,34</t>
  </si>
  <si>
    <t>98,07</t>
  </si>
  <si>
    <t>23,62</t>
  </si>
  <si>
    <t>1.740,32</t>
  </si>
  <si>
    <t>98,09</t>
  </si>
  <si>
    <t>168,58</t>
  </si>
  <si>
    <t>1.685,80</t>
  </si>
  <si>
    <t>98,12</t>
  </si>
  <si>
    <t>417,32</t>
  </si>
  <si>
    <t>1.669,28</t>
  </si>
  <si>
    <t>0,02</t>
  </si>
  <si>
    <t>98,14</t>
  </si>
  <si>
    <t>59,33</t>
  </si>
  <si>
    <t>1.661,24</t>
  </si>
  <si>
    <t>98,17</t>
  </si>
  <si>
    <t>SEES - SERVIÇOS ESPECIAIS</t>
  </si>
  <si>
    <t>829,40</t>
  </si>
  <si>
    <t>1.658,80</t>
  </si>
  <si>
    <t>98,19</t>
  </si>
  <si>
    <t>SERT - SERVIÇOS TÉCNICOS</t>
  </si>
  <si>
    <t>1.656,00</t>
  </si>
  <si>
    <t>98,22</t>
  </si>
  <si>
    <t>1.638,10</t>
  </si>
  <si>
    <t>98,24</t>
  </si>
  <si>
    <t>39,79</t>
  </si>
  <si>
    <t>40,77</t>
  </si>
  <si>
    <t>1.622,23</t>
  </si>
  <si>
    <t>98,27</t>
  </si>
  <si>
    <t>1.620,00</t>
  </si>
  <si>
    <t>98,29</t>
  </si>
  <si>
    <t>8,07</t>
  </si>
  <si>
    <t>1.614,00</t>
  </si>
  <si>
    <t>98,31</t>
  </si>
  <si>
    <t>35,21</t>
  </si>
  <si>
    <t>1.608,74</t>
  </si>
  <si>
    <t>98,34</t>
  </si>
  <si>
    <t>389,06</t>
  </si>
  <si>
    <t>1.556,24</t>
  </si>
  <si>
    <t>98,36</t>
  </si>
  <si>
    <t>1.553,95</t>
  </si>
  <si>
    <t>98,38</t>
  </si>
  <si>
    <t>109,83</t>
  </si>
  <si>
    <t>1.537,62</t>
  </si>
  <si>
    <t>98,41</t>
  </si>
  <si>
    <t>84,46</t>
  </si>
  <si>
    <t>1.520,28</t>
  </si>
  <si>
    <t>98,43</t>
  </si>
  <si>
    <t>642,42</t>
  </si>
  <si>
    <t>1.516,11</t>
  </si>
  <si>
    <t>98,45</t>
  </si>
  <si>
    <t>35,64</t>
  </si>
  <si>
    <t>1.496,88</t>
  </si>
  <si>
    <t>98,47</t>
  </si>
  <si>
    <t>1.485,28</t>
  </si>
  <si>
    <t>98,50</t>
  </si>
  <si>
    <t>38,0</t>
  </si>
  <si>
    <t>38,91</t>
  </si>
  <si>
    <t>1.478,58</t>
  </si>
  <si>
    <t>98,52</t>
  </si>
  <si>
    <t>35,9</t>
  </si>
  <si>
    <t>40,93</t>
  </si>
  <si>
    <t>1.469,38</t>
  </si>
  <si>
    <t>98,54</t>
  </si>
  <si>
    <t>288,91</t>
  </si>
  <si>
    <t>1.444,55</t>
  </si>
  <si>
    <t>98,56</t>
  </si>
  <si>
    <t>119,97</t>
  </si>
  <si>
    <t>1.439,64</t>
  </si>
  <si>
    <t>98,58</t>
  </si>
  <si>
    <t>88,86</t>
  </si>
  <si>
    <t>1.421,76</t>
  </si>
  <si>
    <t>98,60</t>
  </si>
  <si>
    <t>1.415,55</t>
  </si>
  <si>
    <t>98,62</t>
  </si>
  <si>
    <t>121,12</t>
  </si>
  <si>
    <t>1.404,99</t>
  </si>
  <si>
    <t>98,65</t>
  </si>
  <si>
    <t>66,0</t>
  </si>
  <si>
    <t>20,89</t>
  </si>
  <si>
    <t>1.378,74</t>
  </si>
  <si>
    <t>98,67</t>
  </si>
  <si>
    <t>344,55</t>
  </si>
  <si>
    <t>1.378,20</t>
  </si>
  <si>
    <t>98,69</t>
  </si>
  <si>
    <t>57,28</t>
  </si>
  <si>
    <t>1.374,72</t>
  </si>
  <si>
    <t>98,71</t>
  </si>
  <si>
    <t>224,72</t>
  </si>
  <si>
    <t>1.348,32</t>
  </si>
  <si>
    <t>98,73</t>
  </si>
  <si>
    <t>336,01</t>
  </si>
  <si>
    <t>1.344,04</t>
  </si>
  <si>
    <t>98,75</t>
  </si>
  <si>
    <t>16,63</t>
  </si>
  <si>
    <t>1.330,40</t>
  </si>
  <si>
    <t>98,77</t>
  </si>
  <si>
    <t>54,56</t>
  </si>
  <si>
    <t>1.309,44</t>
  </si>
  <si>
    <t>98,79</t>
  </si>
  <si>
    <t>320,59</t>
  </si>
  <si>
    <t>1.282,36</t>
  </si>
  <si>
    <t>98,81</t>
  </si>
  <si>
    <t>197,31</t>
  </si>
  <si>
    <t>1.250,94</t>
  </si>
  <si>
    <t>98,82</t>
  </si>
  <si>
    <t>17,37</t>
  </si>
  <si>
    <t>1.250,64</t>
  </si>
  <si>
    <t>98,84</t>
  </si>
  <si>
    <t>24,84</t>
  </si>
  <si>
    <t>1.242,00</t>
  </si>
  <si>
    <t>98,86</t>
  </si>
  <si>
    <t>386,62</t>
  </si>
  <si>
    <t>1.237,18</t>
  </si>
  <si>
    <t>98,88</t>
  </si>
  <si>
    <t>76,41</t>
  </si>
  <si>
    <t>1.222,56</t>
  </si>
  <si>
    <t>40,20</t>
  </si>
  <si>
    <t>1.206,00</t>
  </si>
  <si>
    <t>98,92</t>
  </si>
  <si>
    <t>13,24</t>
  </si>
  <si>
    <t>1.191,60</t>
  </si>
  <si>
    <t>98,93</t>
  </si>
  <si>
    <t>73,0</t>
  </si>
  <si>
    <t>16,01</t>
  </si>
  <si>
    <t>1.168,73</t>
  </si>
  <si>
    <t>98,95</t>
  </si>
  <si>
    <t>20,50</t>
  </si>
  <si>
    <t>1.164,40</t>
  </si>
  <si>
    <t>98,97</t>
  </si>
  <si>
    <t>143,49</t>
  </si>
  <si>
    <t>1.147,92</t>
  </si>
  <si>
    <t>98,98</t>
  </si>
  <si>
    <t>76,02</t>
  </si>
  <si>
    <t>1.140,30</t>
  </si>
  <si>
    <t>99,00</t>
  </si>
  <si>
    <t>44,54</t>
  </si>
  <si>
    <t>1.113,50</t>
  </si>
  <si>
    <t>99,02</t>
  </si>
  <si>
    <t>306,39</t>
  </si>
  <si>
    <t>3,55</t>
  </si>
  <si>
    <t>1.087,68</t>
  </si>
  <si>
    <t>99,03</t>
  </si>
  <si>
    <t>15,17</t>
  </si>
  <si>
    <t>1.085,11</t>
  </si>
  <si>
    <t>99,05</t>
  </si>
  <si>
    <t>47,77</t>
  </si>
  <si>
    <t>1.074,82</t>
  </si>
  <si>
    <t>99,07</t>
  </si>
  <si>
    <t>531,65</t>
  </si>
  <si>
    <t>1.063,30</t>
  </si>
  <si>
    <t>99,08</t>
  </si>
  <si>
    <t>344,33</t>
  </si>
  <si>
    <t>1.032,99</t>
  </si>
  <si>
    <t>99,10</t>
  </si>
  <si>
    <t>254,58</t>
  </si>
  <si>
    <t>1.018,32</t>
  </si>
  <si>
    <t>99,11</t>
  </si>
  <si>
    <t>100,15</t>
  </si>
  <si>
    <t>1.001,50</t>
  </si>
  <si>
    <t>99,13</t>
  </si>
  <si>
    <t>988,26</t>
  </si>
  <si>
    <t>99,14</t>
  </si>
  <si>
    <t>981,77</t>
  </si>
  <si>
    <t>99,16</t>
  </si>
  <si>
    <t>65,36</t>
  </si>
  <si>
    <t>980,40</t>
  </si>
  <si>
    <t>99,17</t>
  </si>
  <si>
    <t>121,99</t>
  </si>
  <si>
    <t>975,92</t>
  </si>
  <si>
    <t>33,23</t>
  </si>
  <si>
    <t>963,67</t>
  </si>
  <si>
    <t>99,20</t>
  </si>
  <si>
    <t>78,0</t>
  </si>
  <si>
    <t>946,92</t>
  </si>
  <si>
    <t>99,21</t>
  </si>
  <si>
    <t>179,34</t>
  </si>
  <si>
    <t>896,70</t>
  </si>
  <si>
    <t>99,23</t>
  </si>
  <si>
    <t>22,32</t>
  </si>
  <si>
    <t>892,80</t>
  </si>
  <si>
    <t>99,24</t>
  </si>
  <si>
    <t>36,97</t>
  </si>
  <si>
    <t>887,28</t>
  </si>
  <si>
    <t>99,25</t>
  </si>
  <si>
    <t>879,69</t>
  </si>
  <si>
    <t>99,27</t>
  </si>
  <si>
    <t>866,97</t>
  </si>
  <si>
    <t>99,28</t>
  </si>
  <si>
    <t>61,00</t>
  </si>
  <si>
    <t>854,00</t>
  </si>
  <si>
    <t>99,29</t>
  </si>
  <si>
    <t>129,69</t>
  </si>
  <si>
    <t>778,14</t>
  </si>
  <si>
    <t>99,30</t>
  </si>
  <si>
    <t>45,28</t>
  </si>
  <si>
    <t>769,76</t>
  </si>
  <si>
    <t>99,32</t>
  </si>
  <si>
    <t>115,22</t>
  </si>
  <si>
    <t>760,45</t>
  </si>
  <si>
    <t>99,33</t>
  </si>
  <si>
    <t>378,57</t>
  </si>
  <si>
    <t>757,14</t>
  </si>
  <si>
    <t>99,34</t>
  </si>
  <si>
    <t>32,52</t>
  </si>
  <si>
    <t>750,56</t>
  </si>
  <si>
    <t>99,35</t>
  </si>
  <si>
    <t>35,59</t>
  </si>
  <si>
    <t>747,39</t>
  </si>
  <si>
    <t>99,36</t>
  </si>
  <si>
    <t>248,66</t>
  </si>
  <si>
    <t>745,98</t>
  </si>
  <si>
    <t>99,37</t>
  </si>
  <si>
    <t>123,95</t>
  </si>
  <si>
    <t>743,70</t>
  </si>
  <si>
    <t>99,38</t>
  </si>
  <si>
    <t>122,23</t>
  </si>
  <si>
    <t>733,38</t>
  </si>
  <si>
    <t>99,39</t>
  </si>
  <si>
    <t>725,88</t>
  </si>
  <si>
    <t>99,40</t>
  </si>
  <si>
    <t>715,85</t>
  </si>
  <si>
    <t>99,41</t>
  </si>
  <si>
    <t>141,45</t>
  </si>
  <si>
    <t>707,25</t>
  </si>
  <si>
    <t>99,43</t>
  </si>
  <si>
    <t>88,09</t>
  </si>
  <si>
    <t>704,72</t>
  </si>
  <si>
    <t>99,44</t>
  </si>
  <si>
    <t>687,57</t>
  </si>
  <si>
    <t>99,45</t>
  </si>
  <si>
    <t>663,34</t>
  </si>
  <si>
    <t>99,46</t>
  </si>
  <si>
    <t>14,73</t>
  </si>
  <si>
    <t>662,85</t>
  </si>
  <si>
    <t>99,47</t>
  </si>
  <si>
    <t>640,40</t>
  </si>
  <si>
    <t>99,48</t>
  </si>
  <si>
    <t>20,76</t>
  </si>
  <si>
    <t>622,80</t>
  </si>
  <si>
    <t>43,51</t>
  </si>
  <si>
    <t>621,75</t>
  </si>
  <si>
    <t>99,49</t>
  </si>
  <si>
    <t>147,69</t>
  </si>
  <si>
    <t>590,76</t>
  </si>
  <si>
    <t>99,50</t>
  </si>
  <si>
    <t>12,71</t>
  </si>
  <si>
    <t>560,51</t>
  </si>
  <si>
    <t>99,51</t>
  </si>
  <si>
    <t>61,12</t>
  </si>
  <si>
    <t>550,08</t>
  </si>
  <si>
    <t>99,52</t>
  </si>
  <si>
    <t>22,76</t>
  </si>
  <si>
    <t>546,24</t>
  </si>
  <si>
    <t>99,53</t>
  </si>
  <si>
    <t>13,57</t>
  </si>
  <si>
    <t>542,80</t>
  </si>
  <si>
    <t>99,54</t>
  </si>
  <si>
    <t>180,57</t>
  </si>
  <si>
    <t>541,71</t>
  </si>
  <si>
    <t>539,60</t>
  </si>
  <si>
    <t>99,55</t>
  </si>
  <si>
    <t>533,00</t>
  </si>
  <si>
    <t>99,56</t>
  </si>
  <si>
    <t>106,21</t>
  </si>
  <si>
    <t>531,05</t>
  </si>
  <si>
    <t>99,57</t>
  </si>
  <si>
    <t>513,83</t>
  </si>
  <si>
    <t>84,98</t>
  </si>
  <si>
    <t>509,88</t>
  </si>
  <si>
    <t>99,58</t>
  </si>
  <si>
    <t>127,06</t>
  </si>
  <si>
    <t>508,24</t>
  </si>
  <si>
    <t>99,59</t>
  </si>
  <si>
    <t>POÇOS E CAIXAS</t>
  </si>
  <si>
    <t>501,58</t>
  </si>
  <si>
    <t>99,60</t>
  </si>
  <si>
    <t>498,00</t>
  </si>
  <si>
    <t>495,30</t>
  </si>
  <si>
    <t>99,61</t>
  </si>
  <si>
    <t>49,35</t>
  </si>
  <si>
    <t>493,50</t>
  </si>
  <si>
    <t>99,62</t>
  </si>
  <si>
    <t>484,14</t>
  </si>
  <si>
    <t>99,63</t>
  </si>
  <si>
    <t>1.790,95</t>
  </si>
  <si>
    <t>483,55</t>
  </si>
  <si>
    <t>58,66</t>
  </si>
  <si>
    <t>469,28</t>
  </si>
  <si>
    <t>99,64</t>
  </si>
  <si>
    <t>99,65</t>
  </si>
  <si>
    <t>110,30</t>
  </si>
  <si>
    <t>452,23</t>
  </si>
  <si>
    <t>56,37</t>
  </si>
  <si>
    <t>450,96</t>
  </si>
  <si>
    <t>99,66</t>
  </si>
  <si>
    <t>443,88</t>
  </si>
  <si>
    <t>99,67</t>
  </si>
  <si>
    <t>438,60</t>
  </si>
  <si>
    <t>99,68</t>
  </si>
  <si>
    <t>25,32</t>
  </si>
  <si>
    <t>430,44</t>
  </si>
  <si>
    <t>99,69</t>
  </si>
  <si>
    <t>211,70</t>
  </si>
  <si>
    <t>423,40</t>
  </si>
  <si>
    <t>420,24</t>
  </si>
  <si>
    <t>99,70</t>
  </si>
  <si>
    <t>6,99</t>
  </si>
  <si>
    <t>419,40</t>
  </si>
  <si>
    <t>99,71</t>
  </si>
  <si>
    <t>39,86</t>
  </si>
  <si>
    <t>398,60</t>
  </si>
  <si>
    <t>195,66</t>
  </si>
  <si>
    <t>391,32</t>
  </si>
  <si>
    <t>99,72</t>
  </si>
  <si>
    <t>9,64</t>
  </si>
  <si>
    <t>385,60</t>
  </si>
  <si>
    <t>190,58</t>
  </si>
  <si>
    <t>381,16</t>
  </si>
  <si>
    <t>99,73</t>
  </si>
  <si>
    <t>381,00</t>
  </si>
  <si>
    <t>53,66</t>
  </si>
  <si>
    <t>99,74</t>
  </si>
  <si>
    <t>374,44</t>
  </si>
  <si>
    <t>99,75</t>
  </si>
  <si>
    <t>371,79</t>
  </si>
  <si>
    <t>61,88</t>
  </si>
  <si>
    <t>371,28</t>
  </si>
  <si>
    <t>99,76</t>
  </si>
  <si>
    <t>73,60</t>
  </si>
  <si>
    <t>368,00</t>
  </si>
  <si>
    <t>73,15</t>
  </si>
  <si>
    <t>365,75</t>
  </si>
  <si>
    <t>99,77</t>
  </si>
  <si>
    <t>14,46</t>
  </si>
  <si>
    <t>361,50</t>
  </si>
  <si>
    <t>71,73</t>
  </si>
  <si>
    <t>358,65</t>
  </si>
  <si>
    <t>99,78</t>
  </si>
  <si>
    <t>15,25</t>
  </si>
  <si>
    <t>350,75</t>
  </si>
  <si>
    <t>335,52</t>
  </si>
  <si>
    <t>99,79</t>
  </si>
  <si>
    <t>66,57</t>
  </si>
  <si>
    <t>332,85</t>
  </si>
  <si>
    <t>46,37</t>
  </si>
  <si>
    <t>331,54</t>
  </si>
  <si>
    <t>99,80</t>
  </si>
  <si>
    <t>328,20</t>
  </si>
  <si>
    <t>14,14</t>
  </si>
  <si>
    <t>325,22</t>
  </si>
  <si>
    <t>99,81</t>
  </si>
  <si>
    <t>53,52</t>
  </si>
  <si>
    <t>321,12</t>
  </si>
  <si>
    <t>63,85</t>
  </si>
  <si>
    <t>319,25</t>
  </si>
  <si>
    <t>99,82</t>
  </si>
  <si>
    <t>45,42</t>
  </si>
  <si>
    <t>317,94</t>
  </si>
  <si>
    <t>32,77</t>
  </si>
  <si>
    <t>294,93</t>
  </si>
  <si>
    <t>99,83</t>
  </si>
  <si>
    <t>293,00</t>
  </si>
  <si>
    <t>36,37</t>
  </si>
  <si>
    <t>290,96</t>
  </si>
  <si>
    <t>99,84</t>
  </si>
  <si>
    <t>287,42</t>
  </si>
  <si>
    <t>40,74</t>
  </si>
  <si>
    <t>285,18</t>
  </si>
  <si>
    <t>99,85</t>
  </si>
  <si>
    <t>8,64</t>
  </si>
  <si>
    <t>259,20</t>
  </si>
  <si>
    <t>12,92</t>
  </si>
  <si>
    <t>258,40</t>
  </si>
  <si>
    <t>99,86</t>
  </si>
  <si>
    <t>196,51</t>
  </si>
  <si>
    <t>257,42</t>
  </si>
  <si>
    <t>31,72</t>
  </si>
  <si>
    <t>253,76</t>
  </si>
  <si>
    <t>16,75</t>
  </si>
  <si>
    <t>251,25</t>
  </si>
  <si>
    <t>8,45</t>
  </si>
  <si>
    <t>245,05</t>
  </si>
  <si>
    <t>80,74</t>
  </si>
  <si>
    <t>242,22</t>
  </si>
  <si>
    <t>24,19</t>
  </si>
  <si>
    <t>241,90</t>
  </si>
  <si>
    <t>99,88</t>
  </si>
  <si>
    <t>19,91</t>
  </si>
  <si>
    <t>238,92</t>
  </si>
  <si>
    <t>79,48</t>
  </si>
  <si>
    <t>238,44</t>
  </si>
  <si>
    <t>235,08</t>
  </si>
  <si>
    <t>99,89</t>
  </si>
  <si>
    <t>116,02</t>
  </si>
  <si>
    <t>232,04</t>
  </si>
  <si>
    <t>229,28</t>
  </si>
  <si>
    <t>99,90</t>
  </si>
  <si>
    <t>57,15</t>
  </si>
  <si>
    <t>228,60</t>
  </si>
  <si>
    <t>113,88</t>
  </si>
  <si>
    <t>227,76</t>
  </si>
  <si>
    <t>218,01</t>
  </si>
  <si>
    <t>99,91</t>
  </si>
  <si>
    <t>31,12</t>
  </si>
  <si>
    <t>217,84</t>
  </si>
  <si>
    <t>216,01</t>
  </si>
  <si>
    <t>43,14</t>
  </si>
  <si>
    <t>215,70</t>
  </si>
  <si>
    <t>107,11</t>
  </si>
  <si>
    <t>214,22</t>
  </si>
  <si>
    <t>99,92</t>
  </si>
  <si>
    <t>214,06</t>
  </si>
  <si>
    <t>30,40</t>
  </si>
  <si>
    <t>212,80</t>
  </si>
  <si>
    <t>101,31</t>
  </si>
  <si>
    <t>202,62</t>
  </si>
  <si>
    <t>99,93</t>
  </si>
  <si>
    <t>92,31</t>
  </si>
  <si>
    <t>184,62</t>
  </si>
  <si>
    <t>45,87</t>
  </si>
  <si>
    <t>183,48</t>
  </si>
  <si>
    <t>183,05</t>
  </si>
  <si>
    <t>99,94</t>
  </si>
  <si>
    <t>89,69</t>
  </si>
  <si>
    <t>179,38</t>
  </si>
  <si>
    <t>83,83</t>
  </si>
  <si>
    <t>164,29</t>
  </si>
  <si>
    <t>12,30</t>
  </si>
  <si>
    <t>159,90</t>
  </si>
  <si>
    <t>99,95</t>
  </si>
  <si>
    <t>22,69</t>
  </si>
  <si>
    <t>158,83</t>
  </si>
  <si>
    <t>31,61</t>
  </si>
  <si>
    <t>158,05</t>
  </si>
  <si>
    <t>154,97</t>
  </si>
  <si>
    <t>25,82</t>
  </si>
  <si>
    <t>154,92</t>
  </si>
  <si>
    <t>15,32</t>
  </si>
  <si>
    <t>153,20</t>
  </si>
  <si>
    <t>99,96</t>
  </si>
  <si>
    <t>5,02</t>
  </si>
  <si>
    <t>145,58</t>
  </si>
  <si>
    <t>140,14</t>
  </si>
  <si>
    <t>63,44</t>
  </si>
  <si>
    <t>126,88</t>
  </si>
  <si>
    <t>ASTU - ASSENTAMENTO DE TUBOS E PECAS</t>
  </si>
  <si>
    <t>30,27</t>
  </si>
  <si>
    <t>119,24</t>
  </si>
  <si>
    <t>99,97</t>
  </si>
  <si>
    <t>117,32</t>
  </si>
  <si>
    <t>29,04</t>
  </si>
  <si>
    <t>116,16</t>
  </si>
  <si>
    <t>28,14</t>
  </si>
  <si>
    <t>112,56</t>
  </si>
  <si>
    <t>36,72</t>
  </si>
  <si>
    <t>110,16</t>
  </si>
  <si>
    <t>51,66</t>
  </si>
  <si>
    <t>103,32</t>
  </si>
  <si>
    <t>99,98</t>
  </si>
  <si>
    <t>100,71</t>
  </si>
  <si>
    <t>96,30</t>
  </si>
  <si>
    <t>47,85</t>
  </si>
  <si>
    <t>95,70</t>
  </si>
  <si>
    <t>47,61</t>
  </si>
  <si>
    <t>18,48</t>
  </si>
  <si>
    <t>18,34</t>
  </si>
  <si>
    <t>91,70</t>
  </si>
  <si>
    <t>85,70</t>
  </si>
  <si>
    <t>99,99</t>
  </si>
  <si>
    <t>28,04</t>
  </si>
  <si>
    <t>84,12</t>
  </si>
  <si>
    <t>38,53</t>
  </si>
  <si>
    <t>77,06</t>
  </si>
  <si>
    <t>72,84</t>
  </si>
  <si>
    <t>71,93</t>
  </si>
  <si>
    <t>64,59</t>
  </si>
  <si>
    <t>12,79</t>
  </si>
  <si>
    <t>63,95</t>
  </si>
  <si>
    <t>30,04</t>
  </si>
  <si>
    <t>60,08</t>
  </si>
  <si>
    <t>57,77</t>
  </si>
  <si>
    <t>100,00</t>
  </si>
  <si>
    <t>23,90</t>
  </si>
  <si>
    <t>47,80</t>
  </si>
  <si>
    <t>42,81</t>
  </si>
  <si>
    <t>42,54</t>
  </si>
  <si>
    <t>SPD</t>
  </si>
  <si>
    <t>41,60</t>
  </si>
  <si>
    <t>25,28</t>
  </si>
  <si>
    <t>14,78</t>
  </si>
  <si>
    <t>11,51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</si>
</sst>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8" x14ac:knownFonts="1">
    <font>
      <sz val="10"/>
      <name val="Arial"/>
      <family val="2"/>
    </font>
    <font>
      <sz val="11"/>
      <name val="Arial"/>
      <family val="1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CCFFFF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FFFFF"/>
        <bgColor rgb="FFF7F3DF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F7F3DF"/>
      </patternFill>
    </fill>
    <fill>
      <patternFill patternType="solid">
        <fgColor rgb="FFF7F3DF"/>
        <bgColor rgb="FFEFEFEF"/>
      </patternFill>
    </fill>
    <fill>
      <patternFill patternType="solid">
        <fgColor rgb="FFDFF0D8"/>
        <bgColor rgb="FFCCFFFF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3">
    <xf numFmtId="0" fontId="0" fillId="0" borderId="0" xfId="0"/>
    <xf numFmtId="0" fontId="5" fillId="2" borderId="0" xfId="1" applyFont="1" applyFill="1" applyAlignment="1">
      <alignment horizontal="center" vertical="top" wrapText="1"/>
    </xf>
    <xf numFmtId="4" fontId="3" fillId="2" borderId="0" xfId="1" applyNumberFormat="1" applyFont="1" applyFill="1" applyAlignment="1">
      <alignment horizontal="right" vertical="top" wrapText="1"/>
    </xf>
    <xf numFmtId="0" fontId="3" fillId="2" borderId="0" xfId="1" applyFont="1" applyFill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164" fontId="4" fillId="3" borderId="1" xfId="1" applyNumberFormat="1" applyFont="1" applyFill="1" applyBorder="1" applyAlignment="1">
      <alignment horizontal="right" vertical="top" wrapText="1"/>
    </xf>
    <xf numFmtId="0" fontId="5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right" vertical="top" wrapText="1"/>
    </xf>
    <xf numFmtId="0" fontId="5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right" vertical="top" wrapText="1"/>
    </xf>
    <xf numFmtId="4" fontId="4" fillId="4" borderId="1" xfId="1" applyNumberFormat="1" applyFont="1" applyFill="1" applyBorder="1" applyAlignment="1">
      <alignment horizontal="right" vertical="top" wrapText="1"/>
    </xf>
    <xf numFmtId="164" fontId="4" fillId="4" borderId="1" xfId="1" applyNumberFormat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right" vertical="top" wrapText="1"/>
    </xf>
    <xf numFmtId="4" fontId="6" fillId="5" borderId="1" xfId="1" applyNumberFormat="1" applyFont="1" applyFill="1" applyBorder="1" applyAlignment="1">
      <alignment horizontal="right" vertical="top" wrapText="1"/>
    </xf>
    <xf numFmtId="164" fontId="6" fillId="5" borderId="1" xfId="1" applyNumberFormat="1" applyFont="1" applyFill="1" applyBorder="1" applyAlignment="1">
      <alignment horizontal="right" vertical="top" wrapText="1"/>
    </xf>
    <xf numFmtId="0" fontId="3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2"/>
    <xf numFmtId="0" fontId="4" fillId="3" borderId="1" xfId="1" applyFont="1" applyFill="1" applyBorder="1" applyAlignment="1">
      <alignment horizontal="right" vertical="top" wrapText="1"/>
    </xf>
    <xf numFmtId="0" fontId="6" fillId="3" borderId="2" xfId="1" applyFont="1" applyFill="1" applyBorder="1" applyAlignment="1">
      <alignment horizontal="right" vertical="top" wrapText="1"/>
    </xf>
    <xf numFmtId="0" fontId="5" fillId="2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top" wrapText="1"/>
    </xf>
    <xf numFmtId="0" fontId="2" fillId="6" borderId="0" xfId="1" applyFont="1" applyFill="1" applyAlignment="1">
      <alignment horizontal="left" vertical="top" wrapText="1"/>
    </xf>
    <xf numFmtId="0" fontId="2" fillId="6" borderId="0" xfId="1" applyFont="1" applyFill="1" applyAlignment="1">
      <alignment horizontal="left" vertical="top" wrapText="1"/>
    </xf>
    <xf numFmtId="0" fontId="3" fillId="6" borderId="0" xfId="1" applyFont="1" applyFill="1" applyAlignment="1">
      <alignment horizontal="center" vertical="top" wrapText="1"/>
    </xf>
    <xf numFmtId="0" fontId="3" fillId="6" borderId="0" xfId="1" applyFont="1" applyFill="1" applyAlignment="1">
      <alignment horizontal="left" vertical="top" wrapText="1"/>
    </xf>
    <xf numFmtId="0" fontId="3" fillId="6" borderId="0" xfId="1" applyFont="1" applyFill="1" applyAlignment="1">
      <alignment horizontal="left" vertical="top" wrapText="1"/>
    </xf>
    <xf numFmtId="0" fontId="2" fillId="6" borderId="0" xfId="1" applyFont="1" applyFill="1" applyAlignment="1">
      <alignment horizontal="center" wrapText="1"/>
    </xf>
    <xf numFmtId="0" fontId="2" fillId="6" borderId="1" xfId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horizontal="left" vertical="top" wrapText="1"/>
    </xf>
    <xf numFmtId="0" fontId="2" fillId="6" borderId="1" xfId="1" applyFont="1" applyFill="1" applyBorder="1" applyAlignment="1">
      <alignment horizontal="right" vertical="top" wrapText="1"/>
    </xf>
    <xf numFmtId="0" fontId="2" fillId="6" borderId="1" xfId="1" applyFont="1" applyFill="1" applyBorder="1" applyAlignment="1">
      <alignment horizontal="right" vertical="top" wrapText="1"/>
    </xf>
    <xf numFmtId="0" fontId="5" fillId="7" borderId="1" xfId="1" applyFont="1" applyFill="1" applyBorder="1" applyAlignment="1">
      <alignment horizontal="center" vertical="top" wrapText="1"/>
    </xf>
    <xf numFmtId="0" fontId="5" fillId="7" borderId="1" xfId="1" applyFont="1" applyFill="1" applyBorder="1" applyAlignment="1">
      <alignment horizontal="left" vertical="top" wrapText="1"/>
    </xf>
    <xf numFmtId="0" fontId="5" fillId="7" borderId="1" xfId="1" applyFont="1" applyFill="1" applyBorder="1" applyAlignment="1">
      <alignment horizontal="right" vertical="top" wrapText="1"/>
    </xf>
    <xf numFmtId="4" fontId="5" fillId="7" borderId="1" xfId="1" applyNumberFormat="1" applyFont="1" applyFill="1" applyBorder="1" applyAlignment="1">
      <alignment horizontal="right" vertical="top" wrapText="1"/>
    </xf>
    <xf numFmtId="0" fontId="5" fillId="8" borderId="1" xfId="1" applyFont="1" applyFill="1" applyBorder="1" applyAlignment="1">
      <alignment horizontal="center" vertical="top" wrapText="1"/>
    </xf>
    <xf numFmtId="0" fontId="5" fillId="8" borderId="1" xfId="1" applyFont="1" applyFill="1" applyBorder="1" applyAlignment="1">
      <alignment horizontal="left" vertical="top" wrapText="1"/>
    </xf>
    <xf numFmtId="0" fontId="5" fillId="8" borderId="1" xfId="1" applyFont="1" applyFill="1" applyBorder="1" applyAlignment="1">
      <alignment horizontal="right" vertical="top" wrapText="1"/>
    </xf>
    <xf numFmtId="4" fontId="5" fillId="8" borderId="1" xfId="1" applyNumberFormat="1" applyFont="1" applyFill="1" applyBorder="1" applyAlignment="1">
      <alignment horizontal="right" vertical="top" wrapText="1"/>
    </xf>
    <xf numFmtId="0" fontId="6" fillId="9" borderId="1" xfId="1" applyFont="1" applyFill="1" applyBorder="1" applyAlignment="1">
      <alignment horizontal="center" vertical="top" wrapText="1"/>
    </xf>
    <xf numFmtId="0" fontId="6" fillId="9" borderId="1" xfId="1" applyFont="1" applyFill="1" applyBorder="1" applyAlignment="1">
      <alignment horizontal="left" vertical="top" wrapText="1"/>
    </xf>
    <xf numFmtId="0" fontId="6" fillId="9" borderId="1" xfId="1" applyFont="1" applyFill="1" applyBorder="1" applyAlignment="1">
      <alignment horizontal="right" vertical="top" wrapText="1"/>
    </xf>
    <xf numFmtId="4" fontId="6" fillId="9" borderId="1" xfId="1" applyNumberFormat="1" applyFont="1" applyFill="1" applyBorder="1" applyAlignment="1">
      <alignment horizontal="right" vertical="top" wrapText="1"/>
    </xf>
    <xf numFmtId="0" fontId="5" fillId="6" borderId="0" xfId="1" applyFont="1" applyFill="1" applyAlignment="1">
      <alignment horizontal="center" vertical="top" wrapText="1"/>
    </xf>
    <xf numFmtId="0" fontId="5" fillId="6" borderId="0" xfId="1" applyFont="1" applyFill="1" applyAlignment="1">
      <alignment horizontal="right" vertical="top" wrapText="1"/>
    </xf>
    <xf numFmtId="0" fontId="5" fillId="6" borderId="0" xfId="1" applyFont="1" applyFill="1" applyAlignment="1">
      <alignment horizontal="right" vertical="top" wrapText="1"/>
    </xf>
    <xf numFmtId="0" fontId="3" fillId="6" borderId="0" xfId="1" applyFont="1" applyFill="1" applyAlignment="1">
      <alignment horizontal="center" vertical="top" wrapText="1"/>
    </xf>
    <xf numFmtId="0" fontId="5" fillId="6" borderId="0" xfId="1" applyFont="1" applyFill="1" applyAlignment="1">
      <alignment horizontal="left" vertical="top" wrapText="1"/>
    </xf>
    <xf numFmtId="0" fontId="3" fillId="6" borderId="0" xfId="1" applyFont="1" applyFill="1" applyAlignment="1">
      <alignment horizontal="right" vertical="top" wrapText="1"/>
    </xf>
    <xf numFmtId="4" fontId="3" fillId="6" borderId="0" xfId="1" applyNumberFormat="1" applyFont="1" applyFill="1" applyAlignment="1">
      <alignment horizontal="right" vertical="top" wrapText="1"/>
    </xf>
    <xf numFmtId="0" fontId="5" fillId="6" borderId="0" xfId="1" applyFont="1" applyFill="1" applyAlignment="1">
      <alignment horizontal="center" vertical="top" wrapText="1"/>
    </xf>
    <xf numFmtId="0" fontId="7" fillId="0" borderId="0" xfId="2" applyAlignment="1">
      <alignment horizontal="center"/>
    </xf>
    <xf numFmtId="0" fontId="6" fillId="10" borderId="1" xfId="1" applyFont="1" applyFill="1" applyBorder="1" applyAlignment="1">
      <alignment horizontal="center" vertical="top" wrapText="1"/>
    </xf>
    <xf numFmtId="0" fontId="6" fillId="10" borderId="1" xfId="1" applyFont="1" applyFill="1" applyBorder="1" applyAlignment="1">
      <alignment horizontal="left" vertical="top" wrapText="1"/>
    </xf>
    <xf numFmtId="0" fontId="6" fillId="10" borderId="1" xfId="1" applyFont="1" applyFill="1" applyBorder="1" applyAlignment="1">
      <alignment horizontal="right" vertical="top" wrapText="1"/>
    </xf>
  </cellXfs>
  <cellStyles count="3">
    <cellStyle name="Normal" xfId="0" builtinId="0"/>
    <cellStyle name="Normal 2" xfId="1" xr:uid="{00000000-0005-0000-0000-000006000000}"/>
    <cellStyle name="Normal 3" xfId="2" xr:uid="{B4ED5783-D150-4F34-BCE1-3A84DE3ECD3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559080</xdr:colOff>
      <xdr:row>1</xdr:row>
      <xdr:rowOff>313920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33080" cy="54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559080</xdr:colOff>
      <xdr:row>1</xdr:row>
      <xdr:rowOff>362880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93F078-660D-4BF4-AD00-7A62AFF08D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92505" cy="5343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16200</xdr:colOff>
      <xdr:row>1</xdr:row>
      <xdr:rowOff>312840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E567F7-305F-4F13-88F1-A999F154D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63975" cy="5033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1333080</xdr:colOff>
      <xdr:row>1</xdr:row>
      <xdr:rowOff>313920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B3992A-DE32-4D8F-A83E-097992717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33080" cy="54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558000</xdr:colOff>
      <xdr:row>1</xdr:row>
      <xdr:rowOff>361800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C54690-168F-4BE5-8E09-792FD24D1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91425" cy="5332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559080</xdr:colOff>
      <xdr:row>1</xdr:row>
      <xdr:rowOff>362880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07808A-808A-4F17-AF55-D380EFC0B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92505" cy="53433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OutlineSymbols="0" topLeftCell="A5" zoomScaleNormal="100" workbookViewId="0">
      <selection activeCell="L20" sqref="L20"/>
    </sheetView>
  </sheetViews>
  <sheetFormatPr defaultColWidth="9.42578125" defaultRowHeight="12.75" x14ac:dyDescent="0.2"/>
  <cols>
    <col min="1" max="2" width="11" customWidth="1"/>
    <col min="3" max="3" width="65.85546875" customWidth="1"/>
    <col min="4" max="4" width="32.85546875" customWidth="1"/>
    <col min="5" max="5" width="5.42578125" customWidth="1"/>
    <col min="6" max="7" width="11" customWidth="1"/>
    <col min="8" max="8" width="8.28515625" customWidth="1"/>
    <col min="9" max="9" width="12.5703125" customWidth="1"/>
    <col min="10" max="10" width="10.85546875" customWidth="1"/>
    <col min="1024" max="1024" width="11.5703125" customWidth="1"/>
  </cols>
  <sheetData>
    <row r="1" spans="1:10" ht="18" customHeight="1" x14ac:dyDescent="0.2">
      <c r="A1" s="9"/>
      <c r="B1" s="9"/>
      <c r="C1" s="9" t="s">
        <v>0</v>
      </c>
      <c r="D1" s="9" t="s">
        <v>1</v>
      </c>
      <c r="E1" s="8" t="s">
        <v>2</v>
      </c>
      <c r="F1" s="8"/>
      <c r="G1" s="8"/>
      <c r="H1" s="8" t="s">
        <v>3</v>
      </c>
      <c r="I1" s="8"/>
      <c r="J1" s="8"/>
    </row>
    <row r="2" spans="1:10" ht="80.099999999999994" customHeight="1" x14ac:dyDescent="0.2">
      <c r="A2" s="10"/>
      <c r="B2" s="10"/>
      <c r="C2" s="10" t="s">
        <v>4</v>
      </c>
      <c r="D2" s="10" t="s">
        <v>5</v>
      </c>
      <c r="E2" s="7" t="s">
        <v>6</v>
      </c>
      <c r="F2" s="7"/>
      <c r="G2" s="7"/>
      <c r="H2" s="7" t="s">
        <v>7</v>
      </c>
      <c r="I2" s="7"/>
      <c r="J2" s="7"/>
    </row>
    <row r="3" spans="1:10" ht="14.1" customHeight="1" x14ac:dyDescent="0.25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</row>
    <row r="4" spans="1:10" ht="30" customHeight="1" x14ac:dyDescent="0.2">
      <c r="A4" s="5" t="s">
        <v>9</v>
      </c>
      <c r="B4" s="5"/>
      <c r="C4" s="5" t="s">
        <v>10</v>
      </c>
      <c r="D4" s="5"/>
      <c r="E4" s="5"/>
      <c r="F4" s="5"/>
      <c r="G4" s="5"/>
      <c r="H4" s="5"/>
      <c r="I4" s="12" t="s">
        <v>11</v>
      </c>
      <c r="J4" s="12" t="s">
        <v>12</v>
      </c>
    </row>
    <row r="5" spans="1:10" ht="24" customHeight="1" x14ac:dyDescent="0.2">
      <c r="A5" s="4" t="s">
        <v>13</v>
      </c>
      <c r="B5" s="4"/>
      <c r="C5" s="4" t="s">
        <v>14</v>
      </c>
      <c r="D5" s="4"/>
      <c r="E5" s="4"/>
      <c r="F5" s="4"/>
      <c r="G5" s="4"/>
      <c r="H5" s="4"/>
      <c r="I5" s="14">
        <v>533075.52</v>
      </c>
      <c r="J5" s="15">
        <f t="shared" ref="J5:J31" si="0">I5 / 6733199.77</f>
        <v>7.9171202134108082E-2</v>
      </c>
    </row>
    <row r="6" spans="1:10" ht="24" customHeight="1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14">
        <v>470775.78</v>
      </c>
      <c r="J6" s="15">
        <f t="shared" si="0"/>
        <v>6.9918581964188486E-2</v>
      </c>
    </row>
    <row r="7" spans="1:10" ht="24" customHeight="1" x14ac:dyDescent="0.2">
      <c r="A7" s="4" t="s">
        <v>17</v>
      </c>
      <c r="B7" s="4"/>
      <c r="C7" s="4" t="s">
        <v>18</v>
      </c>
      <c r="D7" s="4"/>
      <c r="E7" s="4"/>
      <c r="F7" s="4"/>
      <c r="G7" s="4"/>
      <c r="H7" s="4"/>
      <c r="I7" s="14">
        <v>108474.48</v>
      </c>
      <c r="J7" s="15">
        <f t="shared" si="0"/>
        <v>1.611039085507484E-2</v>
      </c>
    </row>
    <row r="8" spans="1:10" ht="24" customHeight="1" x14ac:dyDescent="0.2">
      <c r="A8" s="4" t="s">
        <v>19</v>
      </c>
      <c r="B8" s="4"/>
      <c r="C8" s="4" t="s">
        <v>20</v>
      </c>
      <c r="D8" s="4"/>
      <c r="E8" s="4"/>
      <c r="F8" s="4"/>
      <c r="G8" s="4"/>
      <c r="H8" s="4"/>
      <c r="I8" s="14">
        <v>230392.52</v>
      </c>
      <c r="J8" s="15">
        <f t="shared" si="0"/>
        <v>3.4217389631972857E-2</v>
      </c>
    </row>
    <row r="9" spans="1:10" ht="24" customHeight="1" x14ac:dyDescent="0.2">
      <c r="A9" s="4" t="s">
        <v>21</v>
      </c>
      <c r="B9" s="4"/>
      <c r="C9" s="4" t="s">
        <v>22</v>
      </c>
      <c r="D9" s="4"/>
      <c r="E9" s="4"/>
      <c r="F9" s="4"/>
      <c r="G9" s="4"/>
      <c r="H9" s="4"/>
      <c r="I9" s="14">
        <v>715867</v>
      </c>
      <c r="J9" s="15">
        <f t="shared" si="0"/>
        <v>0.10631899014634465</v>
      </c>
    </row>
    <row r="10" spans="1:10" ht="24" customHeight="1" x14ac:dyDescent="0.2">
      <c r="A10" s="4" t="s">
        <v>23</v>
      </c>
      <c r="B10" s="4"/>
      <c r="C10" s="4" t="s">
        <v>24</v>
      </c>
      <c r="D10" s="4"/>
      <c r="E10" s="4"/>
      <c r="F10" s="4"/>
      <c r="G10" s="4"/>
      <c r="H10" s="4"/>
      <c r="I10" s="14">
        <v>490528.15</v>
      </c>
      <c r="J10" s="15">
        <f t="shared" si="0"/>
        <v>7.2852160452087714E-2</v>
      </c>
    </row>
    <row r="11" spans="1:10" ht="24" customHeight="1" x14ac:dyDescent="0.2">
      <c r="A11" s="4" t="s">
        <v>25</v>
      </c>
      <c r="B11" s="4"/>
      <c r="C11" s="4" t="s">
        <v>26</v>
      </c>
      <c r="D11" s="4"/>
      <c r="E11" s="4"/>
      <c r="F11" s="4"/>
      <c r="G11" s="4"/>
      <c r="H11" s="4"/>
      <c r="I11" s="14">
        <v>309577.44</v>
      </c>
      <c r="J11" s="15">
        <f t="shared" si="0"/>
        <v>4.5977759545963989E-2</v>
      </c>
    </row>
    <row r="12" spans="1:10" ht="24" customHeight="1" x14ac:dyDescent="0.2">
      <c r="A12" s="4" t="s">
        <v>27</v>
      </c>
      <c r="B12" s="4"/>
      <c r="C12" s="4" t="s">
        <v>28</v>
      </c>
      <c r="D12" s="4"/>
      <c r="E12" s="4"/>
      <c r="F12" s="4"/>
      <c r="G12" s="4"/>
      <c r="H12" s="4"/>
      <c r="I12" s="14">
        <v>812900.61</v>
      </c>
      <c r="J12" s="15">
        <f t="shared" si="0"/>
        <v>0.12073020818748113</v>
      </c>
    </row>
    <row r="13" spans="1:10" ht="24" customHeight="1" x14ac:dyDescent="0.2">
      <c r="A13" s="4" t="s">
        <v>29</v>
      </c>
      <c r="B13" s="4"/>
      <c r="C13" s="4" t="s">
        <v>30</v>
      </c>
      <c r="D13" s="4"/>
      <c r="E13" s="4"/>
      <c r="F13" s="4"/>
      <c r="G13" s="4"/>
      <c r="H13" s="4"/>
      <c r="I13" s="14">
        <v>283542.83</v>
      </c>
      <c r="J13" s="15">
        <f t="shared" si="0"/>
        <v>4.2111156609868423E-2</v>
      </c>
    </row>
    <row r="14" spans="1:10" ht="24" customHeight="1" x14ac:dyDescent="0.2">
      <c r="A14" s="4" t="s">
        <v>31</v>
      </c>
      <c r="B14" s="4"/>
      <c r="C14" s="4" t="s">
        <v>32</v>
      </c>
      <c r="D14" s="4"/>
      <c r="E14" s="4"/>
      <c r="F14" s="4"/>
      <c r="G14" s="4"/>
      <c r="H14" s="4"/>
      <c r="I14" s="14">
        <v>628492.79</v>
      </c>
      <c r="J14" s="15">
        <f t="shared" si="0"/>
        <v>9.3342364918425708E-2</v>
      </c>
    </row>
    <row r="15" spans="1:10" ht="24" customHeight="1" x14ac:dyDescent="0.2">
      <c r="A15" s="4" t="s">
        <v>33</v>
      </c>
      <c r="B15" s="4"/>
      <c r="C15" s="4" t="s">
        <v>34</v>
      </c>
      <c r="D15" s="4"/>
      <c r="E15" s="4"/>
      <c r="F15" s="4"/>
      <c r="G15" s="4"/>
      <c r="H15" s="4"/>
      <c r="I15" s="14">
        <v>331322.33</v>
      </c>
      <c r="J15" s="15">
        <f t="shared" si="0"/>
        <v>4.9207262715747407E-2</v>
      </c>
    </row>
    <row r="16" spans="1:10" ht="24" customHeight="1" x14ac:dyDescent="0.2">
      <c r="A16" s="4" t="s">
        <v>35</v>
      </c>
      <c r="B16" s="4"/>
      <c r="C16" s="4" t="s">
        <v>36</v>
      </c>
      <c r="D16" s="4"/>
      <c r="E16" s="4"/>
      <c r="F16" s="4"/>
      <c r="G16" s="4"/>
      <c r="H16" s="4"/>
      <c r="I16" s="14">
        <v>200088.31</v>
      </c>
      <c r="J16" s="15">
        <f t="shared" si="0"/>
        <v>2.9716675107650938E-2</v>
      </c>
    </row>
    <row r="17" spans="1:10" ht="24" customHeight="1" x14ac:dyDescent="0.2">
      <c r="A17" s="4" t="s">
        <v>37</v>
      </c>
      <c r="B17" s="4"/>
      <c r="C17" s="4" t="s">
        <v>38</v>
      </c>
      <c r="D17" s="4"/>
      <c r="E17" s="4"/>
      <c r="F17" s="4"/>
      <c r="G17" s="4"/>
      <c r="H17" s="4"/>
      <c r="I17" s="14">
        <v>63110.41</v>
      </c>
      <c r="J17" s="15">
        <f t="shared" si="0"/>
        <v>9.3730190928227892E-3</v>
      </c>
    </row>
    <row r="18" spans="1:10" ht="24" customHeight="1" x14ac:dyDescent="0.2">
      <c r="A18" s="4" t="s">
        <v>39</v>
      </c>
      <c r="B18" s="4"/>
      <c r="C18" s="4" t="s">
        <v>40</v>
      </c>
      <c r="D18" s="4"/>
      <c r="E18" s="4"/>
      <c r="F18" s="4"/>
      <c r="G18" s="4"/>
      <c r="H18" s="4"/>
      <c r="I18" s="14">
        <v>63820.639999999999</v>
      </c>
      <c r="J18" s="15">
        <f t="shared" si="0"/>
        <v>9.4785008881445986E-3</v>
      </c>
    </row>
    <row r="19" spans="1:10" ht="24" customHeight="1" x14ac:dyDescent="0.2">
      <c r="A19" s="4" t="s">
        <v>41</v>
      </c>
      <c r="B19" s="4"/>
      <c r="C19" s="4" t="s">
        <v>42</v>
      </c>
      <c r="D19" s="4"/>
      <c r="E19" s="4"/>
      <c r="F19" s="4"/>
      <c r="G19" s="4"/>
      <c r="H19" s="4"/>
      <c r="I19" s="14">
        <v>133228.56</v>
      </c>
      <c r="J19" s="15">
        <f t="shared" si="0"/>
        <v>1.9786812295931627E-2</v>
      </c>
    </row>
    <row r="20" spans="1:10" ht="24" customHeight="1" x14ac:dyDescent="0.2">
      <c r="A20" s="4" t="s">
        <v>43</v>
      </c>
      <c r="B20" s="4"/>
      <c r="C20" s="4" t="s">
        <v>44</v>
      </c>
      <c r="D20" s="4"/>
      <c r="E20" s="4"/>
      <c r="F20" s="4"/>
      <c r="G20" s="4"/>
      <c r="H20" s="4"/>
      <c r="I20" s="14">
        <v>130592.95</v>
      </c>
      <c r="J20" s="15">
        <f t="shared" si="0"/>
        <v>1.939537730365009E-2</v>
      </c>
    </row>
    <row r="21" spans="1:10" ht="24" customHeight="1" x14ac:dyDescent="0.2">
      <c r="A21" s="4" t="s">
        <v>45</v>
      </c>
      <c r="B21" s="4"/>
      <c r="C21" s="4" t="s">
        <v>46</v>
      </c>
      <c r="D21" s="4"/>
      <c r="E21" s="4"/>
      <c r="F21" s="4"/>
      <c r="G21" s="4"/>
      <c r="H21" s="4"/>
      <c r="I21" s="14">
        <v>6312.62</v>
      </c>
      <c r="J21" s="15">
        <f t="shared" si="0"/>
        <v>9.3753641888453881E-4</v>
      </c>
    </row>
    <row r="22" spans="1:10" ht="24" customHeight="1" x14ac:dyDescent="0.2">
      <c r="A22" s="4" t="s">
        <v>47</v>
      </c>
      <c r="B22" s="4"/>
      <c r="C22" s="4" t="s">
        <v>48</v>
      </c>
      <c r="D22" s="4"/>
      <c r="E22" s="4"/>
      <c r="F22" s="4"/>
      <c r="G22" s="4"/>
      <c r="H22" s="4"/>
      <c r="I22" s="14">
        <v>55380.12</v>
      </c>
      <c r="J22" s="15">
        <f t="shared" si="0"/>
        <v>8.2249334479496672E-3</v>
      </c>
    </row>
    <row r="23" spans="1:10" ht="24" customHeight="1" x14ac:dyDescent="0.2">
      <c r="A23" s="4" t="s">
        <v>49</v>
      </c>
      <c r="B23" s="4"/>
      <c r="C23" s="4" t="s">
        <v>50</v>
      </c>
      <c r="D23" s="4"/>
      <c r="E23" s="4"/>
      <c r="F23" s="4"/>
      <c r="G23" s="4"/>
      <c r="H23" s="4"/>
      <c r="I23" s="14">
        <v>579661.55000000005</v>
      </c>
      <c r="J23" s="15">
        <f t="shared" si="0"/>
        <v>8.6090056704199058E-2</v>
      </c>
    </row>
    <row r="24" spans="1:10" ht="24" customHeight="1" x14ac:dyDescent="0.2">
      <c r="A24" s="4" t="s">
        <v>51</v>
      </c>
      <c r="B24" s="4"/>
      <c r="C24" s="4" t="s">
        <v>52</v>
      </c>
      <c r="D24" s="4"/>
      <c r="E24" s="4"/>
      <c r="F24" s="4"/>
      <c r="G24" s="4"/>
      <c r="H24" s="4"/>
      <c r="I24" s="14">
        <v>182182.45</v>
      </c>
      <c r="J24" s="15">
        <f t="shared" si="0"/>
        <v>2.705733621802224E-2</v>
      </c>
    </row>
    <row r="25" spans="1:10" ht="24" customHeight="1" x14ac:dyDescent="0.2">
      <c r="A25" s="4" t="s">
        <v>53</v>
      </c>
      <c r="B25" s="4"/>
      <c r="C25" s="4" t="s">
        <v>54</v>
      </c>
      <c r="D25" s="4"/>
      <c r="E25" s="4"/>
      <c r="F25" s="4"/>
      <c r="G25" s="4"/>
      <c r="H25" s="4"/>
      <c r="I25" s="14">
        <v>46780.34</v>
      </c>
      <c r="J25" s="15">
        <f t="shared" si="0"/>
        <v>6.9477130633241258E-3</v>
      </c>
    </row>
    <row r="26" spans="1:10" ht="24" customHeight="1" x14ac:dyDescent="0.2">
      <c r="A26" s="4" t="s">
        <v>55</v>
      </c>
      <c r="B26" s="4"/>
      <c r="C26" s="4" t="s">
        <v>56</v>
      </c>
      <c r="D26" s="4"/>
      <c r="E26" s="4"/>
      <c r="F26" s="4"/>
      <c r="G26" s="4"/>
      <c r="H26" s="4"/>
      <c r="I26" s="14">
        <v>7952.11</v>
      </c>
      <c r="J26" s="15">
        <f t="shared" si="0"/>
        <v>1.1810298627156284E-3</v>
      </c>
    </row>
    <row r="27" spans="1:10" ht="26.1" customHeight="1" x14ac:dyDescent="0.2">
      <c r="A27" s="4" t="s">
        <v>57</v>
      </c>
      <c r="B27" s="4"/>
      <c r="C27" s="4" t="s">
        <v>58</v>
      </c>
      <c r="D27" s="4"/>
      <c r="E27" s="4"/>
      <c r="F27" s="4"/>
      <c r="G27" s="4"/>
      <c r="H27" s="4"/>
      <c r="I27" s="14">
        <v>94952.15</v>
      </c>
      <c r="J27" s="15">
        <f t="shared" si="0"/>
        <v>1.410208418634221E-2</v>
      </c>
    </row>
    <row r="28" spans="1:10" ht="24" customHeight="1" x14ac:dyDescent="0.2">
      <c r="A28" s="4" t="s">
        <v>59</v>
      </c>
      <c r="B28" s="4"/>
      <c r="C28" s="4" t="s">
        <v>60</v>
      </c>
      <c r="D28" s="4"/>
      <c r="E28" s="4"/>
      <c r="F28" s="4"/>
      <c r="G28" s="4"/>
      <c r="H28" s="4"/>
      <c r="I28" s="14">
        <v>160862.45000000001</v>
      </c>
      <c r="J28" s="15">
        <f t="shared" si="0"/>
        <v>2.3890936775220622E-2</v>
      </c>
    </row>
    <row r="29" spans="1:10" ht="24" customHeight="1" x14ac:dyDescent="0.2">
      <c r="A29" s="4" t="s">
        <v>61</v>
      </c>
      <c r="B29" s="4"/>
      <c r="C29" s="4" t="s">
        <v>62</v>
      </c>
      <c r="D29" s="4"/>
      <c r="E29" s="4"/>
      <c r="F29" s="4"/>
      <c r="G29" s="4"/>
      <c r="H29" s="4"/>
      <c r="I29" s="14">
        <v>40263.53</v>
      </c>
      <c r="J29" s="15">
        <f t="shared" si="0"/>
        <v>5.9798507953670891E-3</v>
      </c>
    </row>
    <row r="30" spans="1:10" ht="24" customHeight="1" x14ac:dyDescent="0.2">
      <c r="A30" s="4" t="s">
        <v>63</v>
      </c>
      <c r="B30" s="4"/>
      <c r="C30" s="4" t="s">
        <v>64</v>
      </c>
      <c r="D30" s="4"/>
      <c r="E30" s="4"/>
      <c r="F30" s="4"/>
      <c r="G30" s="4"/>
      <c r="H30" s="4"/>
      <c r="I30" s="14">
        <v>26942.73</v>
      </c>
      <c r="J30" s="15">
        <f t="shared" si="0"/>
        <v>4.0014749183655959E-3</v>
      </c>
    </row>
    <row r="31" spans="1:10" ht="24" customHeight="1" x14ac:dyDescent="0.2">
      <c r="A31" s="4" t="s">
        <v>65</v>
      </c>
      <c r="B31" s="4"/>
      <c r="C31" s="4" t="s">
        <v>66</v>
      </c>
      <c r="D31" s="4"/>
      <c r="E31" s="4"/>
      <c r="F31" s="4"/>
      <c r="G31" s="4"/>
      <c r="H31" s="4"/>
      <c r="I31" s="14">
        <v>26119.4</v>
      </c>
      <c r="J31" s="15">
        <f t="shared" si="0"/>
        <v>3.8791957601459971E-3</v>
      </c>
    </row>
    <row r="32" spans="1:10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2.75" customHeight="1" x14ac:dyDescent="0.2">
      <c r="A33" s="3"/>
      <c r="B33" s="3"/>
      <c r="C33" s="18"/>
      <c r="D33" s="17"/>
      <c r="E33" s="17"/>
      <c r="F33" s="7" t="s">
        <v>67</v>
      </c>
      <c r="G33" s="7"/>
      <c r="H33" s="2">
        <v>5227243.47</v>
      </c>
      <c r="I33" s="2"/>
      <c r="J33" s="2"/>
    </row>
    <row r="34" spans="1:10" ht="12.75" customHeight="1" x14ac:dyDescent="0.2">
      <c r="A34" s="3"/>
      <c r="B34" s="3"/>
      <c r="C34" s="18"/>
      <c r="D34" s="17"/>
      <c r="E34" s="17"/>
      <c r="F34" s="7" t="s">
        <v>68</v>
      </c>
      <c r="G34" s="7"/>
      <c r="H34" s="2">
        <v>1505956.3</v>
      </c>
      <c r="I34" s="2"/>
      <c r="J34" s="2"/>
    </row>
    <row r="35" spans="1:10" ht="12.75" customHeight="1" x14ac:dyDescent="0.2">
      <c r="A35" s="3"/>
      <c r="B35" s="3"/>
      <c r="C35" s="18"/>
      <c r="D35" s="17"/>
      <c r="E35" s="17"/>
      <c r="F35" s="7" t="s">
        <v>69</v>
      </c>
      <c r="G35" s="7"/>
      <c r="H35" s="2">
        <v>6733199.7699999996</v>
      </c>
      <c r="I35" s="2"/>
      <c r="J35" s="2"/>
    </row>
    <row r="36" spans="1:10" ht="60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69.95" customHeight="1" x14ac:dyDescent="0.2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1">
    <mergeCell ref="A37:J37"/>
    <mergeCell ref="A34:B34"/>
    <mergeCell ref="F34:G34"/>
    <mergeCell ref="H34:J34"/>
    <mergeCell ref="A35:B35"/>
    <mergeCell ref="F35:G35"/>
    <mergeCell ref="H35:J35"/>
    <mergeCell ref="A31:B31"/>
    <mergeCell ref="C31:H31"/>
    <mergeCell ref="A33:B33"/>
    <mergeCell ref="F33:G33"/>
    <mergeCell ref="H33:J33"/>
    <mergeCell ref="A28:B28"/>
    <mergeCell ref="C28:H28"/>
    <mergeCell ref="A29:B29"/>
    <mergeCell ref="C29:H29"/>
    <mergeCell ref="A30:B30"/>
    <mergeCell ref="C30:H30"/>
    <mergeCell ref="A25:B25"/>
    <mergeCell ref="C25:H25"/>
    <mergeCell ref="A26:B26"/>
    <mergeCell ref="C26:H26"/>
    <mergeCell ref="A27:B27"/>
    <mergeCell ref="C27:H27"/>
    <mergeCell ref="A22:B22"/>
    <mergeCell ref="C22:H22"/>
    <mergeCell ref="A23:B23"/>
    <mergeCell ref="C23:H23"/>
    <mergeCell ref="A24:B24"/>
    <mergeCell ref="C24:H24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3:B13"/>
    <mergeCell ref="C13:H13"/>
    <mergeCell ref="A14:B14"/>
    <mergeCell ref="C14:H14"/>
    <mergeCell ref="A15:B15"/>
    <mergeCell ref="C15:H15"/>
    <mergeCell ref="A10:B10"/>
    <mergeCell ref="C10:H10"/>
    <mergeCell ref="A11:B11"/>
    <mergeCell ref="C11:H11"/>
    <mergeCell ref="A12:B12"/>
    <mergeCell ref="C12:H12"/>
    <mergeCell ref="A7:B7"/>
    <mergeCell ref="C7:H7"/>
    <mergeCell ref="A8:B8"/>
    <mergeCell ref="C8:H8"/>
    <mergeCell ref="A9:B9"/>
    <mergeCell ref="C9:H9"/>
    <mergeCell ref="A4:B4"/>
    <mergeCell ref="C4:H4"/>
    <mergeCell ref="A5:B5"/>
    <mergeCell ref="C5:H5"/>
    <mergeCell ref="A6:B6"/>
    <mergeCell ref="C6:H6"/>
    <mergeCell ref="E1:G1"/>
    <mergeCell ref="H1:J1"/>
    <mergeCell ref="E2:G2"/>
    <mergeCell ref="H2:J2"/>
    <mergeCell ref="A3:J3"/>
  </mergeCells>
  <pageMargins left="0.5" right="0.5" top="1" bottom="1" header="0.5" footer="0.5"/>
  <pageSetup paperSize="9" fitToHeight="0" orientation="portrait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310A-BFC9-420E-A45B-BCF86CA219EB}">
  <sheetPr>
    <pageSetUpPr fitToPage="1"/>
  </sheetPr>
  <dimension ref="A1:J705"/>
  <sheetViews>
    <sheetView tabSelected="1" showOutlineSymbols="0" topLeftCell="A692" zoomScaleNormal="100" workbookViewId="0">
      <selection activeCell="D181" sqref="D181"/>
    </sheetView>
  </sheetViews>
  <sheetFormatPr defaultColWidth="9.42578125" defaultRowHeight="12.75" x14ac:dyDescent="0.2"/>
  <cols>
    <col min="1" max="1" width="11" style="33" customWidth="1"/>
    <col min="2" max="2" width="15.140625" style="33" customWidth="1"/>
    <col min="3" max="3" width="11.28515625" style="33" customWidth="1"/>
    <col min="4" max="4" width="68.5703125" customWidth="1"/>
    <col min="5" max="5" width="8.7109375" customWidth="1"/>
    <col min="6" max="9" width="14.28515625" customWidth="1"/>
    <col min="10" max="10" width="11.7109375" customWidth="1"/>
  </cols>
  <sheetData>
    <row r="1" spans="1:10" ht="14.1" customHeight="1" x14ac:dyDescent="0.2">
      <c r="A1" s="20"/>
      <c r="B1" s="20"/>
      <c r="C1" s="20"/>
      <c r="D1" s="9" t="s">
        <v>0</v>
      </c>
      <c r="E1" s="8" t="s">
        <v>1</v>
      </c>
      <c r="F1" s="8"/>
      <c r="G1" s="8" t="s">
        <v>2</v>
      </c>
      <c r="H1" s="8"/>
      <c r="I1" s="8" t="s">
        <v>3</v>
      </c>
      <c r="J1" s="8"/>
    </row>
    <row r="2" spans="1:10" ht="80.099999999999994" customHeight="1" x14ac:dyDescent="0.2">
      <c r="A2" s="19"/>
      <c r="B2" s="19"/>
      <c r="C2" s="19"/>
      <c r="D2" s="10" t="s">
        <v>4</v>
      </c>
      <c r="E2" s="7" t="s">
        <v>5</v>
      </c>
      <c r="F2" s="7"/>
      <c r="G2" s="7" t="s">
        <v>6</v>
      </c>
      <c r="H2" s="7"/>
      <c r="I2" s="7" t="s">
        <v>7</v>
      </c>
      <c r="J2" s="7"/>
    </row>
    <row r="3" spans="1:10" ht="14.1" customHeight="1" x14ac:dyDescent="0.25">
      <c r="A3" s="6" t="s">
        <v>71</v>
      </c>
      <c r="B3" s="6"/>
      <c r="C3" s="6"/>
      <c r="D3" s="6"/>
      <c r="E3" s="6"/>
      <c r="F3" s="6"/>
      <c r="G3" s="6"/>
      <c r="H3" s="6"/>
      <c r="I3" s="6"/>
      <c r="J3" s="6"/>
    </row>
    <row r="4" spans="1:10" ht="30" customHeight="1" x14ac:dyDescent="0.2">
      <c r="A4" s="21" t="s">
        <v>9</v>
      </c>
      <c r="B4" s="21" t="s">
        <v>72</v>
      </c>
      <c r="C4" s="21" t="s">
        <v>73</v>
      </c>
      <c r="D4" s="11" t="s">
        <v>10</v>
      </c>
      <c r="E4" s="21" t="s">
        <v>74</v>
      </c>
      <c r="F4" s="12" t="s">
        <v>75</v>
      </c>
      <c r="G4" s="12" t="s">
        <v>76</v>
      </c>
      <c r="H4" s="12" t="s">
        <v>77</v>
      </c>
      <c r="I4" s="12" t="s">
        <v>11</v>
      </c>
      <c r="J4" s="12" t="s">
        <v>12</v>
      </c>
    </row>
    <row r="5" spans="1:10" ht="24" customHeight="1" x14ac:dyDescent="0.2">
      <c r="A5" s="22" t="s">
        <v>13</v>
      </c>
      <c r="B5" s="22"/>
      <c r="C5" s="22"/>
      <c r="D5" s="23" t="s">
        <v>14</v>
      </c>
      <c r="E5" s="23"/>
      <c r="F5" s="24"/>
      <c r="G5" s="23"/>
      <c r="H5" s="23"/>
      <c r="I5" s="25">
        <v>533075.52</v>
      </c>
      <c r="J5" s="26">
        <f t="shared" ref="J5:J68" si="0">I5 / 6733199.77</f>
        <v>7.9171202134108082E-2</v>
      </c>
    </row>
    <row r="6" spans="1:10" ht="26.1" customHeight="1" x14ac:dyDescent="0.2">
      <c r="A6" s="27" t="s">
        <v>78</v>
      </c>
      <c r="B6" s="27" t="s">
        <v>79</v>
      </c>
      <c r="C6" s="27" t="s">
        <v>80</v>
      </c>
      <c r="D6" s="28" t="s">
        <v>81</v>
      </c>
      <c r="E6" s="27" t="s">
        <v>82</v>
      </c>
      <c r="F6" s="29">
        <v>12</v>
      </c>
      <c r="G6" s="30">
        <v>17184.080000000002</v>
      </c>
      <c r="H6" s="30">
        <f>TRUNC(G6 * (1 + 28.82 / 100), 2)</f>
        <v>22136.53</v>
      </c>
      <c r="I6" s="30">
        <f>TRUNC(F6 * H6, 2)</f>
        <v>265638.36</v>
      </c>
      <c r="J6" s="31">
        <f t="shared" si="0"/>
        <v>3.9452024159978248E-2</v>
      </c>
    </row>
    <row r="7" spans="1:10" ht="24" customHeight="1" x14ac:dyDescent="0.2">
      <c r="A7" s="27" t="s">
        <v>83</v>
      </c>
      <c r="B7" s="27" t="s">
        <v>84</v>
      </c>
      <c r="C7" s="27" t="s">
        <v>80</v>
      </c>
      <c r="D7" s="28" t="s">
        <v>85</v>
      </c>
      <c r="E7" s="27" t="s">
        <v>82</v>
      </c>
      <c r="F7" s="29">
        <v>12</v>
      </c>
      <c r="G7" s="30">
        <v>5442.3</v>
      </c>
      <c r="H7" s="30">
        <f>TRUNC(G7 * (1 + 28.82 / 100), 2)</f>
        <v>7010.77</v>
      </c>
      <c r="I7" s="30">
        <f>TRUNC(F7 * H7, 2)</f>
        <v>84129.24</v>
      </c>
      <c r="J7" s="31">
        <f t="shared" si="0"/>
        <v>1.2494689430549899E-2</v>
      </c>
    </row>
    <row r="8" spans="1:10" ht="24" customHeight="1" x14ac:dyDescent="0.2">
      <c r="A8" s="27" t="s">
        <v>86</v>
      </c>
      <c r="B8" s="27" t="s">
        <v>87</v>
      </c>
      <c r="C8" s="27" t="s">
        <v>80</v>
      </c>
      <c r="D8" s="28" t="s">
        <v>88</v>
      </c>
      <c r="E8" s="27" t="s">
        <v>82</v>
      </c>
      <c r="F8" s="29">
        <v>12</v>
      </c>
      <c r="G8" s="30">
        <v>3495.69</v>
      </c>
      <c r="H8" s="30">
        <f>TRUNC(G8 * (1 + 28.82 / 100), 2)</f>
        <v>4503.1400000000003</v>
      </c>
      <c r="I8" s="30">
        <f>TRUNC(F8 * H8, 2)</f>
        <v>54037.68</v>
      </c>
      <c r="J8" s="31">
        <f t="shared" si="0"/>
        <v>8.0255572158673683E-3</v>
      </c>
    </row>
    <row r="9" spans="1:10" ht="26.1" customHeight="1" x14ac:dyDescent="0.2">
      <c r="A9" s="27" t="s">
        <v>89</v>
      </c>
      <c r="B9" s="27" t="s">
        <v>90</v>
      </c>
      <c r="C9" s="27" t="s">
        <v>80</v>
      </c>
      <c r="D9" s="28" t="s">
        <v>91</v>
      </c>
      <c r="E9" s="27" t="s">
        <v>92</v>
      </c>
      <c r="F9" s="29">
        <v>264</v>
      </c>
      <c r="G9" s="30">
        <v>146.22</v>
      </c>
      <c r="H9" s="30">
        <f>TRUNC(G9 * (1 + 28.82 / 100), 2)</f>
        <v>188.36</v>
      </c>
      <c r="I9" s="30">
        <f>TRUNC(F9 * H9, 2)</f>
        <v>49727.040000000001</v>
      </c>
      <c r="J9" s="31">
        <f t="shared" si="0"/>
        <v>7.3853504572314217E-3</v>
      </c>
    </row>
    <row r="10" spans="1:10" ht="24" customHeight="1" x14ac:dyDescent="0.2">
      <c r="A10" s="27" t="s">
        <v>93</v>
      </c>
      <c r="B10" s="27" t="s">
        <v>94</v>
      </c>
      <c r="C10" s="27" t="s">
        <v>80</v>
      </c>
      <c r="D10" s="28" t="s">
        <v>95</v>
      </c>
      <c r="E10" s="27" t="s">
        <v>92</v>
      </c>
      <c r="F10" s="29">
        <v>2640</v>
      </c>
      <c r="G10" s="30">
        <v>23.39</v>
      </c>
      <c r="H10" s="30">
        <f>TRUNC(G10 * (1 + 28.82 / 100), 2)</f>
        <v>30.13</v>
      </c>
      <c r="I10" s="30">
        <f>TRUNC(F10 * H10, 2)</f>
        <v>79543.199999999997</v>
      </c>
      <c r="J10" s="31">
        <f t="shared" si="0"/>
        <v>1.1813580870481139E-2</v>
      </c>
    </row>
    <row r="11" spans="1:10" ht="24" customHeight="1" x14ac:dyDescent="0.2">
      <c r="A11" s="22" t="s">
        <v>15</v>
      </c>
      <c r="B11" s="22"/>
      <c r="C11" s="22"/>
      <c r="D11" s="23" t="s">
        <v>16</v>
      </c>
      <c r="E11" s="23"/>
      <c r="F11" s="24"/>
      <c r="G11" s="23"/>
      <c r="H11" s="23"/>
      <c r="I11" s="25">
        <v>470775.78</v>
      </c>
      <c r="J11" s="26">
        <f t="shared" si="0"/>
        <v>6.9918581964188486E-2</v>
      </c>
    </row>
    <row r="12" spans="1:10" ht="26.1" customHeight="1" x14ac:dyDescent="0.2">
      <c r="A12" s="27" t="s">
        <v>96</v>
      </c>
      <c r="B12" s="27" t="s">
        <v>97</v>
      </c>
      <c r="C12" s="27" t="s">
        <v>98</v>
      </c>
      <c r="D12" s="28" t="s">
        <v>99</v>
      </c>
      <c r="E12" s="27" t="s">
        <v>100</v>
      </c>
      <c r="F12" s="29">
        <v>1</v>
      </c>
      <c r="G12" s="30">
        <v>51754.89</v>
      </c>
      <c r="H12" s="30">
        <f t="shared" ref="H12:H27" si="1">TRUNC(G12 * (1 + 28.82 / 100), 2)</f>
        <v>66670.64</v>
      </c>
      <c r="I12" s="30">
        <f t="shared" ref="I12:I27" si="2">TRUNC(F12 * H12, 2)</f>
        <v>66670.64</v>
      </c>
      <c r="J12" s="31">
        <f t="shared" si="0"/>
        <v>9.9017766110331817E-3</v>
      </c>
    </row>
    <row r="13" spans="1:10" ht="24" customHeight="1" x14ac:dyDescent="0.2">
      <c r="A13" s="27" t="s">
        <v>101</v>
      </c>
      <c r="B13" s="27" t="s">
        <v>102</v>
      </c>
      <c r="C13" s="27" t="s">
        <v>103</v>
      </c>
      <c r="D13" s="28" t="s">
        <v>104</v>
      </c>
      <c r="E13" s="27" t="s">
        <v>105</v>
      </c>
      <c r="F13" s="29">
        <v>1</v>
      </c>
      <c r="G13" s="30">
        <v>13402.79</v>
      </c>
      <c r="H13" s="30">
        <f t="shared" si="1"/>
        <v>17265.47</v>
      </c>
      <c r="I13" s="30">
        <f t="shared" si="2"/>
        <v>17265.47</v>
      </c>
      <c r="J13" s="31">
        <f t="shared" si="0"/>
        <v>2.5642295772846202E-3</v>
      </c>
    </row>
    <row r="14" spans="1:10" ht="24" customHeight="1" x14ac:dyDescent="0.2">
      <c r="A14" s="27" t="s">
        <v>106</v>
      </c>
      <c r="B14" s="27" t="s">
        <v>107</v>
      </c>
      <c r="C14" s="27" t="s">
        <v>103</v>
      </c>
      <c r="D14" s="28" t="s">
        <v>108</v>
      </c>
      <c r="E14" s="27" t="s">
        <v>109</v>
      </c>
      <c r="F14" s="29">
        <v>6</v>
      </c>
      <c r="G14" s="30">
        <v>174.45</v>
      </c>
      <c r="H14" s="30">
        <f t="shared" si="1"/>
        <v>224.72</v>
      </c>
      <c r="I14" s="30">
        <f t="shared" si="2"/>
        <v>1348.32</v>
      </c>
      <c r="J14" s="31">
        <f t="shared" si="0"/>
        <v>2.002495167316267E-4</v>
      </c>
    </row>
    <row r="15" spans="1:10" ht="24" customHeight="1" x14ac:dyDescent="0.2">
      <c r="A15" s="27" t="s">
        <v>110</v>
      </c>
      <c r="B15" s="27" t="s">
        <v>111</v>
      </c>
      <c r="C15" s="27" t="s">
        <v>80</v>
      </c>
      <c r="D15" s="28" t="s">
        <v>112</v>
      </c>
      <c r="E15" s="27" t="s">
        <v>109</v>
      </c>
      <c r="F15" s="29">
        <v>528</v>
      </c>
      <c r="G15" s="30">
        <v>107.84</v>
      </c>
      <c r="H15" s="30">
        <f t="shared" si="1"/>
        <v>138.91</v>
      </c>
      <c r="I15" s="30">
        <f t="shared" si="2"/>
        <v>73344.479999999996</v>
      </c>
      <c r="J15" s="31">
        <f t="shared" si="0"/>
        <v>1.0892960628732393E-2</v>
      </c>
    </row>
    <row r="16" spans="1:10" ht="26.1" customHeight="1" x14ac:dyDescent="0.2">
      <c r="A16" s="27" t="s">
        <v>113</v>
      </c>
      <c r="B16" s="27" t="s">
        <v>114</v>
      </c>
      <c r="C16" s="27" t="s">
        <v>98</v>
      </c>
      <c r="D16" s="28" t="s">
        <v>115</v>
      </c>
      <c r="E16" s="27" t="s">
        <v>116</v>
      </c>
      <c r="F16" s="29">
        <v>1</v>
      </c>
      <c r="G16" s="30">
        <v>2085.21</v>
      </c>
      <c r="H16" s="30">
        <f t="shared" si="1"/>
        <v>2686.16</v>
      </c>
      <c r="I16" s="30">
        <f t="shared" si="2"/>
        <v>2686.16</v>
      </c>
      <c r="J16" s="31">
        <f t="shared" si="0"/>
        <v>3.9894256694540344E-4</v>
      </c>
    </row>
    <row r="17" spans="1:10" ht="24" customHeight="1" x14ac:dyDescent="0.2">
      <c r="A17" s="27" t="s">
        <v>117</v>
      </c>
      <c r="B17" s="27" t="s">
        <v>118</v>
      </c>
      <c r="C17" s="27" t="s">
        <v>98</v>
      </c>
      <c r="D17" s="28" t="s">
        <v>119</v>
      </c>
      <c r="E17" s="27" t="s">
        <v>116</v>
      </c>
      <c r="F17" s="29">
        <v>1</v>
      </c>
      <c r="G17" s="30">
        <v>2413.5300000000002</v>
      </c>
      <c r="H17" s="30">
        <f t="shared" si="1"/>
        <v>3109.1</v>
      </c>
      <c r="I17" s="30">
        <f t="shared" si="2"/>
        <v>3109.1</v>
      </c>
      <c r="J17" s="31">
        <f t="shared" si="0"/>
        <v>4.6175668422206937E-4</v>
      </c>
    </row>
    <row r="18" spans="1:10" ht="26.1" customHeight="1" x14ac:dyDescent="0.2">
      <c r="A18" s="27" t="s">
        <v>120</v>
      </c>
      <c r="B18" s="27" t="s">
        <v>121</v>
      </c>
      <c r="C18" s="27" t="s">
        <v>80</v>
      </c>
      <c r="D18" s="28" t="s">
        <v>122</v>
      </c>
      <c r="E18" s="27" t="s">
        <v>109</v>
      </c>
      <c r="F18" s="29">
        <v>60</v>
      </c>
      <c r="G18" s="30">
        <v>1029.94</v>
      </c>
      <c r="H18" s="30">
        <f t="shared" si="1"/>
        <v>1326.76</v>
      </c>
      <c r="I18" s="30">
        <f t="shared" si="2"/>
        <v>79605.600000000006</v>
      </c>
      <c r="J18" s="31">
        <f t="shared" si="0"/>
        <v>1.1822848381045437E-2</v>
      </c>
    </row>
    <row r="19" spans="1:10" ht="26.1" customHeight="1" x14ac:dyDescent="0.2">
      <c r="A19" s="27" t="s">
        <v>123</v>
      </c>
      <c r="B19" s="27" t="s">
        <v>124</v>
      </c>
      <c r="C19" s="27" t="s">
        <v>80</v>
      </c>
      <c r="D19" s="28" t="s">
        <v>125</v>
      </c>
      <c r="E19" s="27" t="s">
        <v>109</v>
      </c>
      <c r="F19" s="29">
        <v>24</v>
      </c>
      <c r="G19" s="30">
        <v>1168.68</v>
      </c>
      <c r="H19" s="30">
        <f t="shared" si="1"/>
        <v>1505.49</v>
      </c>
      <c r="I19" s="30">
        <f t="shared" si="2"/>
        <v>36131.760000000002</v>
      </c>
      <c r="J19" s="31">
        <f t="shared" si="0"/>
        <v>5.3662094151708207E-3</v>
      </c>
    </row>
    <row r="20" spans="1:10" ht="26.1" customHeight="1" x14ac:dyDescent="0.2">
      <c r="A20" s="27" t="s">
        <v>126</v>
      </c>
      <c r="B20" s="27" t="s">
        <v>127</v>
      </c>
      <c r="C20" s="27" t="s">
        <v>80</v>
      </c>
      <c r="D20" s="28" t="s">
        <v>128</v>
      </c>
      <c r="E20" s="27" t="s">
        <v>109</v>
      </c>
      <c r="F20" s="29">
        <v>50</v>
      </c>
      <c r="G20" s="30">
        <v>878.75</v>
      </c>
      <c r="H20" s="30">
        <f t="shared" si="1"/>
        <v>1132</v>
      </c>
      <c r="I20" s="30">
        <f t="shared" si="2"/>
        <v>56600</v>
      </c>
      <c r="J20" s="31">
        <f t="shared" si="0"/>
        <v>8.4061073387697808E-3</v>
      </c>
    </row>
    <row r="21" spans="1:10" ht="39" customHeight="1" x14ac:dyDescent="0.2">
      <c r="A21" s="27" t="s">
        <v>129</v>
      </c>
      <c r="B21" s="27" t="s">
        <v>130</v>
      </c>
      <c r="C21" s="27" t="s">
        <v>80</v>
      </c>
      <c r="D21" s="28" t="s">
        <v>131</v>
      </c>
      <c r="E21" s="27" t="s">
        <v>109</v>
      </c>
      <c r="F21" s="29">
        <v>60</v>
      </c>
      <c r="G21" s="30">
        <v>647.41</v>
      </c>
      <c r="H21" s="30">
        <f t="shared" si="1"/>
        <v>833.99</v>
      </c>
      <c r="I21" s="30">
        <f t="shared" si="2"/>
        <v>50039.4</v>
      </c>
      <c r="J21" s="31">
        <f t="shared" si="0"/>
        <v>7.4317414764600107E-3</v>
      </c>
    </row>
    <row r="22" spans="1:10" ht="24" customHeight="1" x14ac:dyDescent="0.2">
      <c r="A22" s="27" t="s">
        <v>132</v>
      </c>
      <c r="B22" s="27" t="s">
        <v>133</v>
      </c>
      <c r="C22" s="27" t="s">
        <v>103</v>
      </c>
      <c r="D22" s="28" t="s">
        <v>134</v>
      </c>
      <c r="E22" s="27" t="s">
        <v>109</v>
      </c>
      <c r="F22" s="29">
        <v>1514.3</v>
      </c>
      <c r="G22" s="30">
        <v>5.54</v>
      </c>
      <c r="H22" s="30">
        <f t="shared" si="1"/>
        <v>7.13</v>
      </c>
      <c r="I22" s="30">
        <f t="shared" si="2"/>
        <v>10796.95</v>
      </c>
      <c r="J22" s="31">
        <f t="shared" si="0"/>
        <v>1.6035392337690883E-3</v>
      </c>
    </row>
    <row r="23" spans="1:10" ht="24" customHeight="1" x14ac:dyDescent="0.2">
      <c r="A23" s="27" t="s">
        <v>135</v>
      </c>
      <c r="B23" s="27" t="s">
        <v>136</v>
      </c>
      <c r="C23" s="27" t="s">
        <v>80</v>
      </c>
      <c r="D23" s="28" t="s">
        <v>137</v>
      </c>
      <c r="E23" s="27" t="s">
        <v>109</v>
      </c>
      <c r="F23" s="29">
        <v>3600</v>
      </c>
      <c r="G23" s="30">
        <v>0.35</v>
      </c>
      <c r="H23" s="30">
        <f t="shared" si="1"/>
        <v>0.45</v>
      </c>
      <c r="I23" s="30">
        <f t="shared" si="2"/>
        <v>1620</v>
      </c>
      <c r="J23" s="31">
        <f t="shared" si="0"/>
        <v>2.4059883195772164E-4</v>
      </c>
    </row>
    <row r="24" spans="1:10" ht="24" customHeight="1" x14ac:dyDescent="0.2">
      <c r="A24" s="27" t="s">
        <v>138</v>
      </c>
      <c r="B24" s="27" t="s">
        <v>139</v>
      </c>
      <c r="C24" s="27" t="s">
        <v>98</v>
      </c>
      <c r="D24" s="28" t="s">
        <v>140</v>
      </c>
      <c r="E24" s="27" t="s">
        <v>109</v>
      </c>
      <c r="F24" s="29">
        <v>3600</v>
      </c>
      <c r="G24" s="30">
        <v>0.36</v>
      </c>
      <c r="H24" s="30">
        <f t="shared" si="1"/>
        <v>0.46</v>
      </c>
      <c r="I24" s="30">
        <f t="shared" si="2"/>
        <v>1656</v>
      </c>
      <c r="J24" s="31">
        <f t="shared" si="0"/>
        <v>2.4594547266789323E-4</v>
      </c>
    </row>
    <row r="25" spans="1:10" ht="24" customHeight="1" x14ac:dyDescent="0.2">
      <c r="A25" s="27" t="s">
        <v>141</v>
      </c>
      <c r="B25" s="27" t="s">
        <v>142</v>
      </c>
      <c r="C25" s="27" t="s">
        <v>103</v>
      </c>
      <c r="D25" s="28" t="s">
        <v>143</v>
      </c>
      <c r="E25" s="27" t="s">
        <v>144</v>
      </c>
      <c r="F25" s="29">
        <v>1831.2</v>
      </c>
      <c r="G25" s="30">
        <v>11.88</v>
      </c>
      <c r="H25" s="30">
        <f t="shared" si="1"/>
        <v>15.3</v>
      </c>
      <c r="I25" s="30">
        <f t="shared" si="2"/>
        <v>28017.360000000001</v>
      </c>
      <c r="J25" s="31">
        <f t="shared" si="0"/>
        <v>4.1610765990981432E-3</v>
      </c>
    </row>
    <row r="26" spans="1:10" ht="24" customHeight="1" x14ac:dyDescent="0.2">
      <c r="A26" s="27" t="s">
        <v>145</v>
      </c>
      <c r="B26" s="27" t="s">
        <v>146</v>
      </c>
      <c r="C26" s="27" t="s">
        <v>103</v>
      </c>
      <c r="D26" s="28" t="s">
        <v>147</v>
      </c>
      <c r="E26" s="27" t="s">
        <v>116</v>
      </c>
      <c r="F26" s="29">
        <v>7</v>
      </c>
      <c r="G26" s="30">
        <v>3065.69</v>
      </c>
      <c r="H26" s="30">
        <f t="shared" si="1"/>
        <v>3949.22</v>
      </c>
      <c r="I26" s="30">
        <f t="shared" si="2"/>
        <v>27644.54</v>
      </c>
      <c r="J26" s="31">
        <f t="shared" si="0"/>
        <v>4.1057061938324169E-3</v>
      </c>
    </row>
    <row r="27" spans="1:10" ht="24" customHeight="1" x14ac:dyDescent="0.2">
      <c r="A27" s="27" t="s">
        <v>148</v>
      </c>
      <c r="B27" s="27" t="s">
        <v>149</v>
      </c>
      <c r="C27" s="27" t="s">
        <v>98</v>
      </c>
      <c r="D27" s="28" t="s">
        <v>150</v>
      </c>
      <c r="E27" s="27" t="s">
        <v>109</v>
      </c>
      <c r="F27" s="29">
        <v>1600</v>
      </c>
      <c r="G27" s="30">
        <v>6.91</v>
      </c>
      <c r="H27" s="30">
        <f t="shared" si="1"/>
        <v>8.9</v>
      </c>
      <c r="I27" s="30">
        <f t="shared" si="2"/>
        <v>14240</v>
      </c>
      <c r="J27" s="31">
        <f t="shared" si="0"/>
        <v>2.1148934364678745E-3</v>
      </c>
    </row>
    <row r="28" spans="1:10" ht="24" customHeight="1" x14ac:dyDescent="0.2">
      <c r="A28" s="22" t="s">
        <v>17</v>
      </c>
      <c r="B28" s="22"/>
      <c r="C28" s="22"/>
      <c r="D28" s="23" t="s">
        <v>18</v>
      </c>
      <c r="E28" s="23"/>
      <c r="F28" s="24"/>
      <c r="G28" s="23"/>
      <c r="H28" s="23"/>
      <c r="I28" s="25">
        <v>108474.48</v>
      </c>
      <c r="J28" s="26">
        <f t="shared" si="0"/>
        <v>1.611039085507484E-2</v>
      </c>
    </row>
    <row r="29" spans="1:10" ht="24" customHeight="1" x14ac:dyDescent="0.2">
      <c r="A29" s="22" t="s">
        <v>151</v>
      </c>
      <c r="B29" s="22"/>
      <c r="C29" s="22"/>
      <c r="D29" s="23" t="s">
        <v>152</v>
      </c>
      <c r="E29" s="23"/>
      <c r="F29" s="24"/>
      <c r="G29" s="23"/>
      <c r="H29" s="23"/>
      <c r="I29" s="25">
        <v>101902.66</v>
      </c>
      <c r="J29" s="26">
        <f t="shared" si="0"/>
        <v>1.5134358623077064E-2</v>
      </c>
    </row>
    <row r="30" spans="1:10" ht="26.1" customHeight="1" x14ac:dyDescent="0.2">
      <c r="A30" s="27" t="s">
        <v>153</v>
      </c>
      <c r="B30" s="27" t="s">
        <v>154</v>
      </c>
      <c r="C30" s="27" t="s">
        <v>80</v>
      </c>
      <c r="D30" s="28" t="s">
        <v>155</v>
      </c>
      <c r="E30" s="27" t="s">
        <v>156</v>
      </c>
      <c r="F30" s="29">
        <v>622.91</v>
      </c>
      <c r="G30" s="30">
        <v>73.92</v>
      </c>
      <c r="H30" s="30">
        <f>TRUNC(G30 * (1 + 28.82 / 100), 2)</f>
        <v>95.22</v>
      </c>
      <c r="I30" s="30">
        <f>TRUNC(F30 * H30, 2)</f>
        <v>59313.49</v>
      </c>
      <c r="J30" s="31">
        <f t="shared" si="0"/>
        <v>8.8091088971209899E-3</v>
      </c>
    </row>
    <row r="31" spans="1:10" ht="26.1" customHeight="1" x14ac:dyDescent="0.2">
      <c r="A31" s="27" t="s">
        <v>157</v>
      </c>
      <c r="B31" s="27" t="s">
        <v>158</v>
      </c>
      <c r="C31" s="27" t="s">
        <v>80</v>
      </c>
      <c r="D31" s="28" t="s">
        <v>159</v>
      </c>
      <c r="E31" s="27" t="s">
        <v>156</v>
      </c>
      <c r="F31" s="29">
        <v>350.32</v>
      </c>
      <c r="G31" s="30">
        <v>76.03</v>
      </c>
      <c r="H31" s="30">
        <f>TRUNC(G31 * (1 + 28.82 / 100), 2)</f>
        <v>97.94</v>
      </c>
      <c r="I31" s="30">
        <f>TRUNC(F31 * H31, 2)</f>
        <v>34310.339999999997</v>
      </c>
      <c r="J31" s="31">
        <f t="shared" si="0"/>
        <v>5.095696128439688E-3</v>
      </c>
    </row>
    <row r="32" spans="1:10" ht="39" customHeight="1" x14ac:dyDescent="0.2">
      <c r="A32" s="27" t="s">
        <v>160</v>
      </c>
      <c r="B32" s="27" t="s">
        <v>161</v>
      </c>
      <c r="C32" s="27" t="s">
        <v>80</v>
      </c>
      <c r="D32" s="28" t="s">
        <v>162</v>
      </c>
      <c r="E32" s="27" t="s">
        <v>109</v>
      </c>
      <c r="F32" s="29">
        <v>260.44</v>
      </c>
      <c r="G32" s="30">
        <v>2.76</v>
      </c>
      <c r="H32" s="30">
        <f>TRUNC(G32 * (1 + 28.82 / 100), 2)</f>
        <v>3.55</v>
      </c>
      <c r="I32" s="30">
        <f>TRUNC(F32 * H32, 2)</f>
        <v>924.56</v>
      </c>
      <c r="J32" s="31">
        <f t="shared" si="0"/>
        <v>1.3731361486100685E-4</v>
      </c>
    </row>
    <row r="33" spans="1:10" ht="26.1" customHeight="1" x14ac:dyDescent="0.2">
      <c r="A33" s="27" t="s">
        <v>163</v>
      </c>
      <c r="B33" s="27" t="s">
        <v>164</v>
      </c>
      <c r="C33" s="27" t="s">
        <v>80</v>
      </c>
      <c r="D33" s="28" t="s">
        <v>165</v>
      </c>
      <c r="E33" s="27" t="s">
        <v>156</v>
      </c>
      <c r="F33" s="29">
        <v>245.88</v>
      </c>
      <c r="G33" s="30">
        <v>23.22</v>
      </c>
      <c r="H33" s="30">
        <f>TRUNC(G33 * (1 + 28.82 / 100), 2)</f>
        <v>29.91</v>
      </c>
      <c r="I33" s="30">
        <f>TRUNC(F33 * H33, 2)</f>
        <v>7354.27</v>
      </c>
      <c r="J33" s="31">
        <f t="shared" si="0"/>
        <v>1.0922399826553788E-3</v>
      </c>
    </row>
    <row r="34" spans="1:10" ht="24" customHeight="1" x14ac:dyDescent="0.2">
      <c r="A34" s="22" t="s">
        <v>166</v>
      </c>
      <c r="B34" s="22"/>
      <c r="C34" s="22"/>
      <c r="D34" s="23" t="s">
        <v>167</v>
      </c>
      <c r="E34" s="23"/>
      <c r="F34" s="24"/>
      <c r="G34" s="23"/>
      <c r="H34" s="23"/>
      <c r="I34" s="25">
        <v>5893.34</v>
      </c>
      <c r="J34" s="26">
        <f t="shared" si="0"/>
        <v>8.7526587674674038E-4</v>
      </c>
    </row>
    <row r="35" spans="1:10" ht="26.1" customHeight="1" x14ac:dyDescent="0.2">
      <c r="A35" s="27" t="s">
        <v>168</v>
      </c>
      <c r="B35" s="27" t="s">
        <v>158</v>
      </c>
      <c r="C35" s="27" t="s">
        <v>80</v>
      </c>
      <c r="D35" s="28" t="s">
        <v>169</v>
      </c>
      <c r="E35" s="27" t="s">
        <v>156</v>
      </c>
      <c r="F35" s="29">
        <v>44.34</v>
      </c>
      <c r="G35" s="30">
        <v>76.03</v>
      </c>
      <c r="H35" s="30">
        <f>TRUNC(G35 * (1 + 28.82 / 100), 2)</f>
        <v>97.94</v>
      </c>
      <c r="I35" s="30">
        <f>TRUNC(F35 * H35, 2)</f>
        <v>4342.6499999999996</v>
      </c>
      <c r="J35" s="31">
        <f t="shared" si="0"/>
        <v>6.44960813334074E-4</v>
      </c>
    </row>
    <row r="36" spans="1:10" ht="39" customHeight="1" x14ac:dyDescent="0.2">
      <c r="A36" s="27" t="s">
        <v>170</v>
      </c>
      <c r="B36" s="27" t="s">
        <v>161</v>
      </c>
      <c r="C36" s="27" t="s">
        <v>80</v>
      </c>
      <c r="D36" s="28" t="s">
        <v>171</v>
      </c>
      <c r="E36" s="27" t="s">
        <v>109</v>
      </c>
      <c r="F36" s="29">
        <v>36.950000000000003</v>
      </c>
      <c r="G36" s="30">
        <v>2.76</v>
      </c>
      <c r="H36" s="30">
        <f>TRUNC(G36 * (1 + 28.82 / 100), 2)</f>
        <v>3.55</v>
      </c>
      <c r="I36" s="30">
        <f>TRUNC(F36 * H36, 2)</f>
        <v>131.16999999999999</v>
      </c>
      <c r="J36" s="31">
        <f t="shared" si="0"/>
        <v>1.9481079498700214E-5</v>
      </c>
    </row>
    <row r="37" spans="1:10" ht="26.1" customHeight="1" x14ac:dyDescent="0.2">
      <c r="A37" s="27" t="s">
        <v>172</v>
      </c>
      <c r="B37" s="27" t="s">
        <v>164</v>
      </c>
      <c r="C37" s="27" t="s">
        <v>80</v>
      </c>
      <c r="D37" s="28" t="s">
        <v>173</v>
      </c>
      <c r="E37" s="27" t="s">
        <v>156</v>
      </c>
      <c r="F37" s="29">
        <v>47.46</v>
      </c>
      <c r="G37" s="30">
        <v>23.22</v>
      </c>
      <c r="H37" s="30">
        <f>TRUNC(G37 * (1 + 28.82 / 100), 2)</f>
        <v>29.91</v>
      </c>
      <c r="I37" s="30">
        <f>TRUNC(F37 * H37, 2)</f>
        <v>1419.52</v>
      </c>
      <c r="J37" s="31">
        <f t="shared" si="0"/>
        <v>2.1082398391396607E-4</v>
      </c>
    </row>
    <row r="38" spans="1:10" ht="24" customHeight="1" x14ac:dyDescent="0.2">
      <c r="A38" s="22" t="s">
        <v>174</v>
      </c>
      <c r="B38" s="22"/>
      <c r="C38" s="22"/>
      <c r="D38" s="23" t="s">
        <v>175</v>
      </c>
      <c r="E38" s="23"/>
      <c r="F38" s="24"/>
      <c r="G38" s="23"/>
      <c r="H38" s="23"/>
      <c r="I38" s="25">
        <v>678.48</v>
      </c>
      <c r="J38" s="26">
        <f t="shared" si="0"/>
        <v>1.0076635525103394E-4</v>
      </c>
    </row>
    <row r="39" spans="1:10" ht="26.1" customHeight="1" x14ac:dyDescent="0.2">
      <c r="A39" s="27" t="s">
        <v>176</v>
      </c>
      <c r="B39" s="27" t="s">
        <v>158</v>
      </c>
      <c r="C39" s="27" t="s">
        <v>80</v>
      </c>
      <c r="D39" s="28" t="s">
        <v>159</v>
      </c>
      <c r="E39" s="27" t="s">
        <v>156</v>
      </c>
      <c r="F39" s="29">
        <v>6.18</v>
      </c>
      <c r="G39" s="30">
        <v>76.03</v>
      </c>
      <c r="H39" s="30">
        <f>TRUNC(G39 * (1 + 28.82 / 100), 2)</f>
        <v>97.94</v>
      </c>
      <c r="I39" s="30">
        <f>TRUNC(F39 * H39, 2)</f>
        <v>605.26</v>
      </c>
      <c r="J39" s="31">
        <f t="shared" si="0"/>
        <v>8.9891882117734947E-5</v>
      </c>
    </row>
    <row r="40" spans="1:10" ht="39" customHeight="1" x14ac:dyDescent="0.2">
      <c r="A40" s="27" t="s">
        <v>177</v>
      </c>
      <c r="B40" s="27" t="s">
        <v>161</v>
      </c>
      <c r="C40" s="27" t="s">
        <v>80</v>
      </c>
      <c r="D40" s="28" t="s">
        <v>162</v>
      </c>
      <c r="E40" s="27" t="s">
        <v>109</v>
      </c>
      <c r="F40" s="29">
        <v>9</v>
      </c>
      <c r="G40" s="30">
        <v>2.76</v>
      </c>
      <c r="H40" s="30">
        <f>TRUNC(G40 * (1 + 28.82 / 100), 2)</f>
        <v>3.55</v>
      </c>
      <c r="I40" s="30">
        <f>TRUNC(F40 * H40, 2)</f>
        <v>31.95</v>
      </c>
      <c r="J40" s="31">
        <f t="shared" si="0"/>
        <v>4.7451436302772879E-6</v>
      </c>
    </row>
    <row r="41" spans="1:10" ht="26.1" customHeight="1" x14ac:dyDescent="0.2">
      <c r="A41" s="27" t="s">
        <v>178</v>
      </c>
      <c r="B41" s="27" t="s">
        <v>164</v>
      </c>
      <c r="C41" s="27" t="s">
        <v>80</v>
      </c>
      <c r="D41" s="28" t="s">
        <v>173</v>
      </c>
      <c r="E41" s="27" t="s">
        <v>156</v>
      </c>
      <c r="F41" s="29">
        <v>1.38</v>
      </c>
      <c r="G41" s="30">
        <v>23.22</v>
      </c>
      <c r="H41" s="30">
        <f>TRUNC(G41 * (1 + 28.82 / 100), 2)</f>
        <v>29.91</v>
      </c>
      <c r="I41" s="30">
        <f>TRUNC(F41 * H41, 2)</f>
        <v>41.27</v>
      </c>
      <c r="J41" s="31">
        <f t="shared" si="0"/>
        <v>6.1293295030217119E-6</v>
      </c>
    </row>
    <row r="42" spans="1:10" ht="24" customHeight="1" x14ac:dyDescent="0.2">
      <c r="A42" s="22" t="s">
        <v>19</v>
      </c>
      <c r="B42" s="22"/>
      <c r="C42" s="22"/>
      <c r="D42" s="23" t="s">
        <v>20</v>
      </c>
      <c r="E42" s="23"/>
      <c r="F42" s="24"/>
      <c r="G42" s="23"/>
      <c r="H42" s="23"/>
      <c r="I42" s="25">
        <v>230392.52</v>
      </c>
      <c r="J42" s="26">
        <f t="shared" si="0"/>
        <v>3.4217389631972857E-2</v>
      </c>
    </row>
    <row r="43" spans="1:10" ht="24" customHeight="1" x14ac:dyDescent="0.2">
      <c r="A43" s="22" t="s">
        <v>179</v>
      </c>
      <c r="B43" s="22"/>
      <c r="C43" s="22"/>
      <c r="D43" s="23" t="s">
        <v>180</v>
      </c>
      <c r="E43" s="23"/>
      <c r="F43" s="24"/>
      <c r="G43" s="23"/>
      <c r="H43" s="23"/>
      <c r="I43" s="25">
        <v>50477.94</v>
      </c>
      <c r="J43" s="26">
        <f t="shared" si="0"/>
        <v>7.496872471377751E-3</v>
      </c>
    </row>
    <row r="44" spans="1:10" ht="26.1" customHeight="1" x14ac:dyDescent="0.2">
      <c r="A44" s="27" t="s">
        <v>181</v>
      </c>
      <c r="B44" s="27" t="s">
        <v>182</v>
      </c>
      <c r="C44" s="27" t="s">
        <v>80</v>
      </c>
      <c r="D44" s="28" t="s">
        <v>183</v>
      </c>
      <c r="E44" s="27" t="s">
        <v>109</v>
      </c>
      <c r="F44" s="29">
        <v>54.26</v>
      </c>
      <c r="G44" s="30">
        <v>37.82</v>
      </c>
      <c r="H44" s="30">
        <f>TRUNC(G44 * (1 + 28.82 / 100), 2)</f>
        <v>48.71</v>
      </c>
      <c r="I44" s="30">
        <f>TRUNC(F44 * H44, 2)</f>
        <v>2643</v>
      </c>
      <c r="J44" s="31">
        <f t="shared" si="0"/>
        <v>3.9253253880509772E-4</v>
      </c>
    </row>
    <row r="45" spans="1:10" ht="26.1" customHeight="1" x14ac:dyDescent="0.2">
      <c r="A45" s="27" t="s">
        <v>184</v>
      </c>
      <c r="B45" s="27" t="s">
        <v>185</v>
      </c>
      <c r="C45" s="27" t="s">
        <v>80</v>
      </c>
      <c r="D45" s="28" t="s">
        <v>186</v>
      </c>
      <c r="E45" s="27" t="s">
        <v>109</v>
      </c>
      <c r="F45" s="29">
        <v>77</v>
      </c>
      <c r="G45" s="30">
        <v>72.42</v>
      </c>
      <c r="H45" s="30">
        <f>TRUNC(G45 * (1 + 28.82 / 100), 2)</f>
        <v>93.29</v>
      </c>
      <c r="I45" s="30">
        <f>TRUNC(F45 * H45, 2)</f>
        <v>7183.33</v>
      </c>
      <c r="J45" s="31">
        <f t="shared" si="0"/>
        <v>1.0668523503499141E-3</v>
      </c>
    </row>
    <row r="46" spans="1:10" ht="39" customHeight="1" x14ac:dyDescent="0.2">
      <c r="A46" s="27" t="s">
        <v>187</v>
      </c>
      <c r="B46" s="27" t="s">
        <v>188</v>
      </c>
      <c r="C46" s="27" t="s">
        <v>80</v>
      </c>
      <c r="D46" s="28" t="s">
        <v>189</v>
      </c>
      <c r="E46" s="27" t="s">
        <v>190</v>
      </c>
      <c r="F46" s="29">
        <v>895</v>
      </c>
      <c r="G46" s="30">
        <v>11.94</v>
      </c>
      <c r="H46" s="30">
        <f>TRUNC(G46 * (1 + 28.82 / 100), 2)</f>
        <v>15.38</v>
      </c>
      <c r="I46" s="30">
        <f>TRUNC(F46 * H46, 2)</f>
        <v>13765.1</v>
      </c>
      <c r="J46" s="31">
        <f t="shared" si="0"/>
        <v>2.0443623344328608E-3</v>
      </c>
    </row>
    <row r="47" spans="1:10" ht="26.1" customHeight="1" x14ac:dyDescent="0.2">
      <c r="A47" s="27" t="s">
        <v>191</v>
      </c>
      <c r="B47" s="27" t="s">
        <v>192</v>
      </c>
      <c r="C47" s="27" t="s">
        <v>103</v>
      </c>
      <c r="D47" s="28" t="s">
        <v>193</v>
      </c>
      <c r="E47" s="27" t="s">
        <v>156</v>
      </c>
      <c r="F47" s="29">
        <v>21.7</v>
      </c>
      <c r="G47" s="30">
        <v>961.82</v>
      </c>
      <c r="H47" s="30">
        <f>TRUNC(G47 * (1 + 28.82 / 100), 2)</f>
        <v>1239.01</v>
      </c>
      <c r="I47" s="30">
        <f>TRUNC(F47 * H47, 2)</f>
        <v>26886.51</v>
      </c>
      <c r="J47" s="31">
        <f t="shared" si="0"/>
        <v>3.9931252477898782E-3</v>
      </c>
    </row>
    <row r="48" spans="1:10" ht="26.1" customHeight="1" x14ac:dyDescent="0.2">
      <c r="A48" s="22" t="s">
        <v>194</v>
      </c>
      <c r="B48" s="22"/>
      <c r="C48" s="22"/>
      <c r="D48" s="23" t="s">
        <v>195</v>
      </c>
      <c r="E48" s="23"/>
      <c r="F48" s="24"/>
      <c r="G48" s="23"/>
      <c r="H48" s="23"/>
      <c r="I48" s="25">
        <v>54887.78</v>
      </c>
      <c r="J48" s="26">
        <f t="shared" si="0"/>
        <v>8.1518121955261695E-3</v>
      </c>
    </row>
    <row r="49" spans="1:10" ht="39" customHeight="1" x14ac:dyDescent="0.2">
      <c r="A49" s="27" t="s">
        <v>196</v>
      </c>
      <c r="B49" s="27" t="s">
        <v>197</v>
      </c>
      <c r="C49" s="27" t="s">
        <v>80</v>
      </c>
      <c r="D49" s="28" t="s">
        <v>183</v>
      </c>
      <c r="E49" s="27" t="s">
        <v>109</v>
      </c>
      <c r="F49" s="29">
        <v>59.06</v>
      </c>
      <c r="G49" s="30">
        <v>36.69</v>
      </c>
      <c r="H49" s="30">
        <f>TRUNC(G49 * (1 + 28.82 / 100), 2)</f>
        <v>47.26</v>
      </c>
      <c r="I49" s="30">
        <f>TRUNC(F49 * H49, 2)</f>
        <v>2791.17</v>
      </c>
      <c r="J49" s="31">
        <f t="shared" si="0"/>
        <v>4.14538420861379E-4</v>
      </c>
    </row>
    <row r="50" spans="1:10" ht="26.1" customHeight="1" x14ac:dyDescent="0.2">
      <c r="A50" s="27" t="s">
        <v>198</v>
      </c>
      <c r="B50" s="27" t="s">
        <v>185</v>
      </c>
      <c r="C50" s="27" t="s">
        <v>80</v>
      </c>
      <c r="D50" s="28" t="s">
        <v>186</v>
      </c>
      <c r="E50" s="27" t="s">
        <v>109</v>
      </c>
      <c r="F50" s="29">
        <v>81.08</v>
      </c>
      <c r="G50" s="30">
        <v>72.42</v>
      </c>
      <c r="H50" s="30">
        <f>TRUNC(G50 * (1 + 28.82 / 100), 2)</f>
        <v>93.29</v>
      </c>
      <c r="I50" s="30">
        <f>TRUNC(F50 * H50, 2)</f>
        <v>7563.95</v>
      </c>
      <c r="J50" s="31">
        <f t="shared" si="0"/>
        <v>1.1233811944361782E-3</v>
      </c>
    </row>
    <row r="51" spans="1:10" ht="39" customHeight="1" x14ac:dyDescent="0.2">
      <c r="A51" s="27" t="s">
        <v>199</v>
      </c>
      <c r="B51" s="27" t="s">
        <v>188</v>
      </c>
      <c r="C51" s="27" t="s">
        <v>80</v>
      </c>
      <c r="D51" s="28" t="s">
        <v>200</v>
      </c>
      <c r="E51" s="27" t="s">
        <v>190</v>
      </c>
      <c r="F51" s="29">
        <v>954</v>
      </c>
      <c r="G51" s="30">
        <v>11.94</v>
      </c>
      <c r="H51" s="30">
        <f>TRUNC(G51 * (1 + 28.82 / 100), 2)</f>
        <v>15.38</v>
      </c>
      <c r="I51" s="30">
        <f>TRUNC(F51 * H51, 2)</f>
        <v>14672.52</v>
      </c>
      <c r="J51" s="31">
        <f t="shared" si="0"/>
        <v>2.1791303542446358E-3</v>
      </c>
    </row>
    <row r="52" spans="1:10" ht="26.1" customHeight="1" x14ac:dyDescent="0.2">
      <c r="A52" s="27" t="s">
        <v>201</v>
      </c>
      <c r="B52" s="27" t="s">
        <v>192</v>
      </c>
      <c r="C52" s="27" t="s">
        <v>103</v>
      </c>
      <c r="D52" s="28" t="s">
        <v>193</v>
      </c>
      <c r="E52" s="27" t="s">
        <v>156</v>
      </c>
      <c r="F52" s="29">
        <v>24.1</v>
      </c>
      <c r="G52" s="30">
        <v>961.82</v>
      </c>
      <c r="H52" s="30">
        <f>TRUNC(G52 * (1 + 28.82 / 100), 2)</f>
        <v>1239.01</v>
      </c>
      <c r="I52" s="30">
        <f>TRUNC(F52 * H52, 2)</f>
        <v>29860.14</v>
      </c>
      <c r="J52" s="31">
        <f t="shared" si="0"/>
        <v>4.4347622259839773E-3</v>
      </c>
    </row>
    <row r="53" spans="1:10" ht="24" customHeight="1" x14ac:dyDescent="0.2">
      <c r="A53" s="22" t="s">
        <v>202</v>
      </c>
      <c r="B53" s="22"/>
      <c r="C53" s="22"/>
      <c r="D53" s="23" t="s">
        <v>203</v>
      </c>
      <c r="E53" s="23"/>
      <c r="F53" s="24"/>
      <c r="G53" s="23"/>
      <c r="H53" s="23"/>
      <c r="I53" s="25">
        <v>89033.99</v>
      </c>
      <c r="J53" s="26">
        <f t="shared" si="0"/>
        <v>1.3223132097861402E-2</v>
      </c>
    </row>
    <row r="54" spans="1:10" ht="24" customHeight="1" x14ac:dyDescent="0.2">
      <c r="A54" s="27" t="s">
        <v>204</v>
      </c>
      <c r="B54" s="27" t="s">
        <v>205</v>
      </c>
      <c r="C54" s="27" t="s">
        <v>103</v>
      </c>
      <c r="D54" s="28" t="s">
        <v>206</v>
      </c>
      <c r="E54" s="27" t="s">
        <v>207</v>
      </c>
      <c r="F54" s="29">
        <v>192</v>
      </c>
      <c r="G54" s="30">
        <v>322.10000000000002</v>
      </c>
      <c r="H54" s="30">
        <f t="shared" ref="H54:H60" si="3">TRUNC(G54 * (1 + 28.82 / 100), 2)</f>
        <v>414.92</v>
      </c>
      <c r="I54" s="30">
        <f t="shared" ref="I54:I60" si="4">TRUNC(F54 * H54, 2)</f>
        <v>79664.639999999999</v>
      </c>
      <c r="J54" s="31">
        <f t="shared" si="0"/>
        <v>1.1831616871810119E-2</v>
      </c>
    </row>
    <row r="55" spans="1:10" ht="26.1" customHeight="1" x14ac:dyDescent="0.2">
      <c r="A55" s="27" t="s">
        <v>208</v>
      </c>
      <c r="B55" s="27" t="s">
        <v>209</v>
      </c>
      <c r="C55" s="27" t="s">
        <v>80</v>
      </c>
      <c r="D55" s="28" t="s">
        <v>210</v>
      </c>
      <c r="E55" s="27" t="s">
        <v>116</v>
      </c>
      <c r="F55" s="29">
        <v>12</v>
      </c>
      <c r="G55" s="30">
        <v>15.46</v>
      </c>
      <c r="H55" s="30">
        <f t="shared" si="3"/>
        <v>19.91</v>
      </c>
      <c r="I55" s="30">
        <f t="shared" si="4"/>
        <v>238.92</v>
      </c>
      <c r="J55" s="31">
        <f t="shared" si="0"/>
        <v>3.5483872179838801E-5</v>
      </c>
    </row>
    <row r="56" spans="1:10" ht="39" customHeight="1" x14ac:dyDescent="0.2">
      <c r="A56" s="27" t="s">
        <v>211</v>
      </c>
      <c r="B56" s="27" t="s">
        <v>197</v>
      </c>
      <c r="C56" s="27" t="s">
        <v>80</v>
      </c>
      <c r="D56" s="28" t="s">
        <v>212</v>
      </c>
      <c r="E56" s="27" t="s">
        <v>109</v>
      </c>
      <c r="F56" s="29">
        <v>6.47</v>
      </c>
      <c r="G56" s="30">
        <v>36.69</v>
      </c>
      <c r="H56" s="30">
        <f t="shared" si="3"/>
        <v>47.26</v>
      </c>
      <c r="I56" s="30">
        <f t="shared" si="4"/>
        <v>305.77</v>
      </c>
      <c r="J56" s="31">
        <f t="shared" si="0"/>
        <v>4.5412286943032437E-5</v>
      </c>
    </row>
    <row r="57" spans="1:10" ht="39" customHeight="1" x14ac:dyDescent="0.2">
      <c r="A57" s="27" t="s">
        <v>213</v>
      </c>
      <c r="B57" s="27" t="s">
        <v>214</v>
      </c>
      <c r="C57" s="27" t="s">
        <v>80</v>
      </c>
      <c r="D57" s="28" t="s">
        <v>215</v>
      </c>
      <c r="E57" s="27" t="s">
        <v>109</v>
      </c>
      <c r="F57" s="29">
        <v>13.81</v>
      </c>
      <c r="G57" s="30">
        <v>83.91</v>
      </c>
      <c r="H57" s="30">
        <f t="shared" si="3"/>
        <v>108.09</v>
      </c>
      <c r="I57" s="30">
        <f t="shared" si="4"/>
        <v>1492.72</v>
      </c>
      <c r="J57" s="31">
        <f t="shared" si="0"/>
        <v>2.2169548669131499E-4</v>
      </c>
    </row>
    <row r="58" spans="1:10" ht="39" customHeight="1" x14ac:dyDescent="0.2">
      <c r="A58" s="27" t="s">
        <v>216</v>
      </c>
      <c r="B58" s="27" t="s">
        <v>188</v>
      </c>
      <c r="C58" s="27" t="s">
        <v>80</v>
      </c>
      <c r="D58" s="28" t="s">
        <v>189</v>
      </c>
      <c r="E58" s="27" t="s">
        <v>190</v>
      </c>
      <c r="F58" s="29">
        <v>82.8</v>
      </c>
      <c r="G58" s="30">
        <v>11.94</v>
      </c>
      <c r="H58" s="30">
        <f t="shared" si="3"/>
        <v>15.38</v>
      </c>
      <c r="I58" s="30">
        <f t="shared" si="4"/>
        <v>1273.46</v>
      </c>
      <c r="J58" s="31">
        <f t="shared" si="0"/>
        <v>1.891314744104199E-4</v>
      </c>
    </row>
    <row r="59" spans="1:10" ht="39" customHeight="1" x14ac:dyDescent="0.2">
      <c r="A59" s="27" t="s">
        <v>217</v>
      </c>
      <c r="B59" s="27" t="s">
        <v>218</v>
      </c>
      <c r="C59" s="27" t="s">
        <v>80</v>
      </c>
      <c r="D59" s="28" t="s">
        <v>219</v>
      </c>
      <c r="E59" s="27" t="s">
        <v>190</v>
      </c>
      <c r="F59" s="29">
        <v>56.8</v>
      </c>
      <c r="G59" s="30">
        <v>15.92</v>
      </c>
      <c r="H59" s="30">
        <f t="shared" si="3"/>
        <v>20.5</v>
      </c>
      <c r="I59" s="30">
        <f t="shared" si="4"/>
        <v>1164.4000000000001</v>
      </c>
      <c r="J59" s="31">
        <f t="shared" si="0"/>
        <v>1.7293412341455009E-4</v>
      </c>
    </row>
    <row r="60" spans="1:10" ht="26.1" customHeight="1" x14ac:dyDescent="0.2">
      <c r="A60" s="27" t="s">
        <v>220</v>
      </c>
      <c r="B60" s="27" t="s">
        <v>192</v>
      </c>
      <c r="C60" s="27" t="s">
        <v>103</v>
      </c>
      <c r="D60" s="28" t="s">
        <v>193</v>
      </c>
      <c r="E60" s="27" t="s">
        <v>156</v>
      </c>
      <c r="F60" s="29">
        <v>3.95</v>
      </c>
      <c r="G60" s="30">
        <v>961.82</v>
      </c>
      <c r="H60" s="30">
        <f t="shared" si="3"/>
        <v>1239.01</v>
      </c>
      <c r="I60" s="30">
        <f t="shared" si="4"/>
        <v>4894.08</v>
      </c>
      <c r="J60" s="31">
        <f t="shared" si="0"/>
        <v>7.2685798241212737E-4</v>
      </c>
    </row>
    <row r="61" spans="1:10" ht="24" customHeight="1" x14ac:dyDescent="0.2">
      <c r="A61" s="22" t="s">
        <v>221</v>
      </c>
      <c r="B61" s="22"/>
      <c r="C61" s="22"/>
      <c r="D61" s="23" t="s">
        <v>222</v>
      </c>
      <c r="E61" s="23"/>
      <c r="F61" s="24"/>
      <c r="G61" s="23"/>
      <c r="H61" s="23"/>
      <c r="I61" s="25">
        <v>35992.81</v>
      </c>
      <c r="J61" s="26">
        <f t="shared" si="0"/>
        <v>5.345572867207533E-3</v>
      </c>
    </row>
    <row r="62" spans="1:10" ht="39" customHeight="1" x14ac:dyDescent="0.2">
      <c r="A62" s="27" t="s">
        <v>223</v>
      </c>
      <c r="B62" s="27" t="s">
        <v>197</v>
      </c>
      <c r="C62" s="27" t="s">
        <v>80</v>
      </c>
      <c r="D62" s="28" t="s">
        <v>212</v>
      </c>
      <c r="E62" s="27" t="s">
        <v>109</v>
      </c>
      <c r="F62" s="29">
        <v>31.26</v>
      </c>
      <c r="G62" s="30">
        <v>36.69</v>
      </c>
      <c r="H62" s="30">
        <f t="shared" ref="H62:H67" si="5">TRUNC(G62 * (1 + 28.82 / 100), 2)</f>
        <v>47.26</v>
      </c>
      <c r="I62" s="30">
        <f t="shared" ref="I62:I67" si="6">TRUNC(F62 * H62, 2)</f>
        <v>1477.34</v>
      </c>
      <c r="J62" s="31">
        <f t="shared" si="0"/>
        <v>2.1941128296569165E-4</v>
      </c>
    </row>
    <row r="63" spans="1:10" ht="39" customHeight="1" x14ac:dyDescent="0.2">
      <c r="A63" s="27" t="s">
        <v>224</v>
      </c>
      <c r="B63" s="27" t="s">
        <v>214</v>
      </c>
      <c r="C63" s="27" t="s">
        <v>80</v>
      </c>
      <c r="D63" s="28" t="s">
        <v>215</v>
      </c>
      <c r="E63" s="27" t="s">
        <v>109</v>
      </c>
      <c r="F63" s="29">
        <v>104.63</v>
      </c>
      <c r="G63" s="30">
        <v>83.91</v>
      </c>
      <c r="H63" s="30">
        <f t="shared" si="5"/>
        <v>108.09</v>
      </c>
      <c r="I63" s="30">
        <f t="shared" si="6"/>
        <v>11309.45</v>
      </c>
      <c r="J63" s="31">
        <f t="shared" si="0"/>
        <v>1.679654604990281E-3</v>
      </c>
    </row>
    <row r="64" spans="1:10" ht="39" customHeight="1" x14ac:dyDescent="0.2">
      <c r="A64" s="27" t="s">
        <v>225</v>
      </c>
      <c r="B64" s="27" t="s">
        <v>226</v>
      </c>
      <c r="C64" s="27" t="s">
        <v>80</v>
      </c>
      <c r="D64" s="28" t="s">
        <v>227</v>
      </c>
      <c r="E64" s="27" t="s">
        <v>190</v>
      </c>
      <c r="F64" s="29">
        <v>78.7</v>
      </c>
      <c r="G64" s="30">
        <v>13.6</v>
      </c>
      <c r="H64" s="30">
        <f t="shared" si="5"/>
        <v>17.510000000000002</v>
      </c>
      <c r="I64" s="30">
        <f t="shared" si="6"/>
        <v>1378.03</v>
      </c>
      <c r="J64" s="31">
        <f t="shared" si="0"/>
        <v>2.0466198049549331E-4</v>
      </c>
    </row>
    <row r="65" spans="1:10" ht="39" customHeight="1" x14ac:dyDescent="0.2">
      <c r="A65" s="27" t="s">
        <v>228</v>
      </c>
      <c r="B65" s="27" t="s">
        <v>229</v>
      </c>
      <c r="C65" s="27" t="s">
        <v>80</v>
      </c>
      <c r="D65" s="28" t="s">
        <v>230</v>
      </c>
      <c r="E65" s="27" t="s">
        <v>190</v>
      </c>
      <c r="F65" s="29">
        <v>276.89999999999998</v>
      </c>
      <c r="G65" s="30">
        <v>11.09</v>
      </c>
      <c r="H65" s="30">
        <f t="shared" si="5"/>
        <v>14.28</v>
      </c>
      <c r="I65" s="30">
        <f t="shared" si="6"/>
        <v>3954.13</v>
      </c>
      <c r="J65" s="31">
        <f t="shared" si="0"/>
        <v>5.8725867864752219E-4</v>
      </c>
    </row>
    <row r="66" spans="1:10" ht="26.1" customHeight="1" x14ac:dyDescent="0.2">
      <c r="A66" s="27" t="s">
        <v>231</v>
      </c>
      <c r="B66" s="27" t="s">
        <v>232</v>
      </c>
      <c r="C66" s="27" t="s">
        <v>80</v>
      </c>
      <c r="D66" s="28" t="s">
        <v>233</v>
      </c>
      <c r="E66" s="27" t="s">
        <v>190</v>
      </c>
      <c r="F66" s="29">
        <v>247.3</v>
      </c>
      <c r="G66" s="30">
        <v>15.47</v>
      </c>
      <c r="H66" s="30">
        <f t="shared" si="5"/>
        <v>19.920000000000002</v>
      </c>
      <c r="I66" s="30">
        <f t="shared" si="6"/>
        <v>4926.21</v>
      </c>
      <c r="J66" s="31">
        <f t="shared" si="0"/>
        <v>7.3162985924595555E-4</v>
      </c>
    </row>
    <row r="67" spans="1:10" ht="26.1" customHeight="1" x14ac:dyDescent="0.2">
      <c r="A67" s="27" t="s">
        <v>234</v>
      </c>
      <c r="B67" s="27" t="s">
        <v>192</v>
      </c>
      <c r="C67" s="27" t="s">
        <v>103</v>
      </c>
      <c r="D67" s="28" t="s">
        <v>193</v>
      </c>
      <c r="E67" s="27" t="s">
        <v>156</v>
      </c>
      <c r="F67" s="29">
        <v>10.45</v>
      </c>
      <c r="G67" s="30">
        <v>961.82</v>
      </c>
      <c r="H67" s="30">
        <f t="shared" si="5"/>
        <v>1239.01</v>
      </c>
      <c r="I67" s="30">
        <f t="shared" si="6"/>
        <v>12947.65</v>
      </c>
      <c r="J67" s="31">
        <f t="shared" si="0"/>
        <v>1.9229564608625894E-3</v>
      </c>
    </row>
    <row r="68" spans="1:10" ht="24" customHeight="1" x14ac:dyDescent="0.2">
      <c r="A68" s="22" t="s">
        <v>21</v>
      </c>
      <c r="B68" s="22"/>
      <c r="C68" s="22"/>
      <c r="D68" s="23" t="s">
        <v>22</v>
      </c>
      <c r="E68" s="23"/>
      <c r="F68" s="24"/>
      <c r="G68" s="23"/>
      <c r="H68" s="23"/>
      <c r="I68" s="25">
        <v>715867</v>
      </c>
      <c r="J68" s="26">
        <f t="shared" si="0"/>
        <v>0.10631899014634465</v>
      </c>
    </row>
    <row r="69" spans="1:10" ht="24" customHeight="1" x14ac:dyDescent="0.2">
      <c r="A69" s="22" t="s">
        <v>235</v>
      </c>
      <c r="B69" s="22"/>
      <c r="C69" s="22"/>
      <c r="D69" s="23" t="s">
        <v>236</v>
      </c>
      <c r="E69" s="23"/>
      <c r="F69" s="24"/>
      <c r="G69" s="23"/>
      <c r="H69" s="23"/>
      <c r="I69" s="25">
        <v>274252.38</v>
      </c>
      <c r="J69" s="26">
        <f t="shared" ref="J69:J132" si="7">I69 / 6733199.77</f>
        <v>4.0731359438040265E-2</v>
      </c>
    </row>
    <row r="70" spans="1:10" ht="51.95" customHeight="1" x14ac:dyDescent="0.2">
      <c r="A70" s="27" t="s">
        <v>237</v>
      </c>
      <c r="B70" s="27" t="s">
        <v>238</v>
      </c>
      <c r="C70" s="27" t="s">
        <v>80</v>
      </c>
      <c r="D70" s="28" t="s">
        <v>239</v>
      </c>
      <c r="E70" s="27" t="s">
        <v>109</v>
      </c>
      <c r="F70" s="29">
        <v>1048.53</v>
      </c>
      <c r="G70" s="30">
        <v>46.03</v>
      </c>
      <c r="H70" s="30">
        <f t="shared" ref="H70:H78" si="8">TRUNC(G70 * (1 + 28.82 / 100), 2)</f>
        <v>59.29</v>
      </c>
      <c r="I70" s="30">
        <f t="shared" ref="I70:I78" si="9">TRUNC(F70 * H70, 2)</f>
        <v>62167.34</v>
      </c>
      <c r="J70" s="31">
        <f t="shared" si="7"/>
        <v>9.2329564135299677E-3</v>
      </c>
    </row>
    <row r="71" spans="1:10" ht="51.95" customHeight="1" x14ac:dyDescent="0.2">
      <c r="A71" s="27" t="s">
        <v>240</v>
      </c>
      <c r="B71" s="27" t="s">
        <v>241</v>
      </c>
      <c r="C71" s="27" t="s">
        <v>80</v>
      </c>
      <c r="D71" s="28" t="s">
        <v>242</v>
      </c>
      <c r="E71" s="27" t="s">
        <v>190</v>
      </c>
      <c r="F71" s="29">
        <v>1354</v>
      </c>
      <c r="G71" s="30">
        <v>17.23</v>
      </c>
      <c r="H71" s="30">
        <f t="shared" si="8"/>
        <v>22.19</v>
      </c>
      <c r="I71" s="30">
        <f t="shared" si="9"/>
        <v>30045.26</v>
      </c>
      <c r="J71" s="31">
        <f t="shared" si="7"/>
        <v>4.4622558406580588E-3</v>
      </c>
    </row>
    <row r="72" spans="1:10" ht="51.95" customHeight="1" x14ac:dyDescent="0.2">
      <c r="A72" s="27" t="s">
        <v>243</v>
      </c>
      <c r="B72" s="27" t="s">
        <v>244</v>
      </c>
      <c r="C72" s="27" t="s">
        <v>80</v>
      </c>
      <c r="D72" s="28" t="s">
        <v>245</v>
      </c>
      <c r="E72" s="27" t="s">
        <v>190</v>
      </c>
      <c r="F72" s="29">
        <v>253</v>
      </c>
      <c r="G72" s="30">
        <v>15.77</v>
      </c>
      <c r="H72" s="30">
        <f t="shared" si="8"/>
        <v>20.309999999999999</v>
      </c>
      <c r="I72" s="30">
        <f t="shared" si="9"/>
        <v>5138.43</v>
      </c>
      <c r="J72" s="31">
        <f t="shared" si="7"/>
        <v>7.6314830623241709E-4</v>
      </c>
    </row>
    <row r="73" spans="1:10" ht="39" customHeight="1" x14ac:dyDescent="0.2">
      <c r="A73" s="27" t="s">
        <v>246</v>
      </c>
      <c r="B73" s="27" t="s">
        <v>247</v>
      </c>
      <c r="C73" s="27" t="s">
        <v>80</v>
      </c>
      <c r="D73" s="28" t="s">
        <v>248</v>
      </c>
      <c r="E73" s="27" t="s">
        <v>190</v>
      </c>
      <c r="F73" s="29">
        <v>2240</v>
      </c>
      <c r="G73" s="30">
        <v>13.57</v>
      </c>
      <c r="H73" s="30">
        <f t="shared" si="8"/>
        <v>17.48</v>
      </c>
      <c r="I73" s="30">
        <f t="shared" si="9"/>
        <v>39155.199999999997</v>
      </c>
      <c r="J73" s="31">
        <f t="shared" si="7"/>
        <v>5.8152440648586313E-3</v>
      </c>
    </row>
    <row r="74" spans="1:10" ht="51.95" customHeight="1" x14ac:dyDescent="0.2">
      <c r="A74" s="27" t="s">
        <v>249</v>
      </c>
      <c r="B74" s="27" t="s">
        <v>250</v>
      </c>
      <c r="C74" s="27" t="s">
        <v>80</v>
      </c>
      <c r="D74" s="28" t="s">
        <v>251</v>
      </c>
      <c r="E74" s="27" t="s">
        <v>190</v>
      </c>
      <c r="F74" s="29">
        <v>1885</v>
      </c>
      <c r="G74" s="30">
        <v>12.71</v>
      </c>
      <c r="H74" s="30">
        <f t="shared" si="8"/>
        <v>16.37</v>
      </c>
      <c r="I74" s="30">
        <f t="shared" si="9"/>
        <v>30857.45</v>
      </c>
      <c r="J74" s="31">
        <f t="shared" si="7"/>
        <v>4.5828805106134561E-3</v>
      </c>
    </row>
    <row r="75" spans="1:10" ht="51.95" customHeight="1" x14ac:dyDescent="0.2">
      <c r="A75" s="27" t="s">
        <v>252</v>
      </c>
      <c r="B75" s="27" t="s">
        <v>253</v>
      </c>
      <c r="C75" s="27" t="s">
        <v>80</v>
      </c>
      <c r="D75" s="28" t="s">
        <v>254</v>
      </c>
      <c r="E75" s="27" t="s">
        <v>190</v>
      </c>
      <c r="F75" s="29">
        <v>506</v>
      </c>
      <c r="G75" s="30">
        <v>10.61</v>
      </c>
      <c r="H75" s="30">
        <f t="shared" si="8"/>
        <v>13.66</v>
      </c>
      <c r="I75" s="30">
        <f t="shared" si="9"/>
        <v>6911.96</v>
      </c>
      <c r="J75" s="31">
        <f t="shared" si="7"/>
        <v>1.0265490756410456E-3</v>
      </c>
    </row>
    <row r="76" spans="1:10" ht="39" customHeight="1" x14ac:dyDescent="0.2">
      <c r="A76" s="27" t="s">
        <v>255</v>
      </c>
      <c r="B76" s="27" t="s">
        <v>256</v>
      </c>
      <c r="C76" s="27" t="s">
        <v>80</v>
      </c>
      <c r="D76" s="28" t="s">
        <v>257</v>
      </c>
      <c r="E76" s="27" t="s">
        <v>190</v>
      </c>
      <c r="F76" s="29">
        <v>316</v>
      </c>
      <c r="G76" s="30">
        <v>9.1</v>
      </c>
      <c r="H76" s="30">
        <f t="shared" si="8"/>
        <v>11.72</v>
      </c>
      <c r="I76" s="30">
        <f t="shared" si="9"/>
        <v>3703.52</v>
      </c>
      <c r="J76" s="31">
        <f t="shared" si="7"/>
        <v>5.5003863341485267E-4</v>
      </c>
    </row>
    <row r="77" spans="1:10" ht="39" customHeight="1" x14ac:dyDescent="0.2">
      <c r="A77" s="27" t="s">
        <v>258</v>
      </c>
      <c r="B77" s="27" t="s">
        <v>259</v>
      </c>
      <c r="C77" s="27" t="s">
        <v>80</v>
      </c>
      <c r="D77" s="28" t="s">
        <v>260</v>
      </c>
      <c r="E77" s="27" t="s">
        <v>190</v>
      </c>
      <c r="F77" s="29">
        <v>90</v>
      </c>
      <c r="G77" s="30">
        <v>10.28</v>
      </c>
      <c r="H77" s="30">
        <f t="shared" si="8"/>
        <v>13.24</v>
      </c>
      <c r="I77" s="30">
        <f t="shared" si="9"/>
        <v>1191.5999999999999</v>
      </c>
      <c r="J77" s="31">
        <f t="shared" si="7"/>
        <v>1.7697380750667969E-4</v>
      </c>
    </row>
    <row r="78" spans="1:10" ht="26.1" customHeight="1" x14ac:dyDescent="0.2">
      <c r="A78" s="27" t="s">
        <v>261</v>
      </c>
      <c r="B78" s="27" t="s">
        <v>192</v>
      </c>
      <c r="C78" s="27" t="s">
        <v>103</v>
      </c>
      <c r="D78" s="28" t="s">
        <v>193</v>
      </c>
      <c r="E78" s="27" t="s">
        <v>156</v>
      </c>
      <c r="F78" s="29">
        <v>76.739999999999995</v>
      </c>
      <c r="G78" s="30">
        <v>961.82</v>
      </c>
      <c r="H78" s="30">
        <f t="shared" si="8"/>
        <v>1239.01</v>
      </c>
      <c r="I78" s="30">
        <f t="shared" si="9"/>
        <v>95081.62</v>
      </c>
      <c r="J78" s="31">
        <f t="shared" si="7"/>
        <v>1.4121312785585151E-2</v>
      </c>
    </row>
    <row r="79" spans="1:10" ht="24" customHeight="1" x14ac:dyDescent="0.2">
      <c r="A79" s="22" t="s">
        <v>262</v>
      </c>
      <c r="B79" s="22"/>
      <c r="C79" s="22"/>
      <c r="D79" s="23" t="s">
        <v>263</v>
      </c>
      <c r="E79" s="23"/>
      <c r="F79" s="24"/>
      <c r="G79" s="23"/>
      <c r="H79" s="23"/>
      <c r="I79" s="25">
        <v>273208.87</v>
      </c>
      <c r="J79" s="26">
        <f t="shared" si="7"/>
        <v>4.057637963116606E-2</v>
      </c>
    </row>
    <row r="80" spans="1:10" ht="51.95" customHeight="1" x14ac:dyDescent="0.2">
      <c r="A80" s="27" t="s">
        <v>264</v>
      </c>
      <c r="B80" s="27" t="s">
        <v>238</v>
      </c>
      <c r="C80" s="27" t="s">
        <v>80</v>
      </c>
      <c r="D80" s="28" t="s">
        <v>239</v>
      </c>
      <c r="E80" s="27" t="s">
        <v>109</v>
      </c>
      <c r="F80" s="29">
        <v>1158.49</v>
      </c>
      <c r="G80" s="30">
        <v>46.03</v>
      </c>
      <c r="H80" s="30">
        <f t="shared" ref="H80:H86" si="10">TRUNC(G80 * (1 + 28.82 / 100), 2)</f>
        <v>59.29</v>
      </c>
      <c r="I80" s="30">
        <f t="shared" ref="I80:I86" si="11">TRUNC(F80 * H80, 2)</f>
        <v>68686.87</v>
      </c>
      <c r="J80" s="31">
        <f t="shared" si="7"/>
        <v>1.0201222649896218E-2</v>
      </c>
    </row>
    <row r="81" spans="1:10" ht="51.95" customHeight="1" x14ac:dyDescent="0.2">
      <c r="A81" s="27" t="s">
        <v>265</v>
      </c>
      <c r="B81" s="27" t="s">
        <v>241</v>
      </c>
      <c r="C81" s="27" t="s">
        <v>80</v>
      </c>
      <c r="D81" s="28" t="s">
        <v>219</v>
      </c>
      <c r="E81" s="27" t="s">
        <v>190</v>
      </c>
      <c r="F81" s="29">
        <v>1346</v>
      </c>
      <c r="G81" s="30">
        <v>17.23</v>
      </c>
      <c r="H81" s="30">
        <f t="shared" si="10"/>
        <v>22.19</v>
      </c>
      <c r="I81" s="30">
        <f t="shared" si="11"/>
        <v>29867.74</v>
      </c>
      <c r="J81" s="31">
        <f t="shared" si="7"/>
        <v>4.4358909612450138E-3</v>
      </c>
    </row>
    <row r="82" spans="1:10" ht="51.95" customHeight="1" x14ac:dyDescent="0.2">
      <c r="A82" s="27" t="s">
        <v>266</v>
      </c>
      <c r="B82" s="27" t="s">
        <v>244</v>
      </c>
      <c r="C82" s="27" t="s">
        <v>80</v>
      </c>
      <c r="D82" s="28" t="s">
        <v>267</v>
      </c>
      <c r="E82" s="27" t="s">
        <v>190</v>
      </c>
      <c r="F82" s="29">
        <v>406</v>
      </c>
      <c r="G82" s="30">
        <v>15.77</v>
      </c>
      <c r="H82" s="30">
        <f t="shared" si="10"/>
        <v>20.309999999999999</v>
      </c>
      <c r="I82" s="30">
        <f t="shared" si="11"/>
        <v>8245.86</v>
      </c>
      <c r="J82" s="31">
        <f t="shared" si="7"/>
        <v>1.2246569657326535E-3</v>
      </c>
    </row>
    <row r="83" spans="1:10" ht="51.95" customHeight="1" x14ac:dyDescent="0.2">
      <c r="A83" s="27" t="s">
        <v>268</v>
      </c>
      <c r="B83" s="27" t="s">
        <v>269</v>
      </c>
      <c r="C83" s="27" t="s">
        <v>80</v>
      </c>
      <c r="D83" s="28" t="s">
        <v>270</v>
      </c>
      <c r="E83" s="27" t="s">
        <v>190</v>
      </c>
      <c r="F83" s="29">
        <v>1353</v>
      </c>
      <c r="G83" s="30">
        <v>14.45</v>
      </c>
      <c r="H83" s="30">
        <f t="shared" si="10"/>
        <v>18.61</v>
      </c>
      <c r="I83" s="30">
        <f t="shared" si="11"/>
        <v>25179.33</v>
      </c>
      <c r="J83" s="31">
        <f t="shared" si="7"/>
        <v>3.7395786342456915E-3</v>
      </c>
    </row>
    <row r="84" spans="1:10" ht="51.95" customHeight="1" x14ac:dyDescent="0.2">
      <c r="A84" s="27" t="s">
        <v>271</v>
      </c>
      <c r="B84" s="27" t="s">
        <v>250</v>
      </c>
      <c r="C84" s="27" t="s">
        <v>80</v>
      </c>
      <c r="D84" s="28" t="s">
        <v>189</v>
      </c>
      <c r="E84" s="27" t="s">
        <v>190</v>
      </c>
      <c r="F84" s="29">
        <v>1959</v>
      </c>
      <c r="G84" s="30">
        <v>12.71</v>
      </c>
      <c r="H84" s="30">
        <f t="shared" si="10"/>
        <v>16.37</v>
      </c>
      <c r="I84" s="30">
        <f t="shared" si="11"/>
        <v>32068.83</v>
      </c>
      <c r="J84" s="31">
        <f t="shared" si="7"/>
        <v>4.7627920001547799E-3</v>
      </c>
    </row>
    <row r="85" spans="1:10" ht="51.95" customHeight="1" x14ac:dyDescent="0.2">
      <c r="A85" s="27" t="s">
        <v>272</v>
      </c>
      <c r="B85" s="27" t="s">
        <v>253</v>
      </c>
      <c r="C85" s="27" t="s">
        <v>80</v>
      </c>
      <c r="D85" s="28" t="s">
        <v>273</v>
      </c>
      <c r="E85" s="27" t="s">
        <v>190</v>
      </c>
      <c r="F85" s="29">
        <v>32</v>
      </c>
      <c r="G85" s="30">
        <v>10.61</v>
      </c>
      <c r="H85" s="30">
        <f t="shared" si="10"/>
        <v>13.66</v>
      </c>
      <c r="I85" s="30">
        <f t="shared" si="11"/>
        <v>437.12</v>
      </c>
      <c r="J85" s="31">
        <f t="shared" si="7"/>
        <v>6.4920099645283515E-5</v>
      </c>
    </row>
    <row r="86" spans="1:10" ht="26.1" customHeight="1" x14ac:dyDescent="0.2">
      <c r="A86" s="27" t="s">
        <v>274</v>
      </c>
      <c r="B86" s="27" t="s">
        <v>192</v>
      </c>
      <c r="C86" s="27" t="s">
        <v>103</v>
      </c>
      <c r="D86" s="28" t="s">
        <v>193</v>
      </c>
      <c r="E86" s="27" t="s">
        <v>156</v>
      </c>
      <c r="F86" s="29">
        <v>87.75</v>
      </c>
      <c r="G86" s="30">
        <v>961.82</v>
      </c>
      <c r="H86" s="30">
        <f t="shared" si="10"/>
        <v>1239.01</v>
      </c>
      <c r="I86" s="30">
        <f t="shared" si="11"/>
        <v>108723.12</v>
      </c>
      <c r="J86" s="31">
        <f t="shared" si="7"/>
        <v>1.6147318320246424E-2</v>
      </c>
    </row>
    <row r="87" spans="1:10" ht="26.1" customHeight="1" x14ac:dyDescent="0.2">
      <c r="A87" s="22" t="s">
        <v>275</v>
      </c>
      <c r="B87" s="22"/>
      <c r="C87" s="22"/>
      <c r="D87" s="23" t="s">
        <v>276</v>
      </c>
      <c r="E87" s="23"/>
      <c r="F87" s="24"/>
      <c r="G87" s="23"/>
      <c r="H87" s="23"/>
      <c r="I87" s="25">
        <v>82797.84</v>
      </c>
      <c r="J87" s="26">
        <f t="shared" si="7"/>
        <v>1.2296952834952052E-2</v>
      </c>
    </row>
    <row r="88" spans="1:10" ht="51.95" customHeight="1" x14ac:dyDescent="0.2">
      <c r="A88" s="27" t="s">
        <v>277</v>
      </c>
      <c r="B88" s="27" t="s">
        <v>238</v>
      </c>
      <c r="C88" s="27" t="s">
        <v>80</v>
      </c>
      <c r="D88" s="28" t="s">
        <v>278</v>
      </c>
      <c r="E88" s="27" t="s">
        <v>109</v>
      </c>
      <c r="F88" s="29">
        <v>250</v>
      </c>
      <c r="G88" s="30">
        <v>46.03</v>
      </c>
      <c r="H88" s="30">
        <f t="shared" ref="H88:H94" si="12">TRUNC(G88 * (1 + 28.82 / 100), 2)</f>
        <v>59.29</v>
      </c>
      <c r="I88" s="30">
        <f t="shared" ref="I88:I94" si="13">TRUNC(F88 * H88, 2)</f>
        <v>14822.5</v>
      </c>
      <c r="J88" s="31">
        <f t="shared" si="7"/>
        <v>2.2014050535144008E-3</v>
      </c>
    </row>
    <row r="89" spans="1:10" ht="51.95" customHeight="1" x14ac:dyDescent="0.2">
      <c r="A89" s="27" t="s">
        <v>279</v>
      </c>
      <c r="B89" s="27" t="s">
        <v>244</v>
      </c>
      <c r="C89" s="27" t="s">
        <v>80</v>
      </c>
      <c r="D89" s="28" t="s">
        <v>267</v>
      </c>
      <c r="E89" s="27" t="s">
        <v>190</v>
      </c>
      <c r="F89" s="29">
        <v>810.8</v>
      </c>
      <c r="G89" s="30">
        <v>15.77</v>
      </c>
      <c r="H89" s="30">
        <f t="shared" si="12"/>
        <v>20.309999999999999</v>
      </c>
      <c r="I89" s="30">
        <f t="shared" si="13"/>
        <v>16467.34</v>
      </c>
      <c r="J89" s="31">
        <f t="shared" si="7"/>
        <v>2.4456930675621409E-3</v>
      </c>
    </row>
    <row r="90" spans="1:10" ht="51.95" customHeight="1" x14ac:dyDescent="0.2">
      <c r="A90" s="27" t="s">
        <v>280</v>
      </c>
      <c r="B90" s="27" t="s">
        <v>269</v>
      </c>
      <c r="C90" s="27" t="s">
        <v>80</v>
      </c>
      <c r="D90" s="28" t="s">
        <v>270</v>
      </c>
      <c r="E90" s="27" t="s">
        <v>190</v>
      </c>
      <c r="F90" s="29">
        <v>938.3</v>
      </c>
      <c r="G90" s="30">
        <v>14.45</v>
      </c>
      <c r="H90" s="30">
        <f t="shared" si="12"/>
        <v>18.61</v>
      </c>
      <c r="I90" s="30">
        <f t="shared" si="13"/>
        <v>17461.759999999998</v>
      </c>
      <c r="J90" s="31">
        <f t="shared" si="7"/>
        <v>2.5933821357568302E-3</v>
      </c>
    </row>
    <row r="91" spans="1:10" ht="51.95" customHeight="1" x14ac:dyDescent="0.2">
      <c r="A91" s="27" t="s">
        <v>281</v>
      </c>
      <c r="B91" s="27" t="s">
        <v>250</v>
      </c>
      <c r="C91" s="27" t="s">
        <v>80</v>
      </c>
      <c r="D91" s="28" t="s">
        <v>189</v>
      </c>
      <c r="E91" s="27" t="s">
        <v>190</v>
      </c>
      <c r="F91" s="29">
        <v>218</v>
      </c>
      <c r="G91" s="30">
        <v>12.71</v>
      </c>
      <c r="H91" s="30">
        <f t="shared" si="12"/>
        <v>16.37</v>
      </c>
      <c r="I91" s="30">
        <f t="shared" si="13"/>
        <v>3568.66</v>
      </c>
      <c r="J91" s="31">
        <f t="shared" si="7"/>
        <v>5.3000952324335979E-4</v>
      </c>
    </row>
    <row r="92" spans="1:10" ht="51.95" customHeight="1" x14ac:dyDescent="0.2">
      <c r="A92" s="27" t="s">
        <v>282</v>
      </c>
      <c r="B92" s="27" t="s">
        <v>241</v>
      </c>
      <c r="C92" s="27" t="s">
        <v>80</v>
      </c>
      <c r="D92" s="28" t="s">
        <v>219</v>
      </c>
      <c r="E92" s="27" t="s">
        <v>190</v>
      </c>
      <c r="F92" s="29">
        <v>168.4</v>
      </c>
      <c r="G92" s="30">
        <v>17.23</v>
      </c>
      <c r="H92" s="30">
        <f t="shared" si="12"/>
        <v>22.19</v>
      </c>
      <c r="I92" s="30">
        <f t="shared" si="13"/>
        <v>3736.79</v>
      </c>
      <c r="J92" s="31">
        <f t="shared" si="7"/>
        <v>5.5497982053783629E-4</v>
      </c>
    </row>
    <row r="93" spans="1:10" ht="51.95" customHeight="1" x14ac:dyDescent="0.2">
      <c r="A93" s="27" t="s">
        <v>283</v>
      </c>
      <c r="B93" s="27" t="s">
        <v>284</v>
      </c>
      <c r="C93" s="27" t="s">
        <v>80</v>
      </c>
      <c r="D93" s="28" t="s">
        <v>285</v>
      </c>
      <c r="E93" s="27" t="s">
        <v>190</v>
      </c>
      <c r="F93" s="29">
        <v>44.1</v>
      </c>
      <c r="G93" s="30">
        <v>9.8699999999999992</v>
      </c>
      <c r="H93" s="30">
        <f t="shared" si="12"/>
        <v>12.71</v>
      </c>
      <c r="I93" s="30">
        <f t="shared" si="13"/>
        <v>560.51</v>
      </c>
      <c r="J93" s="31">
        <f t="shared" si="7"/>
        <v>8.3245710679396645E-5</v>
      </c>
    </row>
    <row r="94" spans="1:10" ht="26.1" customHeight="1" x14ac:dyDescent="0.2">
      <c r="A94" s="27" t="s">
        <v>286</v>
      </c>
      <c r="B94" s="27" t="s">
        <v>192</v>
      </c>
      <c r="C94" s="27" t="s">
        <v>103</v>
      </c>
      <c r="D94" s="28" t="s">
        <v>193</v>
      </c>
      <c r="E94" s="27" t="s">
        <v>156</v>
      </c>
      <c r="F94" s="29">
        <v>21.13</v>
      </c>
      <c r="G94" s="30">
        <v>961.82</v>
      </c>
      <c r="H94" s="30">
        <f t="shared" si="12"/>
        <v>1239.01</v>
      </c>
      <c r="I94" s="30">
        <f t="shared" si="13"/>
        <v>26180.28</v>
      </c>
      <c r="J94" s="31">
        <f t="shared" si="7"/>
        <v>3.8882375236580871E-3</v>
      </c>
    </row>
    <row r="95" spans="1:10" ht="24" customHeight="1" x14ac:dyDescent="0.2">
      <c r="A95" s="22" t="s">
        <v>287</v>
      </c>
      <c r="B95" s="22"/>
      <c r="C95" s="22"/>
      <c r="D95" s="23" t="s">
        <v>288</v>
      </c>
      <c r="E95" s="23"/>
      <c r="F95" s="24"/>
      <c r="G95" s="23"/>
      <c r="H95" s="23"/>
      <c r="I95" s="25">
        <v>85607.91</v>
      </c>
      <c r="J95" s="26">
        <f t="shared" si="7"/>
        <v>1.2714298242186272E-2</v>
      </c>
    </row>
    <row r="96" spans="1:10" ht="51.95" customHeight="1" x14ac:dyDescent="0.2">
      <c r="A96" s="27" t="s">
        <v>289</v>
      </c>
      <c r="B96" s="27" t="s">
        <v>238</v>
      </c>
      <c r="C96" s="27" t="s">
        <v>80</v>
      </c>
      <c r="D96" s="28" t="s">
        <v>239</v>
      </c>
      <c r="E96" s="27" t="s">
        <v>109</v>
      </c>
      <c r="F96" s="29">
        <v>438.9</v>
      </c>
      <c r="G96" s="30">
        <v>46.03</v>
      </c>
      <c r="H96" s="30">
        <f t="shared" ref="H96:H101" si="14">TRUNC(G96 * (1 + 28.82 / 100), 2)</f>
        <v>59.29</v>
      </c>
      <c r="I96" s="30">
        <f t="shared" ref="I96:I101" si="15">TRUNC(F96 * H96, 2)</f>
        <v>26022.38</v>
      </c>
      <c r="J96" s="31">
        <f t="shared" si="7"/>
        <v>3.8647865634320847E-3</v>
      </c>
    </row>
    <row r="97" spans="1:10" ht="39" customHeight="1" x14ac:dyDescent="0.2">
      <c r="A97" s="27" t="s">
        <v>290</v>
      </c>
      <c r="B97" s="27" t="s">
        <v>226</v>
      </c>
      <c r="C97" s="27" t="s">
        <v>80</v>
      </c>
      <c r="D97" s="28" t="s">
        <v>227</v>
      </c>
      <c r="E97" s="27" t="s">
        <v>190</v>
      </c>
      <c r="F97" s="29">
        <v>633.29999999999995</v>
      </c>
      <c r="G97" s="30">
        <v>13.6</v>
      </c>
      <c r="H97" s="30">
        <f t="shared" si="14"/>
        <v>17.510000000000002</v>
      </c>
      <c r="I97" s="30">
        <f t="shared" si="15"/>
        <v>11089.08</v>
      </c>
      <c r="J97" s="31">
        <f t="shared" si="7"/>
        <v>1.6469257379541555E-3</v>
      </c>
    </row>
    <row r="98" spans="1:10" ht="39" customHeight="1" x14ac:dyDescent="0.2">
      <c r="A98" s="27" t="s">
        <v>291</v>
      </c>
      <c r="B98" s="27" t="s">
        <v>292</v>
      </c>
      <c r="C98" s="27" t="s">
        <v>80</v>
      </c>
      <c r="D98" s="28" t="s">
        <v>293</v>
      </c>
      <c r="E98" s="27" t="s">
        <v>190</v>
      </c>
      <c r="F98" s="29">
        <v>0.2</v>
      </c>
      <c r="G98" s="30">
        <v>13</v>
      </c>
      <c r="H98" s="30">
        <f t="shared" si="14"/>
        <v>16.739999999999998</v>
      </c>
      <c r="I98" s="30">
        <f t="shared" si="15"/>
        <v>3.34</v>
      </c>
      <c r="J98" s="31">
        <f t="shared" si="7"/>
        <v>4.9604944366591993E-7</v>
      </c>
    </row>
    <row r="99" spans="1:10" ht="39" customHeight="1" x14ac:dyDescent="0.2">
      <c r="A99" s="27" t="s">
        <v>294</v>
      </c>
      <c r="B99" s="27" t="s">
        <v>295</v>
      </c>
      <c r="C99" s="27" t="s">
        <v>80</v>
      </c>
      <c r="D99" s="28" t="s">
        <v>296</v>
      </c>
      <c r="E99" s="27" t="s">
        <v>190</v>
      </c>
      <c r="F99" s="29">
        <v>905.7</v>
      </c>
      <c r="G99" s="30">
        <v>12.35</v>
      </c>
      <c r="H99" s="30">
        <f t="shared" si="14"/>
        <v>15.9</v>
      </c>
      <c r="I99" s="30">
        <f t="shared" si="15"/>
        <v>14400.63</v>
      </c>
      <c r="J99" s="31">
        <f t="shared" si="7"/>
        <v>2.1387498502810649E-3</v>
      </c>
    </row>
    <row r="100" spans="1:10" ht="39" customHeight="1" x14ac:dyDescent="0.2">
      <c r="A100" s="27" t="s">
        <v>297</v>
      </c>
      <c r="B100" s="27" t="s">
        <v>229</v>
      </c>
      <c r="C100" s="27" t="s">
        <v>80</v>
      </c>
      <c r="D100" s="28" t="s">
        <v>230</v>
      </c>
      <c r="E100" s="27" t="s">
        <v>190</v>
      </c>
      <c r="F100" s="29">
        <v>253</v>
      </c>
      <c r="G100" s="30">
        <v>11.09</v>
      </c>
      <c r="H100" s="30">
        <f t="shared" si="14"/>
        <v>14.28</v>
      </c>
      <c r="I100" s="30">
        <f t="shared" si="15"/>
        <v>3612.84</v>
      </c>
      <c r="J100" s="31">
        <f t="shared" si="7"/>
        <v>5.3657103953712044E-4</v>
      </c>
    </row>
    <row r="101" spans="1:10" ht="26.1" customHeight="1" x14ac:dyDescent="0.2">
      <c r="A101" s="27" t="s">
        <v>298</v>
      </c>
      <c r="B101" s="27" t="s">
        <v>192</v>
      </c>
      <c r="C101" s="27" t="s">
        <v>103</v>
      </c>
      <c r="D101" s="28" t="s">
        <v>193</v>
      </c>
      <c r="E101" s="27" t="s">
        <v>156</v>
      </c>
      <c r="F101" s="29">
        <v>24.6</v>
      </c>
      <c r="G101" s="30">
        <v>961.82</v>
      </c>
      <c r="H101" s="30">
        <f t="shared" si="14"/>
        <v>1239.01</v>
      </c>
      <c r="I101" s="30">
        <f t="shared" si="15"/>
        <v>30479.64</v>
      </c>
      <c r="J101" s="31">
        <f t="shared" si="7"/>
        <v>4.5267690015381801E-3</v>
      </c>
    </row>
    <row r="102" spans="1:10" ht="24" customHeight="1" x14ac:dyDescent="0.2">
      <c r="A102" s="22" t="s">
        <v>23</v>
      </c>
      <c r="B102" s="22"/>
      <c r="C102" s="22"/>
      <c r="D102" s="23" t="s">
        <v>24</v>
      </c>
      <c r="E102" s="23"/>
      <c r="F102" s="24"/>
      <c r="G102" s="23"/>
      <c r="H102" s="23"/>
      <c r="I102" s="25">
        <v>490528.15</v>
      </c>
      <c r="J102" s="26">
        <f t="shared" si="7"/>
        <v>7.2852160452087714E-2</v>
      </c>
    </row>
    <row r="103" spans="1:10" ht="24" customHeight="1" x14ac:dyDescent="0.2">
      <c r="A103" s="22" t="s">
        <v>299</v>
      </c>
      <c r="B103" s="22"/>
      <c r="C103" s="22"/>
      <c r="D103" s="23" t="s">
        <v>300</v>
      </c>
      <c r="E103" s="23"/>
      <c r="F103" s="24"/>
      <c r="G103" s="23"/>
      <c r="H103" s="23"/>
      <c r="I103" s="25">
        <v>384594.32</v>
      </c>
      <c r="J103" s="26">
        <f t="shared" si="7"/>
        <v>5.7119101339243354E-2</v>
      </c>
    </row>
    <row r="104" spans="1:10" ht="51.95" customHeight="1" x14ac:dyDescent="0.2">
      <c r="A104" s="27" t="s">
        <v>301</v>
      </c>
      <c r="B104" s="27" t="s">
        <v>302</v>
      </c>
      <c r="C104" s="27" t="s">
        <v>80</v>
      </c>
      <c r="D104" s="28" t="s">
        <v>303</v>
      </c>
      <c r="E104" s="27" t="s">
        <v>109</v>
      </c>
      <c r="F104" s="29">
        <v>2414.69</v>
      </c>
      <c r="G104" s="30">
        <v>111.34</v>
      </c>
      <c r="H104" s="30">
        <f>TRUNC(G104 * (1 + 28.82 / 100), 2)</f>
        <v>143.41999999999999</v>
      </c>
      <c r="I104" s="30">
        <f>TRUNC(F104 * H104, 2)</f>
        <v>346314.83</v>
      </c>
      <c r="J104" s="31">
        <f t="shared" si="7"/>
        <v>5.1433915794837623E-2</v>
      </c>
    </row>
    <row r="105" spans="1:10" ht="26.1" customHeight="1" x14ac:dyDescent="0.2">
      <c r="A105" s="27" t="s">
        <v>304</v>
      </c>
      <c r="B105" s="27" t="s">
        <v>305</v>
      </c>
      <c r="C105" s="27" t="s">
        <v>80</v>
      </c>
      <c r="D105" s="28" t="s">
        <v>306</v>
      </c>
      <c r="E105" s="27" t="s">
        <v>207</v>
      </c>
      <c r="F105" s="29">
        <v>522.55999999999995</v>
      </c>
      <c r="G105" s="30">
        <v>6.7</v>
      </c>
      <c r="H105" s="30">
        <f>TRUNC(G105 * (1 + 28.82 / 100), 2)</f>
        <v>8.6300000000000008</v>
      </c>
      <c r="I105" s="30">
        <f>TRUNC(F105 * H105, 2)</f>
        <v>4509.6899999999996</v>
      </c>
      <c r="J105" s="31">
        <f t="shared" si="7"/>
        <v>6.697692262292702E-4</v>
      </c>
    </row>
    <row r="106" spans="1:10" ht="26.1" customHeight="1" x14ac:dyDescent="0.2">
      <c r="A106" s="27" t="s">
        <v>307</v>
      </c>
      <c r="B106" s="27" t="s">
        <v>308</v>
      </c>
      <c r="C106" s="27" t="s">
        <v>98</v>
      </c>
      <c r="D106" s="28" t="s">
        <v>309</v>
      </c>
      <c r="E106" s="27" t="s">
        <v>207</v>
      </c>
      <c r="F106" s="29">
        <v>180</v>
      </c>
      <c r="G106" s="30">
        <v>145.63999999999999</v>
      </c>
      <c r="H106" s="30">
        <f>TRUNC(G106 * (1 + 28.82 / 100), 2)</f>
        <v>187.61</v>
      </c>
      <c r="I106" s="30">
        <f>TRUNC(F106 * H106, 2)</f>
        <v>33769.800000000003</v>
      </c>
      <c r="J106" s="31">
        <f t="shared" si="7"/>
        <v>5.0154163181764626E-3</v>
      </c>
    </row>
    <row r="107" spans="1:10" ht="24" customHeight="1" x14ac:dyDescent="0.2">
      <c r="A107" s="22" t="s">
        <v>310</v>
      </c>
      <c r="B107" s="22"/>
      <c r="C107" s="22"/>
      <c r="D107" s="23" t="s">
        <v>311</v>
      </c>
      <c r="E107" s="23"/>
      <c r="F107" s="24"/>
      <c r="G107" s="23"/>
      <c r="H107" s="23"/>
      <c r="I107" s="25">
        <v>23255.34</v>
      </c>
      <c r="J107" s="26">
        <f t="shared" si="7"/>
        <v>3.4538318770244957E-3</v>
      </c>
    </row>
    <row r="108" spans="1:10" ht="39" customHeight="1" x14ac:dyDescent="0.2">
      <c r="A108" s="27" t="s">
        <v>312</v>
      </c>
      <c r="B108" s="27" t="s">
        <v>313</v>
      </c>
      <c r="C108" s="27" t="s">
        <v>80</v>
      </c>
      <c r="D108" s="28" t="s">
        <v>314</v>
      </c>
      <c r="E108" s="27" t="s">
        <v>109</v>
      </c>
      <c r="F108" s="29">
        <v>120.04</v>
      </c>
      <c r="G108" s="30">
        <v>150.38999999999999</v>
      </c>
      <c r="H108" s="30">
        <f>TRUNC(G108 * (1 + 28.82 / 100), 2)</f>
        <v>193.73</v>
      </c>
      <c r="I108" s="30">
        <f>TRUNC(F108 * H108, 2)</f>
        <v>23255.34</v>
      </c>
      <c r="J108" s="31">
        <f t="shared" si="7"/>
        <v>3.4538318770244957E-3</v>
      </c>
    </row>
    <row r="109" spans="1:10" ht="24" customHeight="1" x14ac:dyDescent="0.2">
      <c r="A109" s="22" t="s">
        <v>315</v>
      </c>
      <c r="B109" s="22"/>
      <c r="C109" s="22"/>
      <c r="D109" s="23" t="s">
        <v>316</v>
      </c>
      <c r="E109" s="23"/>
      <c r="F109" s="24"/>
      <c r="G109" s="23"/>
      <c r="H109" s="23"/>
      <c r="I109" s="25">
        <v>20495.59</v>
      </c>
      <c r="J109" s="26">
        <f t="shared" si="7"/>
        <v>3.0439598853607163E-3</v>
      </c>
    </row>
    <row r="110" spans="1:10" ht="39" customHeight="1" x14ac:dyDescent="0.2">
      <c r="A110" s="27" t="s">
        <v>317</v>
      </c>
      <c r="B110" s="27" t="s">
        <v>318</v>
      </c>
      <c r="C110" s="27" t="s">
        <v>80</v>
      </c>
      <c r="D110" s="28" t="s">
        <v>319</v>
      </c>
      <c r="E110" s="27" t="s">
        <v>109</v>
      </c>
      <c r="F110" s="29">
        <v>14.52</v>
      </c>
      <c r="G110" s="30">
        <v>957.37</v>
      </c>
      <c r="H110" s="30">
        <f>TRUNC(G110 * (1 + 28.82 / 100), 2)</f>
        <v>1233.28</v>
      </c>
      <c r="I110" s="30">
        <f>TRUNC(F110 * H110, 2)</f>
        <v>17907.22</v>
      </c>
      <c r="J110" s="31">
        <f t="shared" si="7"/>
        <v>2.6595408738333041E-3</v>
      </c>
    </row>
    <row r="111" spans="1:10" ht="51.95" customHeight="1" x14ac:dyDescent="0.2">
      <c r="A111" s="27" t="s">
        <v>320</v>
      </c>
      <c r="B111" s="27" t="s">
        <v>321</v>
      </c>
      <c r="C111" s="27" t="s">
        <v>80</v>
      </c>
      <c r="D111" s="28" t="s">
        <v>322</v>
      </c>
      <c r="E111" s="27" t="s">
        <v>109</v>
      </c>
      <c r="F111" s="29">
        <v>17.12</v>
      </c>
      <c r="G111" s="30">
        <v>117.37</v>
      </c>
      <c r="H111" s="30">
        <f>TRUNC(G111 * (1 + 28.82 / 100), 2)</f>
        <v>151.19</v>
      </c>
      <c r="I111" s="30">
        <f>TRUNC(F111 * H111, 2)</f>
        <v>2588.37</v>
      </c>
      <c r="J111" s="31">
        <f t="shared" si="7"/>
        <v>3.8441901152741232E-4</v>
      </c>
    </row>
    <row r="112" spans="1:10" ht="24" customHeight="1" x14ac:dyDescent="0.2">
      <c r="A112" s="22" t="s">
        <v>323</v>
      </c>
      <c r="B112" s="22"/>
      <c r="C112" s="22"/>
      <c r="D112" s="23" t="s">
        <v>324</v>
      </c>
      <c r="E112" s="23"/>
      <c r="F112" s="24"/>
      <c r="G112" s="23"/>
      <c r="H112" s="23"/>
      <c r="I112" s="25">
        <v>62182.9</v>
      </c>
      <c r="J112" s="26">
        <f t="shared" si="7"/>
        <v>9.2352673504591427E-3</v>
      </c>
    </row>
    <row r="113" spans="1:10" ht="24" customHeight="1" x14ac:dyDescent="0.2">
      <c r="A113" s="22" t="s">
        <v>325</v>
      </c>
      <c r="B113" s="22"/>
      <c r="C113" s="22"/>
      <c r="D113" s="23" t="s">
        <v>326</v>
      </c>
      <c r="E113" s="23"/>
      <c r="F113" s="24"/>
      <c r="G113" s="23"/>
      <c r="H113" s="23"/>
      <c r="I113" s="25">
        <v>16879.060000000001</v>
      </c>
      <c r="J113" s="26">
        <f t="shared" si="7"/>
        <v>2.5068408151508034E-3</v>
      </c>
    </row>
    <row r="114" spans="1:10" ht="26.1" customHeight="1" x14ac:dyDescent="0.2">
      <c r="A114" s="27" t="s">
        <v>327</v>
      </c>
      <c r="B114" s="27" t="s">
        <v>328</v>
      </c>
      <c r="C114" s="27" t="s">
        <v>80</v>
      </c>
      <c r="D114" s="28" t="s">
        <v>329</v>
      </c>
      <c r="E114" s="27" t="s">
        <v>207</v>
      </c>
      <c r="F114" s="29">
        <v>76.150000000000006</v>
      </c>
      <c r="G114" s="30">
        <v>85.65</v>
      </c>
      <c r="H114" s="30">
        <f>TRUNC(G114 * (1 + 28.82 / 100), 2)</f>
        <v>110.33</v>
      </c>
      <c r="I114" s="30">
        <f>TRUNC(F114 * H114, 2)</f>
        <v>8401.6200000000008</v>
      </c>
      <c r="J114" s="31">
        <f t="shared" si="7"/>
        <v>1.247790097871996E-3</v>
      </c>
    </row>
    <row r="115" spans="1:10" ht="26.1" customHeight="1" x14ac:dyDescent="0.2">
      <c r="A115" s="27" t="s">
        <v>330</v>
      </c>
      <c r="B115" s="27" t="s">
        <v>331</v>
      </c>
      <c r="C115" s="27" t="s">
        <v>80</v>
      </c>
      <c r="D115" s="28" t="s">
        <v>332</v>
      </c>
      <c r="E115" s="27" t="s">
        <v>207</v>
      </c>
      <c r="F115" s="29">
        <v>63.53</v>
      </c>
      <c r="G115" s="30">
        <v>103.59</v>
      </c>
      <c r="H115" s="30">
        <f>TRUNC(G115 * (1 + 28.82 / 100), 2)</f>
        <v>133.44</v>
      </c>
      <c r="I115" s="30">
        <f>TRUNC(F115 * H115, 2)</f>
        <v>8477.44</v>
      </c>
      <c r="J115" s="31">
        <f t="shared" si="7"/>
        <v>1.2590507172788074E-3</v>
      </c>
    </row>
    <row r="116" spans="1:10" ht="24" customHeight="1" x14ac:dyDescent="0.2">
      <c r="A116" s="22" t="s">
        <v>333</v>
      </c>
      <c r="B116" s="22"/>
      <c r="C116" s="22"/>
      <c r="D116" s="23" t="s">
        <v>334</v>
      </c>
      <c r="E116" s="23"/>
      <c r="F116" s="24"/>
      <c r="G116" s="23"/>
      <c r="H116" s="23"/>
      <c r="I116" s="25">
        <v>45303.839999999997</v>
      </c>
      <c r="J116" s="26">
        <f t="shared" si="7"/>
        <v>6.7284265353083385E-3</v>
      </c>
    </row>
    <row r="117" spans="1:10" ht="26.1" customHeight="1" x14ac:dyDescent="0.2">
      <c r="A117" s="27" t="s">
        <v>335</v>
      </c>
      <c r="B117" s="27" t="s">
        <v>336</v>
      </c>
      <c r="C117" s="27" t="s">
        <v>80</v>
      </c>
      <c r="D117" s="28" t="s">
        <v>337</v>
      </c>
      <c r="E117" s="27" t="s">
        <v>207</v>
      </c>
      <c r="F117" s="29">
        <v>6.6</v>
      </c>
      <c r="G117" s="30">
        <v>89.45</v>
      </c>
      <c r="H117" s="30">
        <f>TRUNC(G117 * (1 + 28.82 / 100), 2)</f>
        <v>115.22</v>
      </c>
      <c r="I117" s="30">
        <f>TRUNC(F117 * H117, 2)</f>
        <v>760.45</v>
      </c>
      <c r="J117" s="31">
        <f t="shared" si="7"/>
        <v>1.1294035911249965E-4</v>
      </c>
    </row>
    <row r="118" spans="1:10" ht="26.1" customHeight="1" x14ac:dyDescent="0.2">
      <c r="A118" s="27" t="s">
        <v>338</v>
      </c>
      <c r="B118" s="27" t="s">
        <v>339</v>
      </c>
      <c r="C118" s="27" t="s">
        <v>80</v>
      </c>
      <c r="D118" s="28" t="s">
        <v>340</v>
      </c>
      <c r="E118" s="27" t="s">
        <v>207</v>
      </c>
      <c r="F118" s="29">
        <v>145.80000000000001</v>
      </c>
      <c r="G118" s="30">
        <v>102.2</v>
      </c>
      <c r="H118" s="30">
        <f>TRUNC(G118 * (1 + 28.82 / 100), 2)</f>
        <v>131.65</v>
      </c>
      <c r="I118" s="30">
        <f>TRUNC(F118 * H118, 2)</f>
        <v>19194.57</v>
      </c>
      <c r="J118" s="31">
        <f t="shared" si="7"/>
        <v>2.8507352604510649E-3</v>
      </c>
    </row>
    <row r="119" spans="1:10" ht="26.1" customHeight="1" x14ac:dyDescent="0.2">
      <c r="A119" s="27" t="s">
        <v>341</v>
      </c>
      <c r="B119" s="27" t="s">
        <v>342</v>
      </c>
      <c r="C119" s="27" t="s">
        <v>80</v>
      </c>
      <c r="D119" s="28" t="s">
        <v>343</v>
      </c>
      <c r="E119" s="27" t="s">
        <v>207</v>
      </c>
      <c r="F119" s="29">
        <v>4.0999999999999996</v>
      </c>
      <c r="G119" s="30">
        <v>85.63</v>
      </c>
      <c r="H119" s="30">
        <f>TRUNC(G119 * (1 + 28.82 / 100), 2)</f>
        <v>110.3</v>
      </c>
      <c r="I119" s="30">
        <f>TRUNC(F119 * H119, 2)</f>
        <v>452.23</v>
      </c>
      <c r="J119" s="31">
        <f t="shared" si="7"/>
        <v>6.7164203565580539E-5</v>
      </c>
    </row>
    <row r="120" spans="1:10" ht="26.1" customHeight="1" x14ac:dyDescent="0.2">
      <c r="A120" s="27" t="s">
        <v>344</v>
      </c>
      <c r="B120" s="27" t="s">
        <v>345</v>
      </c>
      <c r="C120" s="27" t="s">
        <v>80</v>
      </c>
      <c r="D120" s="28" t="s">
        <v>346</v>
      </c>
      <c r="E120" s="27" t="s">
        <v>207</v>
      </c>
      <c r="F120" s="29">
        <v>199.7</v>
      </c>
      <c r="G120" s="30">
        <v>96.78</v>
      </c>
      <c r="H120" s="30">
        <f>TRUNC(G120 * (1 + 28.82 / 100), 2)</f>
        <v>124.67</v>
      </c>
      <c r="I120" s="30">
        <f>TRUNC(F120 * H120, 2)</f>
        <v>24896.59</v>
      </c>
      <c r="J120" s="31">
        <f t="shared" si="7"/>
        <v>3.6975867121791933E-3</v>
      </c>
    </row>
    <row r="121" spans="1:10" ht="24" customHeight="1" x14ac:dyDescent="0.2">
      <c r="A121" s="22" t="s">
        <v>25</v>
      </c>
      <c r="B121" s="22"/>
      <c r="C121" s="22"/>
      <c r="D121" s="23" t="s">
        <v>26</v>
      </c>
      <c r="E121" s="23"/>
      <c r="F121" s="24"/>
      <c r="G121" s="23"/>
      <c r="H121" s="23"/>
      <c r="I121" s="25">
        <v>309577.44</v>
      </c>
      <c r="J121" s="26">
        <f t="shared" si="7"/>
        <v>4.5977759545963989E-2</v>
      </c>
    </row>
    <row r="122" spans="1:10" ht="24" customHeight="1" x14ac:dyDescent="0.2">
      <c r="A122" s="22" t="s">
        <v>347</v>
      </c>
      <c r="B122" s="22"/>
      <c r="C122" s="22"/>
      <c r="D122" s="23" t="s">
        <v>348</v>
      </c>
      <c r="E122" s="23"/>
      <c r="F122" s="24"/>
      <c r="G122" s="23"/>
      <c r="H122" s="23"/>
      <c r="I122" s="25">
        <v>63218.68</v>
      </c>
      <c r="J122" s="26">
        <f t="shared" si="7"/>
        <v>9.3890991147586294E-3</v>
      </c>
    </row>
    <row r="123" spans="1:10" ht="65.099999999999994" customHeight="1" x14ac:dyDescent="0.2">
      <c r="A123" s="27" t="s">
        <v>349</v>
      </c>
      <c r="B123" s="27" t="s">
        <v>350</v>
      </c>
      <c r="C123" s="27" t="s">
        <v>80</v>
      </c>
      <c r="D123" s="28" t="s">
        <v>351</v>
      </c>
      <c r="E123" s="27" t="s">
        <v>116</v>
      </c>
      <c r="F123" s="29">
        <v>6</v>
      </c>
      <c r="G123" s="30">
        <v>883.1</v>
      </c>
      <c r="H123" s="30">
        <f>TRUNC(G123 * (1 + 28.82 / 100), 2)</f>
        <v>1137.5999999999999</v>
      </c>
      <c r="I123" s="30">
        <f>TRUNC(F123 * H123, 2)</f>
        <v>6825.6</v>
      </c>
      <c r="J123" s="31">
        <f t="shared" si="7"/>
        <v>1.0137230786485339E-3</v>
      </c>
    </row>
    <row r="124" spans="1:10" ht="65.099999999999994" customHeight="1" x14ac:dyDescent="0.2">
      <c r="A124" s="27" t="s">
        <v>352</v>
      </c>
      <c r="B124" s="27" t="s">
        <v>353</v>
      </c>
      <c r="C124" s="27" t="s">
        <v>80</v>
      </c>
      <c r="D124" s="28" t="s">
        <v>354</v>
      </c>
      <c r="E124" s="27" t="s">
        <v>116</v>
      </c>
      <c r="F124" s="29">
        <v>6</v>
      </c>
      <c r="G124" s="30">
        <v>1447.91</v>
      </c>
      <c r="H124" s="30">
        <f>TRUNC(G124 * (1 + 28.82 / 100), 2)</f>
        <v>1865.19</v>
      </c>
      <c r="I124" s="30">
        <f>TRUNC(F124 * H124, 2)</f>
        <v>11191.14</v>
      </c>
      <c r="J124" s="31">
        <f t="shared" si="7"/>
        <v>1.6620834643674919E-3</v>
      </c>
    </row>
    <row r="125" spans="1:10" ht="65.099999999999994" customHeight="1" x14ac:dyDescent="0.2">
      <c r="A125" s="27" t="s">
        <v>355</v>
      </c>
      <c r="B125" s="27" t="s">
        <v>356</v>
      </c>
      <c r="C125" s="27" t="s">
        <v>80</v>
      </c>
      <c r="D125" s="28" t="s">
        <v>357</v>
      </c>
      <c r="E125" s="27" t="s">
        <v>116</v>
      </c>
      <c r="F125" s="29">
        <v>26</v>
      </c>
      <c r="G125" s="30">
        <v>929.15</v>
      </c>
      <c r="H125" s="30">
        <f>TRUNC(G125 * (1 + 28.82 / 100), 2)</f>
        <v>1196.93</v>
      </c>
      <c r="I125" s="30">
        <f>TRUNC(F125 * H125, 2)</f>
        <v>31120.18</v>
      </c>
      <c r="J125" s="31">
        <f t="shared" si="7"/>
        <v>4.621900591551883E-3</v>
      </c>
    </row>
    <row r="126" spans="1:10" ht="26.1" customHeight="1" x14ac:dyDescent="0.2">
      <c r="A126" s="27" t="s">
        <v>358</v>
      </c>
      <c r="B126" s="27" t="s">
        <v>359</v>
      </c>
      <c r="C126" s="27" t="s">
        <v>98</v>
      </c>
      <c r="D126" s="28" t="s">
        <v>360</v>
      </c>
      <c r="E126" s="27" t="s">
        <v>116</v>
      </c>
      <c r="F126" s="29">
        <v>8</v>
      </c>
      <c r="G126" s="30">
        <v>1366.42</v>
      </c>
      <c r="H126" s="30">
        <f>TRUNC(G126 * (1 + 28.82 / 100), 2)</f>
        <v>1760.22</v>
      </c>
      <c r="I126" s="30">
        <f>TRUNC(F126 * H126, 2)</f>
        <v>14081.76</v>
      </c>
      <c r="J126" s="31">
        <f t="shared" si="7"/>
        <v>2.09139198019072E-3</v>
      </c>
    </row>
    <row r="127" spans="1:10" ht="26.1" customHeight="1" x14ac:dyDescent="0.2">
      <c r="A127" s="22" t="s">
        <v>361</v>
      </c>
      <c r="B127" s="22"/>
      <c r="C127" s="22"/>
      <c r="D127" s="23" t="s">
        <v>362</v>
      </c>
      <c r="E127" s="23"/>
      <c r="F127" s="24"/>
      <c r="G127" s="23"/>
      <c r="H127" s="23"/>
      <c r="I127" s="25">
        <v>8747.41</v>
      </c>
      <c r="J127" s="26">
        <f t="shared" si="7"/>
        <v>1.2991460670711691E-3</v>
      </c>
    </row>
    <row r="128" spans="1:10" ht="26.1" customHeight="1" x14ac:dyDescent="0.2">
      <c r="A128" s="27" t="s">
        <v>363</v>
      </c>
      <c r="B128" s="27" t="s">
        <v>364</v>
      </c>
      <c r="C128" s="27" t="s">
        <v>98</v>
      </c>
      <c r="D128" s="28" t="s">
        <v>365</v>
      </c>
      <c r="E128" s="27" t="s">
        <v>109</v>
      </c>
      <c r="F128" s="29">
        <v>1.31</v>
      </c>
      <c r="G128" s="30">
        <v>152.55000000000001</v>
      </c>
      <c r="H128" s="30">
        <f>TRUNC(G128 * (1 + 28.82 / 100), 2)</f>
        <v>196.51</v>
      </c>
      <c r="I128" s="30">
        <f>TRUNC(F128 * H128, 2)</f>
        <v>257.42</v>
      </c>
      <c r="J128" s="31">
        <f t="shared" si="7"/>
        <v>3.823145143367698E-5</v>
      </c>
    </row>
    <row r="129" spans="1:10" ht="26.1" customHeight="1" x14ac:dyDescent="0.2">
      <c r="A129" s="27" t="s">
        <v>366</v>
      </c>
      <c r="B129" s="27" t="s">
        <v>367</v>
      </c>
      <c r="C129" s="27" t="s">
        <v>80</v>
      </c>
      <c r="D129" s="28" t="s">
        <v>368</v>
      </c>
      <c r="E129" s="27" t="s">
        <v>116</v>
      </c>
      <c r="F129" s="29">
        <v>15</v>
      </c>
      <c r="G129" s="30">
        <v>336</v>
      </c>
      <c r="H129" s="30">
        <f>TRUNC(G129 * (1 + 28.82 / 100), 2)</f>
        <v>432.83</v>
      </c>
      <c r="I129" s="30">
        <f>TRUNC(F129 * H129, 2)</f>
        <v>6492.45</v>
      </c>
      <c r="J129" s="31">
        <f t="shared" si="7"/>
        <v>9.6424437440982092E-4</v>
      </c>
    </row>
    <row r="130" spans="1:10" ht="26.1" customHeight="1" x14ac:dyDescent="0.2">
      <c r="A130" s="27" t="s">
        <v>369</v>
      </c>
      <c r="B130" s="27" t="s">
        <v>370</v>
      </c>
      <c r="C130" s="27" t="s">
        <v>98</v>
      </c>
      <c r="D130" s="28" t="s">
        <v>371</v>
      </c>
      <c r="E130" s="27" t="s">
        <v>109</v>
      </c>
      <c r="F130" s="29">
        <v>3.15</v>
      </c>
      <c r="G130" s="30">
        <v>492.27</v>
      </c>
      <c r="H130" s="30">
        <f>TRUNC(G130 * (1 + 28.82 / 100), 2)</f>
        <v>634.14</v>
      </c>
      <c r="I130" s="30">
        <f>TRUNC(F130 * H130, 2)</f>
        <v>1997.54</v>
      </c>
      <c r="J130" s="31">
        <f t="shared" si="7"/>
        <v>2.9667024122767116E-4</v>
      </c>
    </row>
    <row r="131" spans="1:10" ht="24" customHeight="1" x14ac:dyDescent="0.2">
      <c r="A131" s="22" t="s">
        <v>372</v>
      </c>
      <c r="B131" s="22"/>
      <c r="C131" s="22"/>
      <c r="D131" s="23" t="s">
        <v>373</v>
      </c>
      <c r="E131" s="23"/>
      <c r="F131" s="24"/>
      <c r="G131" s="23"/>
      <c r="H131" s="23"/>
      <c r="I131" s="25">
        <v>29944.240000000002</v>
      </c>
      <c r="J131" s="26">
        <f t="shared" si="7"/>
        <v>4.4472525727541285E-3</v>
      </c>
    </row>
    <row r="132" spans="1:10" ht="26.1" customHeight="1" x14ac:dyDescent="0.2">
      <c r="A132" s="27" t="s">
        <v>374</v>
      </c>
      <c r="B132" s="27" t="s">
        <v>375</v>
      </c>
      <c r="C132" s="27" t="s">
        <v>80</v>
      </c>
      <c r="D132" s="28" t="s">
        <v>376</v>
      </c>
      <c r="E132" s="27" t="s">
        <v>109</v>
      </c>
      <c r="F132" s="29">
        <v>48.89</v>
      </c>
      <c r="G132" s="30">
        <v>464.09</v>
      </c>
      <c r="H132" s="30">
        <f>TRUNC(G132 * (1 + 28.82 / 100), 2)</f>
        <v>597.84</v>
      </c>
      <c r="I132" s="30">
        <f>TRUNC(F132 * H132, 2)</f>
        <v>29228.39</v>
      </c>
      <c r="J132" s="31">
        <f t="shared" si="7"/>
        <v>4.3409361074103411E-3</v>
      </c>
    </row>
    <row r="133" spans="1:10" ht="39" customHeight="1" x14ac:dyDescent="0.2">
      <c r="A133" s="27" t="s">
        <v>377</v>
      </c>
      <c r="B133" s="27" t="s">
        <v>378</v>
      </c>
      <c r="C133" s="27" t="s">
        <v>98</v>
      </c>
      <c r="D133" s="28" t="s">
        <v>379</v>
      </c>
      <c r="E133" s="27" t="s">
        <v>380</v>
      </c>
      <c r="F133" s="29">
        <v>1</v>
      </c>
      <c r="G133" s="30">
        <v>555.70000000000005</v>
      </c>
      <c r="H133" s="30">
        <f>TRUNC(G133 * (1 + 28.82 / 100), 2)</f>
        <v>715.85</v>
      </c>
      <c r="I133" s="30">
        <f>TRUNC(F133 * H133, 2)</f>
        <v>715.85</v>
      </c>
      <c r="J133" s="31">
        <f t="shared" ref="J133:J196" si="16">I133 / 6733199.77</f>
        <v>1.0631646534378707E-4</v>
      </c>
    </row>
    <row r="134" spans="1:10" ht="24" customHeight="1" x14ac:dyDescent="0.2">
      <c r="A134" s="22" t="s">
        <v>381</v>
      </c>
      <c r="B134" s="22"/>
      <c r="C134" s="22"/>
      <c r="D134" s="23" t="s">
        <v>382</v>
      </c>
      <c r="E134" s="23"/>
      <c r="F134" s="24"/>
      <c r="G134" s="23"/>
      <c r="H134" s="23"/>
      <c r="I134" s="25">
        <v>71841.259999999995</v>
      </c>
      <c r="J134" s="26">
        <f t="shared" si="16"/>
        <v>1.0669705705167277E-2</v>
      </c>
    </row>
    <row r="135" spans="1:10" ht="26.1" customHeight="1" x14ac:dyDescent="0.2">
      <c r="A135" s="27" t="s">
        <v>383</v>
      </c>
      <c r="B135" s="27" t="s">
        <v>384</v>
      </c>
      <c r="C135" s="27" t="s">
        <v>98</v>
      </c>
      <c r="D135" s="28" t="s">
        <v>385</v>
      </c>
      <c r="E135" s="27" t="s">
        <v>109</v>
      </c>
      <c r="F135" s="29">
        <v>84.61</v>
      </c>
      <c r="G135" s="30">
        <v>545.54999999999995</v>
      </c>
      <c r="H135" s="30">
        <f>TRUNC(G135 * (1 + 28.82 / 100), 2)</f>
        <v>702.77</v>
      </c>
      <c r="I135" s="30">
        <f>TRUNC(F135 * H135, 2)</f>
        <v>59461.36</v>
      </c>
      <c r="J135" s="31">
        <f t="shared" si="16"/>
        <v>8.8310702238380192E-3</v>
      </c>
    </row>
    <row r="136" spans="1:10" ht="24" customHeight="1" x14ac:dyDescent="0.2">
      <c r="A136" s="27" t="s">
        <v>386</v>
      </c>
      <c r="B136" s="27" t="s">
        <v>387</v>
      </c>
      <c r="C136" s="27" t="s">
        <v>103</v>
      </c>
      <c r="D136" s="28" t="s">
        <v>388</v>
      </c>
      <c r="E136" s="27" t="s">
        <v>109</v>
      </c>
      <c r="F136" s="29">
        <v>26</v>
      </c>
      <c r="G136" s="30">
        <v>369.63</v>
      </c>
      <c r="H136" s="30">
        <f>TRUNC(G136 * (1 + 28.82 / 100), 2)</f>
        <v>476.15</v>
      </c>
      <c r="I136" s="30">
        <f>TRUNC(F136 * H136, 2)</f>
        <v>12379.9</v>
      </c>
      <c r="J136" s="31">
        <f t="shared" si="16"/>
        <v>1.8386354813292583E-3</v>
      </c>
    </row>
    <row r="137" spans="1:10" ht="24" customHeight="1" x14ac:dyDescent="0.2">
      <c r="A137" s="22" t="s">
        <v>389</v>
      </c>
      <c r="B137" s="22"/>
      <c r="C137" s="22"/>
      <c r="D137" s="23" t="s">
        <v>390</v>
      </c>
      <c r="E137" s="23"/>
      <c r="F137" s="24"/>
      <c r="G137" s="23"/>
      <c r="H137" s="23"/>
      <c r="I137" s="25">
        <v>135825.85</v>
      </c>
      <c r="J137" s="26">
        <f t="shared" si="16"/>
        <v>2.0172556086212785E-2</v>
      </c>
    </row>
    <row r="138" spans="1:10" ht="24" customHeight="1" x14ac:dyDescent="0.2">
      <c r="A138" s="27" t="s">
        <v>391</v>
      </c>
      <c r="B138" s="27" t="s">
        <v>392</v>
      </c>
      <c r="C138" s="27" t="s">
        <v>98</v>
      </c>
      <c r="D138" s="28" t="s">
        <v>393</v>
      </c>
      <c r="E138" s="27" t="s">
        <v>109</v>
      </c>
      <c r="F138" s="29">
        <v>5.38</v>
      </c>
      <c r="G138" s="30">
        <v>702.4</v>
      </c>
      <c r="H138" s="30">
        <f t="shared" ref="H138:H145" si="17">TRUNC(G138 * (1 + 28.82 / 100), 2)</f>
        <v>904.83</v>
      </c>
      <c r="I138" s="30">
        <f t="shared" ref="I138:I145" si="18">TRUNC(F138 * H138, 2)</f>
        <v>4867.9799999999996</v>
      </c>
      <c r="J138" s="31">
        <f t="shared" si="16"/>
        <v>7.2298166789725295E-4</v>
      </c>
    </row>
    <row r="139" spans="1:10" ht="26.1" customHeight="1" x14ac:dyDescent="0.2">
      <c r="A139" s="27" t="s">
        <v>394</v>
      </c>
      <c r="B139" s="27" t="s">
        <v>395</v>
      </c>
      <c r="C139" s="27" t="s">
        <v>80</v>
      </c>
      <c r="D139" s="28" t="s">
        <v>396</v>
      </c>
      <c r="E139" s="27" t="s">
        <v>109</v>
      </c>
      <c r="F139" s="29">
        <v>5.38</v>
      </c>
      <c r="G139" s="30">
        <v>416.8</v>
      </c>
      <c r="H139" s="30">
        <f t="shared" si="17"/>
        <v>536.91999999999996</v>
      </c>
      <c r="I139" s="30">
        <f t="shared" si="18"/>
        <v>2888.62</v>
      </c>
      <c r="J139" s="31">
        <f t="shared" si="16"/>
        <v>4.2901148022821844E-4</v>
      </c>
    </row>
    <row r="140" spans="1:10" ht="39" customHeight="1" x14ac:dyDescent="0.2">
      <c r="A140" s="27" t="s">
        <v>397</v>
      </c>
      <c r="B140" s="27" t="s">
        <v>398</v>
      </c>
      <c r="C140" s="27" t="s">
        <v>80</v>
      </c>
      <c r="D140" s="28" t="s">
        <v>399</v>
      </c>
      <c r="E140" s="27" t="s">
        <v>109</v>
      </c>
      <c r="F140" s="29">
        <v>2.36</v>
      </c>
      <c r="G140" s="30">
        <v>498.7</v>
      </c>
      <c r="H140" s="30">
        <f t="shared" si="17"/>
        <v>642.41999999999996</v>
      </c>
      <c r="I140" s="30">
        <f t="shared" si="18"/>
        <v>1516.11</v>
      </c>
      <c r="J140" s="31">
        <f t="shared" si="16"/>
        <v>2.2516931797495146E-4</v>
      </c>
    </row>
    <row r="141" spans="1:10" ht="39" customHeight="1" x14ac:dyDescent="0.2">
      <c r="A141" s="27" t="s">
        <v>400</v>
      </c>
      <c r="B141" s="27" t="s">
        <v>401</v>
      </c>
      <c r="C141" s="27" t="s">
        <v>80</v>
      </c>
      <c r="D141" s="28" t="s">
        <v>402</v>
      </c>
      <c r="E141" s="27" t="s">
        <v>109</v>
      </c>
      <c r="F141" s="29">
        <v>19.98</v>
      </c>
      <c r="G141" s="30">
        <v>482.09</v>
      </c>
      <c r="H141" s="30">
        <f t="shared" si="17"/>
        <v>621.02</v>
      </c>
      <c r="I141" s="30">
        <f t="shared" si="18"/>
        <v>12407.97</v>
      </c>
      <c r="J141" s="31">
        <f t="shared" si="16"/>
        <v>1.8428043759052169E-3</v>
      </c>
    </row>
    <row r="142" spans="1:10" ht="24" customHeight="1" x14ac:dyDescent="0.2">
      <c r="A142" s="27" t="s">
        <v>403</v>
      </c>
      <c r="B142" s="27" t="s">
        <v>404</v>
      </c>
      <c r="C142" s="27" t="s">
        <v>98</v>
      </c>
      <c r="D142" s="28" t="s">
        <v>405</v>
      </c>
      <c r="E142" s="27" t="s">
        <v>109</v>
      </c>
      <c r="F142" s="29">
        <v>123</v>
      </c>
      <c r="G142" s="30">
        <v>583.41</v>
      </c>
      <c r="H142" s="30">
        <f t="shared" si="17"/>
        <v>751.54</v>
      </c>
      <c r="I142" s="30">
        <f t="shared" si="18"/>
        <v>92439.42</v>
      </c>
      <c r="J142" s="31">
        <f t="shared" si="16"/>
        <v>1.3728899061018058E-2</v>
      </c>
    </row>
    <row r="143" spans="1:10" ht="26.1" customHeight="1" x14ac:dyDescent="0.2">
      <c r="A143" s="27" t="s">
        <v>406</v>
      </c>
      <c r="B143" s="27" t="s">
        <v>407</v>
      </c>
      <c r="C143" s="27" t="s">
        <v>80</v>
      </c>
      <c r="D143" s="28" t="s">
        <v>408</v>
      </c>
      <c r="E143" s="27" t="s">
        <v>207</v>
      </c>
      <c r="F143" s="29">
        <v>398.12</v>
      </c>
      <c r="G143" s="30">
        <v>18.100000000000001</v>
      </c>
      <c r="H143" s="30">
        <f t="shared" si="17"/>
        <v>23.31</v>
      </c>
      <c r="I143" s="30">
        <f t="shared" si="18"/>
        <v>9280.17</v>
      </c>
      <c r="J143" s="31">
        <f t="shared" si="16"/>
        <v>1.3782704088698085E-3</v>
      </c>
    </row>
    <row r="144" spans="1:10" ht="24" customHeight="1" x14ac:dyDescent="0.2">
      <c r="A144" s="27" t="s">
        <v>409</v>
      </c>
      <c r="B144" s="27" t="s">
        <v>410</v>
      </c>
      <c r="C144" s="27" t="s">
        <v>103</v>
      </c>
      <c r="D144" s="28" t="s">
        <v>411</v>
      </c>
      <c r="E144" s="27" t="s">
        <v>109</v>
      </c>
      <c r="F144" s="29">
        <v>23.08</v>
      </c>
      <c r="G144" s="30">
        <v>25.25</v>
      </c>
      <c r="H144" s="30">
        <f t="shared" si="17"/>
        <v>32.520000000000003</v>
      </c>
      <c r="I144" s="30">
        <f t="shared" si="18"/>
        <v>750.56</v>
      </c>
      <c r="J144" s="31">
        <f t="shared" si="16"/>
        <v>1.1147151809517751E-4</v>
      </c>
    </row>
    <row r="145" spans="1:10" ht="26.1" customHeight="1" x14ac:dyDescent="0.2">
      <c r="A145" s="27" t="s">
        <v>412</v>
      </c>
      <c r="B145" s="27" t="s">
        <v>413</v>
      </c>
      <c r="C145" s="27" t="s">
        <v>80</v>
      </c>
      <c r="D145" s="28" t="s">
        <v>414</v>
      </c>
      <c r="E145" s="27" t="s">
        <v>109</v>
      </c>
      <c r="F145" s="29">
        <v>16.899999999999999</v>
      </c>
      <c r="G145" s="30">
        <v>536.28</v>
      </c>
      <c r="H145" s="30">
        <f t="shared" si="17"/>
        <v>690.83</v>
      </c>
      <c r="I145" s="30">
        <f t="shared" si="18"/>
        <v>11675.02</v>
      </c>
      <c r="J145" s="31">
        <f t="shared" si="16"/>
        <v>1.7339482562240985E-3</v>
      </c>
    </row>
    <row r="146" spans="1:10" ht="24" customHeight="1" x14ac:dyDescent="0.2">
      <c r="A146" s="22" t="s">
        <v>27</v>
      </c>
      <c r="B146" s="22"/>
      <c r="C146" s="22"/>
      <c r="D146" s="23" t="s">
        <v>28</v>
      </c>
      <c r="E146" s="23"/>
      <c r="F146" s="24"/>
      <c r="G146" s="23"/>
      <c r="H146" s="23"/>
      <c r="I146" s="25">
        <v>812900.61</v>
      </c>
      <c r="J146" s="26">
        <f t="shared" si="16"/>
        <v>0.12073020818748113</v>
      </c>
    </row>
    <row r="147" spans="1:10" ht="24" customHeight="1" x14ac:dyDescent="0.2">
      <c r="A147" s="27" t="s">
        <v>415</v>
      </c>
      <c r="B147" s="27" t="s">
        <v>416</v>
      </c>
      <c r="C147" s="27" t="s">
        <v>103</v>
      </c>
      <c r="D147" s="28" t="s">
        <v>417</v>
      </c>
      <c r="E147" s="27" t="s">
        <v>109</v>
      </c>
      <c r="F147" s="29">
        <v>1145</v>
      </c>
      <c r="G147" s="30">
        <v>271.22000000000003</v>
      </c>
      <c r="H147" s="30">
        <f t="shared" ref="H147:H154" si="19">TRUNC(G147 * (1 + 28.82 / 100), 2)</f>
        <v>349.38</v>
      </c>
      <c r="I147" s="30">
        <f t="shared" ref="I147:I154" si="20">TRUNC(F147 * H147, 2)</f>
        <v>400040.1</v>
      </c>
      <c r="J147" s="31">
        <f t="shared" si="16"/>
        <v>5.9413074565586518E-2</v>
      </c>
    </row>
    <row r="148" spans="1:10" ht="39" customHeight="1" x14ac:dyDescent="0.2">
      <c r="A148" s="27" t="s">
        <v>418</v>
      </c>
      <c r="B148" s="27" t="s">
        <v>419</v>
      </c>
      <c r="C148" s="27" t="s">
        <v>80</v>
      </c>
      <c r="D148" s="28" t="s">
        <v>420</v>
      </c>
      <c r="E148" s="27" t="s">
        <v>109</v>
      </c>
      <c r="F148" s="29">
        <v>1133.27</v>
      </c>
      <c r="G148" s="30">
        <v>219.74</v>
      </c>
      <c r="H148" s="30">
        <f t="shared" si="19"/>
        <v>283.06</v>
      </c>
      <c r="I148" s="30">
        <f t="shared" si="20"/>
        <v>320783.40000000002</v>
      </c>
      <c r="J148" s="31">
        <f t="shared" si="16"/>
        <v>4.7642044044090504E-2</v>
      </c>
    </row>
    <row r="149" spans="1:10" ht="39" customHeight="1" x14ac:dyDescent="0.2">
      <c r="A149" s="27" t="s">
        <v>421</v>
      </c>
      <c r="B149" s="27" t="s">
        <v>422</v>
      </c>
      <c r="C149" s="27" t="s">
        <v>80</v>
      </c>
      <c r="D149" s="28" t="s">
        <v>423</v>
      </c>
      <c r="E149" s="27" t="s">
        <v>207</v>
      </c>
      <c r="F149" s="29">
        <v>35.630000000000003</v>
      </c>
      <c r="G149" s="30">
        <v>183.58</v>
      </c>
      <c r="H149" s="30">
        <f t="shared" si="19"/>
        <v>236.48</v>
      </c>
      <c r="I149" s="30">
        <f t="shared" si="20"/>
        <v>8425.7800000000007</v>
      </c>
      <c r="J149" s="31">
        <f t="shared" si="16"/>
        <v>1.2513782878597112E-3</v>
      </c>
    </row>
    <row r="150" spans="1:10" ht="39" customHeight="1" x14ac:dyDescent="0.2">
      <c r="A150" s="27" t="s">
        <v>424</v>
      </c>
      <c r="B150" s="27" t="s">
        <v>425</v>
      </c>
      <c r="C150" s="27" t="s">
        <v>80</v>
      </c>
      <c r="D150" s="28" t="s">
        <v>426</v>
      </c>
      <c r="E150" s="27" t="s">
        <v>207</v>
      </c>
      <c r="F150" s="29">
        <v>223.94</v>
      </c>
      <c r="G150" s="30">
        <v>64.53</v>
      </c>
      <c r="H150" s="30">
        <f t="shared" si="19"/>
        <v>83.12</v>
      </c>
      <c r="I150" s="30">
        <f t="shared" si="20"/>
        <v>18613.89</v>
      </c>
      <c r="J150" s="31">
        <f t="shared" si="16"/>
        <v>2.7644939457959973E-3</v>
      </c>
    </row>
    <row r="151" spans="1:10" ht="24" customHeight="1" x14ac:dyDescent="0.2">
      <c r="A151" s="27" t="s">
        <v>427</v>
      </c>
      <c r="B151" s="27" t="s">
        <v>428</v>
      </c>
      <c r="C151" s="27" t="s">
        <v>98</v>
      </c>
      <c r="D151" s="28" t="s">
        <v>429</v>
      </c>
      <c r="E151" s="27" t="s">
        <v>430</v>
      </c>
      <c r="F151" s="29">
        <v>14.3</v>
      </c>
      <c r="G151" s="30">
        <v>150.19999999999999</v>
      </c>
      <c r="H151" s="30">
        <f t="shared" si="19"/>
        <v>193.48</v>
      </c>
      <c r="I151" s="30">
        <f t="shared" si="20"/>
        <v>2766.76</v>
      </c>
      <c r="J151" s="31">
        <f t="shared" si="16"/>
        <v>4.1091310142428764E-4</v>
      </c>
    </row>
    <row r="152" spans="1:10" ht="26.1" customHeight="1" x14ac:dyDescent="0.2">
      <c r="A152" s="27" t="s">
        <v>431</v>
      </c>
      <c r="B152" s="27" t="s">
        <v>308</v>
      </c>
      <c r="C152" s="27" t="s">
        <v>98</v>
      </c>
      <c r="D152" s="28" t="s">
        <v>309</v>
      </c>
      <c r="E152" s="27" t="s">
        <v>207</v>
      </c>
      <c r="F152" s="29">
        <v>221.55</v>
      </c>
      <c r="G152" s="30">
        <v>145.63999999999999</v>
      </c>
      <c r="H152" s="30">
        <f t="shared" si="19"/>
        <v>187.61</v>
      </c>
      <c r="I152" s="30">
        <f t="shared" si="20"/>
        <v>41564.99</v>
      </c>
      <c r="J152" s="31">
        <f t="shared" si="16"/>
        <v>6.1731407681076423E-3</v>
      </c>
    </row>
    <row r="153" spans="1:10" ht="26.1" customHeight="1" x14ac:dyDescent="0.2">
      <c r="A153" s="27" t="s">
        <v>432</v>
      </c>
      <c r="B153" s="27" t="s">
        <v>433</v>
      </c>
      <c r="C153" s="27" t="s">
        <v>80</v>
      </c>
      <c r="D153" s="28" t="s">
        <v>434</v>
      </c>
      <c r="E153" s="27" t="s">
        <v>207</v>
      </c>
      <c r="F153" s="29">
        <v>221.55</v>
      </c>
      <c r="G153" s="30">
        <v>62.7</v>
      </c>
      <c r="H153" s="30">
        <f t="shared" si="19"/>
        <v>80.77</v>
      </c>
      <c r="I153" s="30">
        <f t="shared" si="20"/>
        <v>17894.59</v>
      </c>
      <c r="J153" s="31">
        <f t="shared" si="16"/>
        <v>2.6576650940508188E-3</v>
      </c>
    </row>
    <row r="154" spans="1:10" ht="51.95" customHeight="1" x14ac:dyDescent="0.2">
      <c r="A154" s="27" t="s">
        <v>435</v>
      </c>
      <c r="B154" s="27" t="s">
        <v>436</v>
      </c>
      <c r="C154" s="27" t="s">
        <v>80</v>
      </c>
      <c r="D154" s="28" t="s">
        <v>437</v>
      </c>
      <c r="E154" s="27" t="s">
        <v>109</v>
      </c>
      <c r="F154" s="29">
        <v>37.86</v>
      </c>
      <c r="G154" s="30">
        <v>57.64</v>
      </c>
      <c r="H154" s="30">
        <f t="shared" si="19"/>
        <v>74.25</v>
      </c>
      <c r="I154" s="30">
        <f t="shared" si="20"/>
        <v>2811.1</v>
      </c>
      <c r="J154" s="31">
        <f t="shared" si="16"/>
        <v>4.1749838056564896E-4</v>
      </c>
    </row>
    <row r="155" spans="1:10" ht="24" customHeight="1" x14ac:dyDescent="0.2">
      <c r="A155" s="22" t="s">
        <v>29</v>
      </c>
      <c r="B155" s="22"/>
      <c r="C155" s="22"/>
      <c r="D155" s="23" t="s">
        <v>30</v>
      </c>
      <c r="E155" s="23"/>
      <c r="F155" s="24"/>
      <c r="G155" s="23"/>
      <c r="H155" s="23"/>
      <c r="I155" s="25">
        <v>283542.83</v>
      </c>
      <c r="J155" s="26">
        <f t="shared" si="16"/>
        <v>4.2111156609868423E-2</v>
      </c>
    </row>
    <row r="156" spans="1:10" ht="24" customHeight="1" x14ac:dyDescent="0.2">
      <c r="A156" s="22" t="s">
        <v>438</v>
      </c>
      <c r="B156" s="22"/>
      <c r="C156" s="22"/>
      <c r="D156" s="23" t="s">
        <v>439</v>
      </c>
      <c r="E156" s="23"/>
      <c r="F156" s="24"/>
      <c r="G156" s="23"/>
      <c r="H156" s="23"/>
      <c r="I156" s="25">
        <v>52276.39</v>
      </c>
      <c r="J156" s="26">
        <f t="shared" si="16"/>
        <v>7.7639743043001978E-3</v>
      </c>
    </row>
    <row r="157" spans="1:10" ht="26.1" customHeight="1" x14ac:dyDescent="0.2">
      <c r="A157" s="27" t="s">
        <v>440</v>
      </c>
      <c r="B157" s="27" t="s">
        <v>441</v>
      </c>
      <c r="C157" s="27" t="s">
        <v>80</v>
      </c>
      <c r="D157" s="28" t="s">
        <v>442</v>
      </c>
      <c r="E157" s="27" t="s">
        <v>109</v>
      </c>
      <c r="F157" s="29">
        <v>1015.47</v>
      </c>
      <c r="G157" s="30">
        <v>39.97</v>
      </c>
      <c r="H157" s="30">
        <f>TRUNC(G157 * (1 + 28.82 / 100), 2)</f>
        <v>51.48</v>
      </c>
      <c r="I157" s="30">
        <f>TRUNC(F157 * H157, 2)</f>
        <v>52276.39</v>
      </c>
      <c r="J157" s="31">
        <f t="shared" si="16"/>
        <v>7.7639743043001978E-3</v>
      </c>
    </row>
    <row r="158" spans="1:10" ht="24" customHeight="1" x14ac:dyDescent="0.2">
      <c r="A158" s="22" t="s">
        <v>443</v>
      </c>
      <c r="B158" s="22"/>
      <c r="C158" s="22"/>
      <c r="D158" s="23" t="s">
        <v>444</v>
      </c>
      <c r="E158" s="23"/>
      <c r="F158" s="24"/>
      <c r="G158" s="23"/>
      <c r="H158" s="23"/>
      <c r="I158" s="25">
        <v>103088.93</v>
      </c>
      <c r="J158" s="26">
        <f t="shared" si="16"/>
        <v>1.5310540830723043E-2</v>
      </c>
    </row>
    <row r="159" spans="1:10" ht="39" customHeight="1" x14ac:dyDescent="0.2">
      <c r="A159" s="27" t="s">
        <v>445</v>
      </c>
      <c r="B159" s="27" t="s">
        <v>446</v>
      </c>
      <c r="C159" s="27" t="s">
        <v>80</v>
      </c>
      <c r="D159" s="28" t="s">
        <v>447</v>
      </c>
      <c r="E159" s="27" t="s">
        <v>109</v>
      </c>
      <c r="F159" s="29">
        <v>1570.52</v>
      </c>
      <c r="G159" s="30">
        <v>50.96</v>
      </c>
      <c r="H159" s="30">
        <f>TRUNC(G159 * (1 + 28.82 / 100), 2)</f>
        <v>65.64</v>
      </c>
      <c r="I159" s="30">
        <f>TRUNC(F159 * H159, 2)</f>
        <v>103088.93</v>
      </c>
      <c r="J159" s="31">
        <f t="shared" si="16"/>
        <v>1.5310540830723043E-2</v>
      </c>
    </row>
    <row r="160" spans="1:10" ht="24" customHeight="1" x14ac:dyDescent="0.2">
      <c r="A160" s="22" t="s">
        <v>448</v>
      </c>
      <c r="B160" s="22"/>
      <c r="C160" s="22"/>
      <c r="D160" s="23" t="s">
        <v>449</v>
      </c>
      <c r="E160" s="23"/>
      <c r="F160" s="24"/>
      <c r="G160" s="23"/>
      <c r="H160" s="23"/>
      <c r="I160" s="25">
        <v>43286</v>
      </c>
      <c r="J160" s="26">
        <f t="shared" si="16"/>
        <v>6.4287413827913212E-3</v>
      </c>
    </row>
    <row r="161" spans="1:10" ht="39" customHeight="1" x14ac:dyDescent="0.2">
      <c r="A161" s="27" t="s">
        <v>450</v>
      </c>
      <c r="B161" s="27" t="s">
        <v>451</v>
      </c>
      <c r="C161" s="27" t="s">
        <v>80</v>
      </c>
      <c r="D161" s="28" t="s">
        <v>452</v>
      </c>
      <c r="E161" s="27" t="s">
        <v>109</v>
      </c>
      <c r="F161" s="29">
        <v>213.63</v>
      </c>
      <c r="G161" s="30">
        <v>70.489999999999995</v>
      </c>
      <c r="H161" s="30">
        <f>TRUNC(G161 * (1 + 28.82 / 100), 2)</f>
        <v>90.8</v>
      </c>
      <c r="I161" s="30">
        <f>TRUNC(F161 * H161, 2)</f>
        <v>19397.599999999999</v>
      </c>
      <c r="J161" s="31">
        <f t="shared" si="16"/>
        <v>2.8808888288784575E-3</v>
      </c>
    </row>
    <row r="162" spans="1:10" ht="39" customHeight="1" x14ac:dyDescent="0.2">
      <c r="A162" s="27" t="s">
        <v>453</v>
      </c>
      <c r="B162" s="27" t="s">
        <v>454</v>
      </c>
      <c r="C162" s="27" t="s">
        <v>80</v>
      </c>
      <c r="D162" s="28" t="s">
        <v>455</v>
      </c>
      <c r="E162" s="27" t="s">
        <v>109</v>
      </c>
      <c r="F162" s="29">
        <v>109.76</v>
      </c>
      <c r="G162" s="30">
        <v>87.12</v>
      </c>
      <c r="H162" s="30">
        <f>TRUNC(G162 * (1 + 28.82 / 100), 2)</f>
        <v>112.22</v>
      </c>
      <c r="I162" s="30">
        <f>TRUNC(F162 * H162, 2)</f>
        <v>12317.26</v>
      </c>
      <c r="J162" s="31">
        <f t="shared" si="16"/>
        <v>1.8293323264935598E-3</v>
      </c>
    </row>
    <row r="163" spans="1:10" ht="51.95" customHeight="1" x14ac:dyDescent="0.2">
      <c r="A163" s="27" t="s">
        <v>456</v>
      </c>
      <c r="B163" s="27" t="s">
        <v>457</v>
      </c>
      <c r="C163" s="27" t="s">
        <v>80</v>
      </c>
      <c r="D163" s="28" t="s">
        <v>458</v>
      </c>
      <c r="E163" s="27" t="s">
        <v>109</v>
      </c>
      <c r="F163" s="29">
        <v>109.76</v>
      </c>
      <c r="G163" s="30">
        <v>6.68</v>
      </c>
      <c r="H163" s="30">
        <f>TRUNC(G163 * (1 + 28.82 / 100), 2)</f>
        <v>8.6</v>
      </c>
      <c r="I163" s="30">
        <f>TRUNC(F163 * H163, 2)</f>
        <v>943.93</v>
      </c>
      <c r="J163" s="31">
        <f t="shared" si="16"/>
        <v>1.401904045986742E-4</v>
      </c>
    </row>
    <row r="164" spans="1:10" ht="26.1" customHeight="1" x14ac:dyDescent="0.2">
      <c r="A164" s="27" t="s">
        <v>459</v>
      </c>
      <c r="B164" s="27" t="s">
        <v>460</v>
      </c>
      <c r="C164" s="27" t="s">
        <v>80</v>
      </c>
      <c r="D164" s="28" t="s">
        <v>461</v>
      </c>
      <c r="E164" s="27" t="s">
        <v>109</v>
      </c>
      <c r="F164" s="29">
        <v>323.39</v>
      </c>
      <c r="G164" s="30">
        <v>25</v>
      </c>
      <c r="H164" s="30">
        <f>TRUNC(G164 * (1 + 28.82 / 100), 2)</f>
        <v>32.200000000000003</v>
      </c>
      <c r="I164" s="30">
        <f>TRUNC(F164 * H164, 2)</f>
        <v>10413.15</v>
      </c>
      <c r="J164" s="31">
        <f t="shared" si="16"/>
        <v>1.5465381030867588E-3</v>
      </c>
    </row>
    <row r="165" spans="1:10" ht="39" customHeight="1" x14ac:dyDescent="0.2">
      <c r="A165" s="27" t="s">
        <v>462</v>
      </c>
      <c r="B165" s="27" t="s">
        <v>463</v>
      </c>
      <c r="C165" s="27" t="s">
        <v>80</v>
      </c>
      <c r="D165" s="28" t="s">
        <v>464</v>
      </c>
      <c r="E165" s="27" t="s">
        <v>116</v>
      </c>
      <c r="F165" s="29">
        <v>22</v>
      </c>
      <c r="G165" s="30">
        <v>7.56</v>
      </c>
      <c r="H165" s="30">
        <f>TRUNC(G165 * (1 + 28.82 / 100), 2)</f>
        <v>9.73</v>
      </c>
      <c r="I165" s="30">
        <f>TRUNC(F165 * H165, 2)</f>
        <v>214.06</v>
      </c>
      <c r="J165" s="31">
        <f t="shared" si="16"/>
        <v>3.1791719733870309E-5</v>
      </c>
    </row>
    <row r="166" spans="1:10" ht="24" customHeight="1" x14ac:dyDescent="0.2">
      <c r="A166" s="22" t="s">
        <v>465</v>
      </c>
      <c r="B166" s="22"/>
      <c r="C166" s="22"/>
      <c r="D166" s="23" t="s">
        <v>466</v>
      </c>
      <c r="E166" s="23"/>
      <c r="F166" s="24"/>
      <c r="G166" s="23"/>
      <c r="H166" s="23"/>
      <c r="I166" s="25">
        <v>1416.65</v>
      </c>
      <c r="J166" s="26">
        <f t="shared" si="16"/>
        <v>2.1039773783512741E-4</v>
      </c>
    </row>
    <row r="167" spans="1:10" ht="26.1" customHeight="1" x14ac:dyDescent="0.2">
      <c r="A167" s="27" t="s">
        <v>467</v>
      </c>
      <c r="B167" s="27" t="s">
        <v>468</v>
      </c>
      <c r="C167" s="27" t="s">
        <v>98</v>
      </c>
      <c r="D167" s="28" t="s">
        <v>469</v>
      </c>
      <c r="E167" s="27" t="s">
        <v>109</v>
      </c>
      <c r="F167" s="29">
        <v>7.15</v>
      </c>
      <c r="G167" s="30">
        <v>36</v>
      </c>
      <c r="H167" s="30">
        <f>TRUNC(G167 * (1 + 28.82 / 100), 2)</f>
        <v>46.37</v>
      </c>
      <c r="I167" s="30">
        <f>TRUNC(F167 * H167, 2)</f>
        <v>331.54</v>
      </c>
      <c r="J167" s="31">
        <f t="shared" si="16"/>
        <v>4.923959058473027E-5</v>
      </c>
    </row>
    <row r="168" spans="1:10" ht="26.1" customHeight="1" x14ac:dyDescent="0.2">
      <c r="A168" s="27" t="s">
        <v>470</v>
      </c>
      <c r="B168" s="27" t="s">
        <v>471</v>
      </c>
      <c r="C168" s="27" t="s">
        <v>80</v>
      </c>
      <c r="D168" s="28" t="s">
        <v>472</v>
      </c>
      <c r="E168" s="27" t="s">
        <v>109</v>
      </c>
      <c r="F168" s="29">
        <v>71.53</v>
      </c>
      <c r="G168" s="30">
        <v>11.78</v>
      </c>
      <c r="H168" s="30">
        <f>TRUNC(G168 * (1 + 28.82 / 100), 2)</f>
        <v>15.17</v>
      </c>
      <c r="I168" s="30">
        <f>TRUNC(F168 * H168, 2)</f>
        <v>1085.1099999999999</v>
      </c>
      <c r="J168" s="31">
        <f t="shared" si="16"/>
        <v>1.611581472503971E-4</v>
      </c>
    </row>
    <row r="169" spans="1:10" ht="24" customHeight="1" x14ac:dyDescent="0.2">
      <c r="A169" s="22" t="s">
        <v>473</v>
      </c>
      <c r="B169" s="22"/>
      <c r="C169" s="22"/>
      <c r="D169" s="23" t="s">
        <v>474</v>
      </c>
      <c r="E169" s="23"/>
      <c r="F169" s="24"/>
      <c r="G169" s="23"/>
      <c r="H169" s="23"/>
      <c r="I169" s="25">
        <v>83474.86</v>
      </c>
      <c r="J169" s="26">
        <f t="shared" si="16"/>
        <v>1.2397502354218728E-2</v>
      </c>
    </row>
    <row r="170" spans="1:10" ht="39" customHeight="1" x14ac:dyDescent="0.2">
      <c r="A170" s="27" t="s">
        <v>475</v>
      </c>
      <c r="B170" s="27" t="s">
        <v>451</v>
      </c>
      <c r="C170" s="27" t="s">
        <v>80</v>
      </c>
      <c r="D170" s="28" t="s">
        <v>452</v>
      </c>
      <c r="E170" s="27" t="s">
        <v>109</v>
      </c>
      <c r="F170" s="29">
        <v>219.38</v>
      </c>
      <c r="G170" s="30">
        <v>70.489999999999995</v>
      </c>
      <c r="H170" s="30">
        <f>TRUNC(G170 * (1 + 28.82 / 100), 2)</f>
        <v>90.8</v>
      </c>
      <c r="I170" s="30">
        <f>TRUNC(F170 * H170, 2)</f>
        <v>19919.7</v>
      </c>
      <c r="J170" s="31">
        <f t="shared" si="16"/>
        <v>2.9584299709556963E-3</v>
      </c>
    </row>
    <row r="171" spans="1:10" ht="39" customHeight="1" x14ac:dyDescent="0.2">
      <c r="A171" s="27" t="s">
        <v>476</v>
      </c>
      <c r="B171" s="27" t="s">
        <v>454</v>
      </c>
      <c r="C171" s="27" t="s">
        <v>80</v>
      </c>
      <c r="D171" s="28" t="s">
        <v>455</v>
      </c>
      <c r="E171" s="27" t="s">
        <v>109</v>
      </c>
      <c r="F171" s="29">
        <v>122.51</v>
      </c>
      <c r="G171" s="30">
        <v>87.12</v>
      </c>
      <c r="H171" s="30">
        <f>TRUNC(G171 * (1 + 28.82 / 100), 2)</f>
        <v>112.22</v>
      </c>
      <c r="I171" s="30">
        <f>TRUNC(F171 * H171, 2)</f>
        <v>13748.07</v>
      </c>
      <c r="J171" s="31">
        <f t="shared" si="16"/>
        <v>2.0418330763413545E-3</v>
      </c>
    </row>
    <row r="172" spans="1:10" ht="51.95" customHeight="1" x14ac:dyDescent="0.2">
      <c r="A172" s="27" t="s">
        <v>477</v>
      </c>
      <c r="B172" s="27" t="s">
        <v>457</v>
      </c>
      <c r="C172" s="27" t="s">
        <v>80</v>
      </c>
      <c r="D172" s="28" t="s">
        <v>458</v>
      </c>
      <c r="E172" s="27" t="s">
        <v>109</v>
      </c>
      <c r="F172" s="29">
        <v>122.51</v>
      </c>
      <c r="G172" s="30">
        <v>6.68</v>
      </c>
      <c r="H172" s="30">
        <f>TRUNC(G172 * (1 + 28.82 / 100), 2)</f>
        <v>8.6</v>
      </c>
      <c r="I172" s="30">
        <f>TRUNC(F172 * H172, 2)</f>
        <v>1053.58</v>
      </c>
      <c r="J172" s="31">
        <f t="shared" si="16"/>
        <v>1.5647538109507184E-4</v>
      </c>
    </row>
    <row r="173" spans="1:10" ht="39" customHeight="1" x14ac:dyDescent="0.2">
      <c r="A173" s="27" t="s">
        <v>478</v>
      </c>
      <c r="B173" s="27" t="s">
        <v>479</v>
      </c>
      <c r="C173" s="27" t="s">
        <v>80</v>
      </c>
      <c r="D173" s="28" t="s">
        <v>480</v>
      </c>
      <c r="E173" s="27" t="s">
        <v>109</v>
      </c>
      <c r="F173" s="29">
        <v>341.89</v>
      </c>
      <c r="G173" s="30">
        <v>110.7</v>
      </c>
      <c r="H173" s="30">
        <f>TRUNC(G173 * (1 + 28.82 / 100), 2)</f>
        <v>142.6</v>
      </c>
      <c r="I173" s="30">
        <f>TRUNC(F173 * H173, 2)</f>
        <v>48753.51</v>
      </c>
      <c r="J173" s="31">
        <f t="shared" si="16"/>
        <v>7.2407639258266071E-3</v>
      </c>
    </row>
    <row r="174" spans="1:10" ht="24" customHeight="1" x14ac:dyDescent="0.2">
      <c r="A174" s="22" t="s">
        <v>31</v>
      </c>
      <c r="B174" s="22"/>
      <c r="C174" s="22"/>
      <c r="D174" s="23" t="s">
        <v>32</v>
      </c>
      <c r="E174" s="23"/>
      <c r="F174" s="24"/>
      <c r="G174" s="23"/>
      <c r="H174" s="23"/>
      <c r="I174" s="25">
        <v>628492.79</v>
      </c>
      <c r="J174" s="26">
        <f t="shared" si="16"/>
        <v>9.3342364918425708E-2</v>
      </c>
    </row>
    <row r="175" spans="1:10" ht="24" customHeight="1" x14ac:dyDescent="0.2">
      <c r="A175" s="22" t="s">
        <v>481</v>
      </c>
      <c r="B175" s="22"/>
      <c r="C175" s="22"/>
      <c r="D175" s="23" t="s">
        <v>482</v>
      </c>
      <c r="E175" s="23"/>
      <c r="F175" s="24"/>
      <c r="G175" s="23"/>
      <c r="H175" s="23"/>
      <c r="I175" s="25">
        <v>502257.73</v>
      </c>
      <c r="J175" s="26">
        <f t="shared" si="16"/>
        <v>7.4594211839343658E-2</v>
      </c>
    </row>
    <row r="176" spans="1:10" ht="24" customHeight="1" x14ac:dyDescent="0.2">
      <c r="A176" s="27" t="s">
        <v>483</v>
      </c>
      <c r="B176" s="27" t="s">
        <v>484</v>
      </c>
      <c r="C176" s="27" t="s">
        <v>80</v>
      </c>
      <c r="D176" s="28" t="s">
        <v>485</v>
      </c>
      <c r="E176" s="27" t="s">
        <v>109</v>
      </c>
      <c r="F176" s="29">
        <v>4608.18</v>
      </c>
      <c r="G176" s="30">
        <v>4.99</v>
      </c>
      <c r="H176" s="30">
        <f t="shared" ref="H176:H182" si="21">TRUNC(G176 * (1 + 28.82 / 100), 2)</f>
        <v>6.42</v>
      </c>
      <c r="I176" s="30">
        <f t="shared" ref="I176:I182" si="22">TRUNC(F176 * H176, 2)</f>
        <v>29584.51</v>
      </c>
      <c r="J176" s="31">
        <f t="shared" si="16"/>
        <v>4.3938262654577382E-3</v>
      </c>
    </row>
    <row r="177" spans="1:10" ht="51.95" customHeight="1" x14ac:dyDescent="0.2">
      <c r="A177" s="27" t="s">
        <v>486</v>
      </c>
      <c r="B177" s="27" t="s">
        <v>436</v>
      </c>
      <c r="C177" s="27" t="s">
        <v>80</v>
      </c>
      <c r="D177" s="28" t="s">
        <v>487</v>
      </c>
      <c r="E177" s="27" t="s">
        <v>109</v>
      </c>
      <c r="F177" s="29">
        <v>2540</v>
      </c>
      <c r="G177" s="30">
        <v>57.64</v>
      </c>
      <c r="H177" s="30">
        <f t="shared" si="21"/>
        <v>74.25</v>
      </c>
      <c r="I177" s="30">
        <f t="shared" si="22"/>
        <v>188595</v>
      </c>
      <c r="J177" s="31">
        <f t="shared" si="16"/>
        <v>2.8009714020411431E-2</v>
      </c>
    </row>
    <row r="178" spans="1:10" ht="51.95" customHeight="1" x14ac:dyDescent="0.2">
      <c r="A178" s="27" t="s">
        <v>488</v>
      </c>
      <c r="B178" s="27" t="s">
        <v>489</v>
      </c>
      <c r="C178" s="27" t="s">
        <v>80</v>
      </c>
      <c r="D178" s="28" t="s">
        <v>490</v>
      </c>
      <c r="E178" s="27" t="s">
        <v>109</v>
      </c>
      <c r="F178" s="29">
        <v>1322</v>
      </c>
      <c r="G178" s="30">
        <v>56.38</v>
      </c>
      <c r="H178" s="30">
        <f t="shared" si="21"/>
        <v>72.62</v>
      </c>
      <c r="I178" s="30">
        <f t="shared" si="22"/>
        <v>96003.64</v>
      </c>
      <c r="J178" s="31">
        <f t="shared" si="16"/>
        <v>1.4258249165240497E-2</v>
      </c>
    </row>
    <row r="179" spans="1:10" ht="51.95" customHeight="1" x14ac:dyDescent="0.2">
      <c r="A179" s="27" t="s">
        <v>491</v>
      </c>
      <c r="B179" s="27" t="s">
        <v>492</v>
      </c>
      <c r="C179" s="27" t="s">
        <v>80</v>
      </c>
      <c r="D179" s="28" t="s">
        <v>493</v>
      </c>
      <c r="E179" s="27" t="s">
        <v>109</v>
      </c>
      <c r="F179" s="29">
        <v>1078.3399999999999</v>
      </c>
      <c r="G179" s="30">
        <v>46.57</v>
      </c>
      <c r="H179" s="30">
        <f t="shared" si="21"/>
        <v>59.99</v>
      </c>
      <c r="I179" s="30">
        <f t="shared" si="22"/>
        <v>64689.61</v>
      </c>
      <c r="J179" s="31">
        <f t="shared" si="16"/>
        <v>9.6075583986423158E-3</v>
      </c>
    </row>
    <row r="180" spans="1:10" ht="51.95" customHeight="1" x14ac:dyDescent="0.2">
      <c r="A180" s="27" t="s">
        <v>494</v>
      </c>
      <c r="B180" s="27" t="s">
        <v>495</v>
      </c>
      <c r="C180" s="27" t="s">
        <v>80</v>
      </c>
      <c r="D180" s="28" t="s">
        <v>496</v>
      </c>
      <c r="E180" s="27" t="s">
        <v>109</v>
      </c>
      <c r="F180" s="29">
        <v>688.04</v>
      </c>
      <c r="G180" s="30">
        <v>69.84</v>
      </c>
      <c r="H180" s="30">
        <f t="shared" si="21"/>
        <v>89.96</v>
      </c>
      <c r="I180" s="30">
        <f t="shared" si="22"/>
        <v>61896.07</v>
      </c>
      <c r="J180" s="31">
        <f t="shared" si="16"/>
        <v>9.1926679906008495E-3</v>
      </c>
    </row>
    <row r="181" spans="1:10" ht="51.95" customHeight="1" x14ac:dyDescent="0.2">
      <c r="A181" s="27" t="s">
        <v>497</v>
      </c>
      <c r="B181" s="27" t="s">
        <v>498</v>
      </c>
      <c r="C181" s="27" t="s">
        <v>80</v>
      </c>
      <c r="D181" s="28" t="s">
        <v>499</v>
      </c>
      <c r="E181" s="27" t="s">
        <v>109</v>
      </c>
      <c r="F181" s="29">
        <v>209.21</v>
      </c>
      <c r="G181" s="30">
        <v>63.52</v>
      </c>
      <c r="H181" s="30">
        <f t="shared" si="21"/>
        <v>81.819999999999993</v>
      </c>
      <c r="I181" s="30">
        <f t="shared" si="22"/>
        <v>17117.560000000001</v>
      </c>
      <c r="J181" s="31">
        <f t="shared" si="16"/>
        <v>2.5422623098556901E-3</v>
      </c>
    </row>
    <row r="182" spans="1:10" ht="39" customHeight="1" x14ac:dyDescent="0.2">
      <c r="A182" s="27" t="s">
        <v>500</v>
      </c>
      <c r="B182" s="27" t="s">
        <v>501</v>
      </c>
      <c r="C182" s="27" t="s">
        <v>80</v>
      </c>
      <c r="D182" s="28" t="s">
        <v>502</v>
      </c>
      <c r="E182" s="27" t="s">
        <v>109</v>
      </c>
      <c r="F182" s="29">
        <v>506.58</v>
      </c>
      <c r="G182" s="30">
        <v>68</v>
      </c>
      <c r="H182" s="30">
        <f t="shared" si="21"/>
        <v>87.59</v>
      </c>
      <c r="I182" s="30">
        <f t="shared" si="22"/>
        <v>44371.34</v>
      </c>
      <c r="J182" s="31">
        <f t="shared" si="16"/>
        <v>6.5899336891351431E-3</v>
      </c>
    </row>
    <row r="183" spans="1:10" ht="24" customHeight="1" x14ac:dyDescent="0.2">
      <c r="A183" s="22" t="s">
        <v>503</v>
      </c>
      <c r="B183" s="22"/>
      <c r="C183" s="22"/>
      <c r="D183" s="23" t="s">
        <v>504</v>
      </c>
      <c r="E183" s="23"/>
      <c r="F183" s="24"/>
      <c r="G183" s="23"/>
      <c r="H183" s="23"/>
      <c r="I183" s="25">
        <v>0</v>
      </c>
      <c r="J183" s="26">
        <f t="shared" si="16"/>
        <v>0</v>
      </c>
    </row>
    <row r="184" spans="1:10" ht="39" customHeight="1" x14ac:dyDescent="0.2">
      <c r="A184" s="27" t="s">
        <v>505</v>
      </c>
      <c r="B184" s="27" t="s">
        <v>506</v>
      </c>
      <c r="C184" s="27" t="s">
        <v>80</v>
      </c>
      <c r="D184" s="28" t="s">
        <v>507</v>
      </c>
      <c r="E184" s="27" t="s">
        <v>109</v>
      </c>
      <c r="F184" s="29">
        <v>1296.98</v>
      </c>
      <c r="G184" s="30">
        <v>75.56</v>
      </c>
      <c r="H184" s="30">
        <f>TRUNC(G184 * (1 + 28.82 / 100), 2)</f>
        <v>97.33</v>
      </c>
      <c r="I184" s="30">
        <f>TRUNC(F184 * H184, 2)</f>
        <v>126235.06</v>
      </c>
      <c r="J184" s="31">
        <f t="shared" si="16"/>
        <v>1.8748153079082043E-2</v>
      </c>
    </row>
    <row r="185" spans="1:10" ht="24" customHeight="1" x14ac:dyDescent="0.2">
      <c r="A185" s="22" t="s">
        <v>33</v>
      </c>
      <c r="B185" s="22"/>
      <c r="C185" s="22"/>
      <c r="D185" s="23" t="s">
        <v>34</v>
      </c>
      <c r="E185" s="23"/>
      <c r="F185" s="24"/>
      <c r="G185" s="23"/>
      <c r="H185" s="23"/>
      <c r="I185" s="25">
        <v>331322.33</v>
      </c>
      <c r="J185" s="26">
        <f t="shared" si="16"/>
        <v>4.9207262715747407E-2</v>
      </c>
    </row>
    <row r="186" spans="1:10" ht="24" customHeight="1" x14ac:dyDescent="0.2">
      <c r="A186" s="22" t="s">
        <v>508</v>
      </c>
      <c r="B186" s="22"/>
      <c r="C186" s="22"/>
      <c r="D186" s="23" t="s">
        <v>509</v>
      </c>
      <c r="E186" s="23"/>
      <c r="F186" s="24"/>
      <c r="G186" s="23"/>
      <c r="H186" s="23"/>
      <c r="I186" s="25">
        <v>255886.83</v>
      </c>
      <c r="J186" s="26">
        <f t="shared" si="16"/>
        <v>3.8003748402076598E-2</v>
      </c>
    </row>
    <row r="187" spans="1:10" ht="26.1" customHeight="1" x14ac:dyDescent="0.2">
      <c r="A187" s="27" t="s">
        <v>510</v>
      </c>
      <c r="B187" s="27" t="s">
        <v>511</v>
      </c>
      <c r="C187" s="27" t="s">
        <v>80</v>
      </c>
      <c r="D187" s="28" t="s">
        <v>512</v>
      </c>
      <c r="E187" s="27" t="s">
        <v>109</v>
      </c>
      <c r="F187" s="29">
        <v>1026.43</v>
      </c>
      <c r="G187" s="30">
        <v>44.5</v>
      </c>
      <c r="H187" s="30">
        <f t="shared" ref="H187:H196" si="23">TRUNC(G187 * (1 + 28.82 / 100), 2)</f>
        <v>57.32</v>
      </c>
      <c r="I187" s="30">
        <f t="shared" ref="I187:I196" si="24">TRUNC(F187 * H187, 2)</f>
        <v>58834.96</v>
      </c>
      <c r="J187" s="31">
        <f t="shared" si="16"/>
        <v>8.738038675481034E-3</v>
      </c>
    </row>
    <row r="188" spans="1:10" ht="26.1" customHeight="1" x14ac:dyDescent="0.2">
      <c r="A188" s="27" t="s">
        <v>513</v>
      </c>
      <c r="B188" s="27" t="s">
        <v>514</v>
      </c>
      <c r="C188" s="27" t="s">
        <v>80</v>
      </c>
      <c r="D188" s="28" t="s">
        <v>515</v>
      </c>
      <c r="E188" s="27" t="s">
        <v>109</v>
      </c>
      <c r="F188" s="29">
        <v>396.64</v>
      </c>
      <c r="G188" s="30">
        <v>34.36</v>
      </c>
      <c r="H188" s="30">
        <f t="shared" si="23"/>
        <v>44.26</v>
      </c>
      <c r="I188" s="30">
        <f t="shared" si="24"/>
        <v>17555.28</v>
      </c>
      <c r="J188" s="31">
        <f t="shared" si="16"/>
        <v>2.6072715201794763E-3</v>
      </c>
    </row>
    <row r="189" spans="1:10" ht="39" customHeight="1" x14ac:dyDescent="0.2">
      <c r="A189" s="27" t="s">
        <v>516</v>
      </c>
      <c r="B189" s="27" t="s">
        <v>517</v>
      </c>
      <c r="C189" s="27" t="s">
        <v>80</v>
      </c>
      <c r="D189" s="28" t="s">
        <v>518</v>
      </c>
      <c r="E189" s="27" t="s">
        <v>109</v>
      </c>
      <c r="F189" s="29">
        <v>380.36</v>
      </c>
      <c r="G189" s="30">
        <v>41.25</v>
      </c>
      <c r="H189" s="30">
        <f t="shared" si="23"/>
        <v>53.13</v>
      </c>
      <c r="I189" s="30">
        <f t="shared" si="24"/>
        <v>20208.52</v>
      </c>
      <c r="J189" s="31">
        <f t="shared" si="16"/>
        <v>3.0013248812310231E-3</v>
      </c>
    </row>
    <row r="190" spans="1:10" ht="39" customHeight="1" x14ac:dyDescent="0.2">
      <c r="A190" s="27" t="s">
        <v>519</v>
      </c>
      <c r="B190" s="27" t="s">
        <v>520</v>
      </c>
      <c r="C190" s="27" t="s">
        <v>80</v>
      </c>
      <c r="D190" s="28" t="s">
        <v>521</v>
      </c>
      <c r="E190" s="27" t="s">
        <v>109</v>
      </c>
      <c r="F190" s="29">
        <v>236.23</v>
      </c>
      <c r="G190" s="30">
        <v>57.95</v>
      </c>
      <c r="H190" s="30">
        <f t="shared" si="23"/>
        <v>74.650000000000006</v>
      </c>
      <c r="I190" s="30">
        <f t="shared" si="24"/>
        <v>17634.560000000001</v>
      </c>
      <c r="J190" s="31">
        <f t="shared" si="16"/>
        <v>2.6190460111656546E-3</v>
      </c>
    </row>
    <row r="191" spans="1:10" ht="39" customHeight="1" x14ac:dyDescent="0.2">
      <c r="A191" s="27" t="s">
        <v>522</v>
      </c>
      <c r="B191" s="27" t="s">
        <v>523</v>
      </c>
      <c r="C191" s="27" t="s">
        <v>80</v>
      </c>
      <c r="D191" s="28" t="s">
        <v>524</v>
      </c>
      <c r="E191" s="27" t="s">
        <v>109</v>
      </c>
      <c r="F191" s="29">
        <v>393.56</v>
      </c>
      <c r="G191" s="30">
        <v>101.63</v>
      </c>
      <c r="H191" s="30">
        <f t="shared" si="23"/>
        <v>130.91</v>
      </c>
      <c r="I191" s="30">
        <f t="shared" si="24"/>
        <v>51520.93</v>
      </c>
      <c r="J191" s="31">
        <f t="shared" si="16"/>
        <v>7.6517750489972476E-3</v>
      </c>
    </row>
    <row r="192" spans="1:10" ht="24" customHeight="1" x14ac:dyDescent="0.2">
      <c r="A192" s="27" t="s">
        <v>525</v>
      </c>
      <c r="B192" s="27" t="s">
        <v>526</v>
      </c>
      <c r="C192" s="27" t="s">
        <v>103</v>
      </c>
      <c r="D192" s="28" t="s">
        <v>527</v>
      </c>
      <c r="E192" s="27" t="s">
        <v>109</v>
      </c>
      <c r="F192" s="29">
        <v>396.64</v>
      </c>
      <c r="G192" s="30">
        <v>137.74</v>
      </c>
      <c r="H192" s="30">
        <f t="shared" si="23"/>
        <v>177.43</v>
      </c>
      <c r="I192" s="30">
        <f t="shared" si="24"/>
        <v>70375.83</v>
      </c>
      <c r="J192" s="31">
        <f t="shared" si="16"/>
        <v>1.0452063269169868E-2</v>
      </c>
    </row>
    <row r="193" spans="1:10" ht="26.1" customHeight="1" x14ac:dyDescent="0.2">
      <c r="A193" s="27" t="s">
        <v>528</v>
      </c>
      <c r="B193" s="27" t="s">
        <v>529</v>
      </c>
      <c r="C193" s="27" t="s">
        <v>80</v>
      </c>
      <c r="D193" s="28" t="s">
        <v>530</v>
      </c>
      <c r="E193" s="27" t="s">
        <v>207</v>
      </c>
      <c r="F193" s="29">
        <v>73.680000000000007</v>
      </c>
      <c r="G193" s="30">
        <v>18.34</v>
      </c>
      <c r="H193" s="30">
        <f t="shared" si="23"/>
        <v>23.62</v>
      </c>
      <c r="I193" s="30">
        <f t="shared" si="24"/>
        <v>1740.32</v>
      </c>
      <c r="J193" s="31">
        <f t="shared" si="16"/>
        <v>2.5846849335349513E-4</v>
      </c>
    </row>
    <row r="194" spans="1:10" ht="24" customHeight="1" x14ac:dyDescent="0.2">
      <c r="A194" s="27" t="s">
        <v>531</v>
      </c>
      <c r="B194" s="27" t="s">
        <v>532</v>
      </c>
      <c r="C194" s="27" t="s">
        <v>103</v>
      </c>
      <c r="D194" s="28" t="s">
        <v>533</v>
      </c>
      <c r="E194" s="27" t="s">
        <v>207</v>
      </c>
      <c r="F194" s="29">
        <v>238.6</v>
      </c>
      <c r="G194" s="30">
        <v>20.239999999999998</v>
      </c>
      <c r="H194" s="30">
        <f t="shared" si="23"/>
        <v>26.07</v>
      </c>
      <c r="I194" s="30">
        <f t="shared" si="24"/>
        <v>6220.3</v>
      </c>
      <c r="J194" s="31">
        <f t="shared" si="16"/>
        <v>9.2382525581889881E-4</v>
      </c>
    </row>
    <row r="195" spans="1:10" ht="24" customHeight="1" x14ac:dyDescent="0.2">
      <c r="A195" s="27" t="s">
        <v>534</v>
      </c>
      <c r="B195" s="27" t="s">
        <v>535</v>
      </c>
      <c r="C195" s="27" t="s">
        <v>98</v>
      </c>
      <c r="D195" s="28" t="s">
        <v>536</v>
      </c>
      <c r="E195" s="27" t="s">
        <v>207</v>
      </c>
      <c r="F195" s="29">
        <v>62.9</v>
      </c>
      <c r="G195" s="30">
        <v>120.63</v>
      </c>
      <c r="H195" s="30">
        <f t="shared" si="23"/>
        <v>155.38999999999999</v>
      </c>
      <c r="I195" s="30">
        <f t="shared" si="24"/>
        <v>9774.0300000000007</v>
      </c>
      <c r="J195" s="31">
        <f t="shared" si="16"/>
        <v>1.4516174083455127E-3</v>
      </c>
    </row>
    <row r="196" spans="1:10" ht="24" customHeight="1" x14ac:dyDescent="0.2">
      <c r="A196" s="27" t="s">
        <v>537</v>
      </c>
      <c r="B196" s="27" t="s">
        <v>538</v>
      </c>
      <c r="C196" s="27" t="s">
        <v>98</v>
      </c>
      <c r="D196" s="28" t="s">
        <v>539</v>
      </c>
      <c r="E196" s="27" t="s">
        <v>207</v>
      </c>
      <c r="F196" s="29">
        <v>6.93</v>
      </c>
      <c r="G196" s="30">
        <v>226.51</v>
      </c>
      <c r="H196" s="30">
        <f t="shared" si="23"/>
        <v>291.79000000000002</v>
      </c>
      <c r="I196" s="30">
        <f t="shared" si="24"/>
        <v>2022.1</v>
      </c>
      <c r="J196" s="31">
        <f t="shared" si="16"/>
        <v>3.0031783833438821E-4</v>
      </c>
    </row>
    <row r="197" spans="1:10" ht="24" customHeight="1" x14ac:dyDescent="0.2">
      <c r="A197" s="22" t="s">
        <v>540</v>
      </c>
      <c r="B197" s="22"/>
      <c r="C197" s="22"/>
      <c r="D197" s="23" t="s">
        <v>541</v>
      </c>
      <c r="E197" s="23"/>
      <c r="F197" s="24"/>
      <c r="G197" s="23"/>
      <c r="H197" s="23"/>
      <c r="I197" s="25">
        <v>75435.5</v>
      </c>
      <c r="J197" s="26">
        <f t="shared" ref="J197:J260" si="25">I197 / 6733199.77</f>
        <v>1.1203514313670809E-2</v>
      </c>
    </row>
    <row r="198" spans="1:10" ht="24" customHeight="1" x14ac:dyDescent="0.2">
      <c r="A198" s="27" t="s">
        <v>542</v>
      </c>
      <c r="B198" s="27" t="s">
        <v>543</v>
      </c>
      <c r="C198" s="27" t="s">
        <v>80</v>
      </c>
      <c r="D198" s="28" t="s">
        <v>544</v>
      </c>
      <c r="E198" s="27" t="s">
        <v>109</v>
      </c>
      <c r="F198" s="29">
        <v>318.69</v>
      </c>
      <c r="G198" s="30">
        <v>139.30000000000001</v>
      </c>
      <c r="H198" s="30">
        <f>TRUNC(G198 * (1 + 28.82 / 100), 2)</f>
        <v>179.44</v>
      </c>
      <c r="I198" s="30">
        <f>TRUNC(F198 * H198, 2)</f>
        <v>57185.73</v>
      </c>
      <c r="J198" s="31">
        <f t="shared" si="25"/>
        <v>8.4930986683022479E-3</v>
      </c>
    </row>
    <row r="199" spans="1:10" ht="24" customHeight="1" x14ac:dyDescent="0.2">
      <c r="A199" s="27" t="s">
        <v>545</v>
      </c>
      <c r="B199" s="27" t="s">
        <v>543</v>
      </c>
      <c r="C199" s="27" t="s">
        <v>80</v>
      </c>
      <c r="D199" s="28" t="s">
        <v>546</v>
      </c>
      <c r="E199" s="27" t="s">
        <v>109</v>
      </c>
      <c r="F199" s="29">
        <v>15.22</v>
      </c>
      <c r="G199" s="30">
        <v>139.30000000000001</v>
      </c>
      <c r="H199" s="30">
        <f>TRUNC(G199 * (1 + 28.82 / 100), 2)</f>
        <v>179.44</v>
      </c>
      <c r="I199" s="30">
        <f>TRUNC(F199 * H199, 2)</f>
        <v>2731.07</v>
      </c>
      <c r="J199" s="31">
        <f t="shared" si="25"/>
        <v>4.0561250123134253E-4</v>
      </c>
    </row>
    <row r="200" spans="1:10" ht="39" customHeight="1" x14ac:dyDescent="0.2">
      <c r="A200" s="27" t="s">
        <v>547</v>
      </c>
      <c r="B200" s="27" t="s">
        <v>548</v>
      </c>
      <c r="C200" s="27" t="s">
        <v>80</v>
      </c>
      <c r="D200" s="28" t="s">
        <v>549</v>
      </c>
      <c r="E200" s="27" t="s">
        <v>109</v>
      </c>
      <c r="F200" s="29">
        <v>55.59</v>
      </c>
      <c r="G200" s="30">
        <v>84.74</v>
      </c>
      <c r="H200" s="30">
        <f>TRUNC(G200 * (1 + 28.82 / 100), 2)</f>
        <v>109.16</v>
      </c>
      <c r="I200" s="30">
        <f>TRUNC(F200 * H200, 2)</f>
        <v>6068.2</v>
      </c>
      <c r="J200" s="31">
        <f t="shared" si="25"/>
        <v>9.0123569881842382E-4</v>
      </c>
    </row>
    <row r="201" spans="1:10" ht="24" customHeight="1" x14ac:dyDescent="0.2">
      <c r="A201" s="27" t="s">
        <v>550</v>
      </c>
      <c r="B201" s="27" t="s">
        <v>551</v>
      </c>
      <c r="C201" s="27" t="s">
        <v>80</v>
      </c>
      <c r="D201" s="28" t="s">
        <v>552</v>
      </c>
      <c r="E201" s="27" t="s">
        <v>109</v>
      </c>
      <c r="F201" s="29">
        <v>245.01</v>
      </c>
      <c r="G201" s="30">
        <v>13.11</v>
      </c>
      <c r="H201" s="30">
        <f>TRUNC(G201 * (1 + 28.82 / 100), 2)</f>
        <v>16.88</v>
      </c>
      <c r="I201" s="30">
        <f>TRUNC(F201 * H201, 2)</f>
        <v>4135.76</v>
      </c>
      <c r="J201" s="31">
        <f t="shared" si="25"/>
        <v>6.1423396620831296E-4</v>
      </c>
    </row>
    <row r="202" spans="1:10" ht="24" customHeight="1" x14ac:dyDescent="0.2">
      <c r="A202" s="27" t="s">
        <v>553</v>
      </c>
      <c r="B202" s="27" t="s">
        <v>554</v>
      </c>
      <c r="C202" s="27" t="s">
        <v>98</v>
      </c>
      <c r="D202" s="28" t="s">
        <v>555</v>
      </c>
      <c r="E202" s="27" t="s">
        <v>156</v>
      </c>
      <c r="F202" s="29">
        <v>25.04</v>
      </c>
      <c r="G202" s="30">
        <v>164.77</v>
      </c>
      <c r="H202" s="30">
        <f>TRUNC(G202 * (1 + 28.82 / 100), 2)</f>
        <v>212.25</v>
      </c>
      <c r="I202" s="30">
        <f>TRUNC(F202 * H202, 2)</f>
        <v>5314.74</v>
      </c>
      <c r="J202" s="31">
        <f t="shared" si="25"/>
        <v>7.8933347911048243E-4</v>
      </c>
    </row>
    <row r="203" spans="1:10" ht="24" customHeight="1" x14ac:dyDescent="0.2">
      <c r="A203" s="22" t="s">
        <v>35</v>
      </c>
      <c r="B203" s="22"/>
      <c r="C203" s="22"/>
      <c r="D203" s="23" t="s">
        <v>36</v>
      </c>
      <c r="E203" s="23"/>
      <c r="F203" s="24"/>
      <c r="G203" s="23"/>
      <c r="H203" s="23"/>
      <c r="I203" s="25">
        <v>200088.31</v>
      </c>
      <c r="J203" s="26">
        <f t="shared" si="25"/>
        <v>2.9716675107650938E-2</v>
      </c>
    </row>
    <row r="204" spans="1:10" ht="24" customHeight="1" x14ac:dyDescent="0.2">
      <c r="A204" s="22" t="s">
        <v>556</v>
      </c>
      <c r="B204" s="22"/>
      <c r="C204" s="22"/>
      <c r="D204" s="23" t="s">
        <v>557</v>
      </c>
      <c r="E204" s="23"/>
      <c r="F204" s="24"/>
      <c r="G204" s="23"/>
      <c r="H204" s="23"/>
      <c r="I204" s="25">
        <v>169229.35</v>
      </c>
      <c r="J204" s="26">
        <f t="shared" si="25"/>
        <v>2.5133570335163249E-2</v>
      </c>
    </row>
    <row r="205" spans="1:10" ht="39" customHeight="1" x14ac:dyDescent="0.2">
      <c r="A205" s="27" t="s">
        <v>558</v>
      </c>
      <c r="B205" s="27" t="s">
        <v>559</v>
      </c>
      <c r="C205" s="27" t="s">
        <v>80</v>
      </c>
      <c r="D205" s="28" t="s">
        <v>560</v>
      </c>
      <c r="E205" s="27" t="s">
        <v>109</v>
      </c>
      <c r="F205" s="29">
        <v>3371.02</v>
      </c>
      <c r="G205" s="30">
        <v>17.28</v>
      </c>
      <c r="H205" s="30">
        <f t="shared" ref="H205:H212" si="26">TRUNC(G205 * (1 + 28.82 / 100), 2)</f>
        <v>22.26</v>
      </c>
      <c r="I205" s="30">
        <f t="shared" ref="I205:I212" si="27">TRUNC(F205 * H205, 2)</f>
        <v>75038.899999999994</v>
      </c>
      <c r="J205" s="31">
        <f t="shared" si="25"/>
        <v>1.1144612155180419E-2</v>
      </c>
    </row>
    <row r="206" spans="1:10" ht="26.1" customHeight="1" x14ac:dyDescent="0.2">
      <c r="A206" s="27" t="s">
        <v>561</v>
      </c>
      <c r="B206" s="27" t="s">
        <v>562</v>
      </c>
      <c r="C206" s="27" t="s">
        <v>80</v>
      </c>
      <c r="D206" s="28" t="s">
        <v>563</v>
      </c>
      <c r="E206" s="27" t="s">
        <v>109</v>
      </c>
      <c r="F206" s="29">
        <v>3371.02</v>
      </c>
      <c r="G206" s="30">
        <v>12.82</v>
      </c>
      <c r="H206" s="30">
        <f t="shared" si="26"/>
        <v>16.510000000000002</v>
      </c>
      <c r="I206" s="30">
        <f t="shared" si="27"/>
        <v>55655.54</v>
      </c>
      <c r="J206" s="31">
        <f t="shared" si="25"/>
        <v>8.2658382197384299E-3</v>
      </c>
    </row>
    <row r="207" spans="1:10" ht="26.1" customHeight="1" x14ac:dyDescent="0.2">
      <c r="A207" s="27" t="s">
        <v>564</v>
      </c>
      <c r="B207" s="27" t="s">
        <v>565</v>
      </c>
      <c r="C207" s="27" t="s">
        <v>80</v>
      </c>
      <c r="D207" s="28" t="s">
        <v>566</v>
      </c>
      <c r="E207" s="27" t="s">
        <v>109</v>
      </c>
      <c r="F207" s="29">
        <v>522.76</v>
      </c>
      <c r="G207" s="30">
        <v>17.87</v>
      </c>
      <c r="H207" s="30">
        <f t="shared" si="26"/>
        <v>23.02</v>
      </c>
      <c r="I207" s="30">
        <f t="shared" si="27"/>
        <v>12033.93</v>
      </c>
      <c r="J207" s="31">
        <f t="shared" si="25"/>
        <v>1.7872527789265342E-3</v>
      </c>
    </row>
    <row r="208" spans="1:10" ht="26.1" customHeight="1" x14ac:dyDescent="0.2">
      <c r="A208" s="27" t="s">
        <v>567</v>
      </c>
      <c r="B208" s="27" t="s">
        <v>568</v>
      </c>
      <c r="C208" s="27" t="s">
        <v>80</v>
      </c>
      <c r="D208" s="28" t="s">
        <v>569</v>
      </c>
      <c r="E208" s="27" t="s">
        <v>109</v>
      </c>
      <c r="F208" s="29">
        <v>522.76</v>
      </c>
      <c r="G208" s="30">
        <v>16.55</v>
      </c>
      <c r="H208" s="30">
        <f t="shared" si="26"/>
        <v>21.31</v>
      </c>
      <c r="I208" s="30">
        <f t="shared" si="27"/>
        <v>11140.01</v>
      </c>
      <c r="J208" s="31">
        <f t="shared" si="25"/>
        <v>1.6544897493810733E-3</v>
      </c>
    </row>
    <row r="209" spans="1:10" ht="39" customHeight="1" x14ac:dyDescent="0.2">
      <c r="A209" s="27" t="s">
        <v>570</v>
      </c>
      <c r="B209" s="27" t="s">
        <v>571</v>
      </c>
      <c r="C209" s="27" t="s">
        <v>80</v>
      </c>
      <c r="D209" s="28" t="s">
        <v>572</v>
      </c>
      <c r="E209" s="27" t="s">
        <v>109</v>
      </c>
      <c r="F209" s="29">
        <v>130.96</v>
      </c>
      <c r="G209" s="30">
        <v>15.2</v>
      </c>
      <c r="H209" s="30">
        <f t="shared" si="26"/>
        <v>19.579999999999998</v>
      </c>
      <c r="I209" s="30">
        <f t="shared" si="27"/>
        <v>2564.19</v>
      </c>
      <c r="J209" s="31">
        <f t="shared" si="25"/>
        <v>3.8082785118374711E-4</v>
      </c>
    </row>
    <row r="210" spans="1:10" ht="39" customHeight="1" x14ac:dyDescent="0.2">
      <c r="A210" s="27" t="s">
        <v>573</v>
      </c>
      <c r="B210" s="27" t="s">
        <v>571</v>
      </c>
      <c r="C210" s="27" t="s">
        <v>80</v>
      </c>
      <c r="D210" s="28" t="s">
        <v>572</v>
      </c>
      <c r="E210" s="27" t="s">
        <v>109</v>
      </c>
      <c r="F210" s="29">
        <v>26.06</v>
      </c>
      <c r="G210" s="30">
        <v>15.2</v>
      </c>
      <c r="H210" s="30">
        <f t="shared" si="26"/>
        <v>19.579999999999998</v>
      </c>
      <c r="I210" s="30">
        <f t="shared" si="27"/>
        <v>510.25</v>
      </c>
      <c r="J210" s="31">
        <f t="shared" si="25"/>
        <v>7.5781206176807084E-5</v>
      </c>
    </row>
    <row r="211" spans="1:10" ht="51.95" customHeight="1" x14ac:dyDescent="0.2">
      <c r="A211" s="27" t="s">
        <v>574</v>
      </c>
      <c r="B211" s="27" t="s">
        <v>575</v>
      </c>
      <c r="C211" s="27" t="s">
        <v>80</v>
      </c>
      <c r="D211" s="28" t="s">
        <v>576</v>
      </c>
      <c r="E211" s="27" t="s">
        <v>109</v>
      </c>
      <c r="F211" s="29">
        <v>181.72</v>
      </c>
      <c r="G211" s="30">
        <v>22.19</v>
      </c>
      <c r="H211" s="30">
        <f t="shared" si="26"/>
        <v>28.58</v>
      </c>
      <c r="I211" s="30">
        <f t="shared" si="27"/>
        <v>5193.55</v>
      </c>
      <c r="J211" s="31">
        <f t="shared" si="25"/>
        <v>7.7133460723087988E-4</v>
      </c>
    </row>
    <row r="212" spans="1:10" ht="51.95" customHeight="1" x14ac:dyDescent="0.2">
      <c r="A212" s="27" t="s">
        <v>577</v>
      </c>
      <c r="B212" s="27" t="s">
        <v>575</v>
      </c>
      <c r="C212" s="27" t="s">
        <v>80</v>
      </c>
      <c r="D212" s="28" t="s">
        <v>578</v>
      </c>
      <c r="E212" s="27" t="s">
        <v>109</v>
      </c>
      <c r="F212" s="29">
        <v>248.18</v>
      </c>
      <c r="G212" s="30">
        <v>22.19</v>
      </c>
      <c r="H212" s="30">
        <f t="shared" si="26"/>
        <v>28.58</v>
      </c>
      <c r="I212" s="30">
        <f t="shared" si="27"/>
        <v>7092.98</v>
      </c>
      <c r="J212" s="31">
        <f t="shared" si="25"/>
        <v>1.0534337673453584E-3</v>
      </c>
    </row>
    <row r="213" spans="1:10" ht="24" customHeight="1" x14ac:dyDescent="0.2">
      <c r="A213" s="22" t="s">
        <v>579</v>
      </c>
      <c r="B213" s="22"/>
      <c r="C213" s="22"/>
      <c r="D213" s="23" t="s">
        <v>580</v>
      </c>
      <c r="E213" s="23"/>
      <c r="F213" s="24"/>
      <c r="G213" s="23"/>
      <c r="H213" s="23"/>
      <c r="I213" s="25">
        <v>3731.22</v>
      </c>
      <c r="J213" s="26">
        <f t="shared" si="25"/>
        <v>5.541525764057347E-4</v>
      </c>
    </row>
    <row r="214" spans="1:10" ht="39" customHeight="1" x14ac:dyDescent="0.2">
      <c r="A214" s="27" t="s">
        <v>581</v>
      </c>
      <c r="B214" s="27" t="s">
        <v>559</v>
      </c>
      <c r="C214" s="27" t="s">
        <v>80</v>
      </c>
      <c r="D214" s="28" t="s">
        <v>560</v>
      </c>
      <c r="E214" s="27" t="s">
        <v>109</v>
      </c>
      <c r="F214" s="29">
        <v>96.24</v>
      </c>
      <c r="G214" s="30">
        <v>17.28</v>
      </c>
      <c r="H214" s="30">
        <f>TRUNC(G214 * (1 + 28.82 / 100), 2)</f>
        <v>22.26</v>
      </c>
      <c r="I214" s="30">
        <f>TRUNC(F214 * H214, 2)</f>
        <v>2142.3000000000002</v>
      </c>
      <c r="J214" s="31">
        <f t="shared" si="25"/>
        <v>3.1816967759446121E-4</v>
      </c>
    </row>
    <row r="215" spans="1:10" ht="26.1" customHeight="1" x14ac:dyDescent="0.2">
      <c r="A215" s="27" t="s">
        <v>582</v>
      </c>
      <c r="B215" s="27" t="s">
        <v>562</v>
      </c>
      <c r="C215" s="27" t="s">
        <v>80</v>
      </c>
      <c r="D215" s="28" t="s">
        <v>563</v>
      </c>
      <c r="E215" s="27" t="s">
        <v>109</v>
      </c>
      <c r="F215" s="29">
        <v>96.24</v>
      </c>
      <c r="G215" s="30">
        <v>12.82</v>
      </c>
      <c r="H215" s="30">
        <f>TRUNC(G215 * (1 + 28.82 / 100), 2)</f>
        <v>16.510000000000002</v>
      </c>
      <c r="I215" s="30">
        <f>TRUNC(F215 * H215, 2)</f>
        <v>1588.92</v>
      </c>
      <c r="J215" s="31">
        <f t="shared" si="25"/>
        <v>2.3598289881127351E-4</v>
      </c>
    </row>
    <row r="216" spans="1:10" ht="24" customHeight="1" x14ac:dyDescent="0.2">
      <c r="A216" s="22" t="s">
        <v>583</v>
      </c>
      <c r="B216" s="22"/>
      <c r="C216" s="22"/>
      <c r="D216" s="23" t="s">
        <v>584</v>
      </c>
      <c r="E216" s="23"/>
      <c r="F216" s="24"/>
      <c r="G216" s="23"/>
      <c r="H216" s="23"/>
      <c r="I216" s="25">
        <v>27127.74</v>
      </c>
      <c r="J216" s="26">
        <f t="shared" si="25"/>
        <v>4.0289521960819533E-3</v>
      </c>
    </row>
    <row r="217" spans="1:10" ht="24" customHeight="1" x14ac:dyDescent="0.2">
      <c r="A217" s="27" t="s">
        <v>585</v>
      </c>
      <c r="B217" s="27" t="s">
        <v>586</v>
      </c>
      <c r="C217" s="27" t="s">
        <v>98</v>
      </c>
      <c r="D217" s="28" t="s">
        <v>587</v>
      </c>
      <c r="E217" s="27" t="s">
        <v>109</v>
      </c>
      <c r="F217" s="29">
        <v>212.8</v>
      </c>
      <c r="G217" s="30">
        <v>98.96</v>
      </c>
      <c r="H217" s="30">
        <f>TRUNC(G217 * (1 + 28.82 / 100), 2)</f>
        <v>127.48</v>
      </c>
      <c r="I217" s="30">
        <f>TRUNC(F217 * H217, 2)</f>
        <v>27127.74</v>
      </c>
      <c r="J217" s="31">
        <f t="shared" si="25"/>
        <v>4.0289521960819533E-3</v>
      </c>
    </row>
    <row r="218" spans="1:10" ht="24" customHeight="1" x14ac:dyDescent="0.2">
      <c r="A218" s="22" t="s">
        <v>37</v>
      </c>
      <c r="B218" s="22"/>
      <c r="C218" s="22"/>
      <c r="D218" s="23" t="s">
        <v>38</v>
      </c>
      <c r="E218" s="23"/>
      <c r="F218" s="24"/>
      <c r="G218" s="23"/>
      <c r="H218" s="23"/>
      <c r="I218" s="25">
        <v>63110.41</v>
      </c>
      <c r="J218" s="26">
        <f t="shared" si="25"/>
        <v>9.3730190928227892E-3</v>
      </c>
    </row>
    <row r="219" spans="1:10" ht="24" customHeight="1" x14ac:dyDescent="0.2">
      <c r="A219" s="22" t="s">
        <v>588</v>
      </c>
      <c r="B219" s="22"/>
      <c r="C219" s="22"/>
      <c r="D219" s="23" t="s">
        <v>589</v>
      </c>
      <c r="E219" s="23"/>
      <c r="F219" s="24"/>
      <c r="G219" s="23"/>
      <c r="H219" s="23"/>
      <c r="I219" s="25">
        <v>6557.69</v>
      </c>
      <c r="J219" s="26">
        <f t="shared" si="25"/>
        <v>9.7393367551903184E-4</v>
      </c>
    </row>
    <row r="220" spans="1:10" ht="39" customHeight="1" x14ac:dyDescent="0.2">
      <c r="A220" s="27" t="s">
        <v>590</v>
      </c>
      <c r="B220" s="27" t="s">
        <v>591</v>
      </c>
      <c r="C220" s="27" t="s">
        <v>80</v>
      </c>
      <c r="D220" s="28" t="s">
        <v>592</v>
      </c>
      <c r="E220" s="27" t="s">
        <v>116</v>
      </c>
      <c r="F220" s="29">
        <v>1</v>
      </c>
      <c r="G220" s="30">
        <v>33.99</v>
      </c>
      <c r="H220" s="30">
        <f t="shared" ref="H220:H231" si="28">TRUNC(G220 * (1 + 28.82 / 100), 2)</f>
        <v>43.78</v>
      </c>
      <c r="I220" s="30">
        <f t="shared" ref="I220:I231" si="29">TRUNC(F220 * H220, 2)</f>
        <v>43.78</v>
      </c>
      <c r="J220" s="31">
        <f t="shared" si="25"/>
        <v>6.5021091747586751E-6</v>
      </c>
    </row>
    <row r="221" spans="1:10" ht="39" customHeight="1" x14ac:dyDescent="0.2">
      <c r="A221" s="27" t="s">
        <v>593</v>
      </c>
      <c r="B221" s="27" t="s">
        <v>594</v>
      </c>
      <c r="C221" s="27" t="s">
        <v>80</v>
      </c>
      <c r="D221" s="28" t="s">
        <v>595</v>
      </c>
      <c r="E221" s="27" t="s">
        <v>116</v>
      </c>
      <c r="F221" s="29">
        <v>23</v>
      </c>
      <c r="G221" s="30">
        <v>11.84</v>
      </c>
      <c r="H221" s="30">
        <f t="shared" si="28"/>
        <v>15.25</v>
      </c>
      <c r="I221" s="30">
        <f t="shared" si="29"/>
        <v>350.75</v>
      </c>
      <c r="J221" s="31">
        <f t="shared" si="25"/>
        <v>5.2092617474796834E-5</v>
      </c>
    </row>
    <row r="222" spans="1:10" ht="24" customHeight="1" x14ac:dyDescent="0.2">
      <c r="A222" s="27" t="s">
        <v>596</v>
      </c>
      <c r="B222" s="27" t="s">
        <v>597</v>
      </c>
      <c r="C222" s="27" t="s">
        <v>80</v>
      </c>
      <c r="D222" s="28" t="s">
        <v>598</v>
      </c>
      <c r="E222" s="27" t="s">
        <v>116</v>
      </c>
      <c r="F222" s="29">
        <v>230</v>
      </c>
      <c r="G222" s="30">
        <v>8.26</v>
      </c>
      <c r="H222" s="30">
        <f t="shared" si="28"/>
        <v>10.64</v>
      </c>
      <c r="I222" s="30">
        <f t="shared" si="29"/>
        <v>2447.1999999999998</v>
      </c>
      <c r="J222" s="31">
        <f t="shared" si="25"/>
        <v>3.6345275405366446E-4</v>
      </c>
    </row>
    <row r="223" spans="1:10" ht="39" customHeight="1" x14ac:dyDescent="0.2">
      <c r="A223" s="27" t="s">
        <v>599</v>
      </c>
      <c r="B223" s="27" t="s">
        <v>600</v>
      </c>
      <c r="C223" s="27" t="s">
        <v>80</v>
      </c>
      <c r="D223" s="28" t="s">
        <v>601</v>
      </c>
      <c r="E223" s="27" t="s">
        <v>116</v>
      </c>
      <c r="F223" s="29">
        <v>72</v>
      </c>
      <c r="G223" s="30">
        <v>13.49</v>
      </c>
      <c r="H223" s="30">
        <f t="shared" si="28"/>
        <v>17.37</v>
      </c>
      <c r="I223" s="30">
        <f t="shared" si="29"/>
        <v>1250.6400000000001</v>
      </c>
      <c r="J223" s="31">
        <f t="shared" si="25"/>
        <v>1.8574229827136114E-4</v>
      </c>
    </row>
    <row r="224" spans="1:10" ht="39" customHeight="1" x14ac:dyDescent="0.2">
      <c r="A224" s="27" t="s">
        <v>602</v>
      </c>
      <c r="B224" s="27" t="s">
        <v>603</v>
      </c>
      <c r="C224" s="27" t="s">
        <v>80</v>
      </c>
      <c r="D224" s="28" t="s">
        <v>604</v>
      </c>
      <c r="E224" s="27" t="s">
        <v>116</v>
      </c>
      <c r="F224" s="29">
        <v>1</v>
      </c>
      <c r="G224" s="30">
        <v>108.79</v>
      </c>
      <c r="H224" s="30">
        <f t="shared" si="28"/>
        <v>140.13999999999999</v>
      </c>
      <c r="I224" s="30">
        <f t="shared" si="29"/>
        <v>140.13999999999999</v>
      </c>
      <c r="J224" s="31">
        <f t="shared" si="25"/>
        <v>2.081328414231797E-5</v>
      </c>
    </row>
    <row r="225" spans="1:10" ht="39" customHeight="1" x14ac:dyDescent="0.2">
      <c r="A225" s="27" t="s">
        <v>605</v>
      </c>
      <c r="B225" s="27" t="s">
        <v>606</v>
      </c>
      <c r="C225" s="27" t="s">
        <v>80</v>
      </c>
      <c r="D225" s="28" t="s">
        <v>607</v>
      </c>
      <c r="E225" s="27" t="s">
        <v>116</v>
      </c>
      <c r="F225" s="29">
        <v>5</v>
      </c>
      <c r="G225" s="30">
        <v>9.93</v>
      </c>
      <c r="H225" s="30">
        <f t="shared" si="28"/>
        <v>12.79</v>
      </c>
      <c r="I225" s="30">
        <f t="shared" si="29"/>
        <v>63.95</v>
      </c>
      <c r="J225" s="31">
        <f t="shared" si="25"/>
        <v>9.4977131504298152E-6</v>
      </c>
    </row>
    <row r="226" spans="1:10" ht="26.1" customHeight="1" x14ac:dyDescent="0.2">
      <c r="A226" s="27" t="s">
        <v>608</v>
      </c>
      <c r="B226" s="27" t="s">
        <v>609</v>
      </c>
      <c r="C226" s="27" t="s">
        <v>80</v>
      </c>
      <c r="D226" s="28" t="s">
        <v>610</v>
      </c>
      <c r="E226" s="27" t="s">
        <v>116</v>
      </c>
      <c r="F226" s="29">
        <v>23</v>
      </c>
      <c r="G226" s="30">
        <v>10.98</v>
      </c>
      <c r="H226" s="30">
        <f t="shared" si="28"/>
        <v>14.14</v>
      </c>
      <c r="I226" s="30">
        <f t="shared" si="29"/>
        <v>325.22000000000003</v>
      </c>
      <c r="J226" s="31">
        <f t="shared" si="25"/>
        <v>4.8300958104500151E-5</v>
      </c>
    </row>
    <row r="227" spans="1:10" ht="24" customHeight="1" x14ac:dyDescent="0.2">
      <c r="A227" s="27" t="s">
        <v>611</v>
      </c>
      <c r="B227" s="27" t="s">
        <v>612</v>
      </c>
      <c r="C227" s="27" t="s">
        <v>80</v>
      </c>
      <c r="D227" s="28" t="s">
        <v>613</v>
      </c>
      <c r="E227" s="27" t="s">
        <v>116</v>
      </c>
      <c r="F227" s="29">
        <v>45</v>
      </c>
      <c r="G227" s="30">
        <v>11.44</v>
      </c>
      <c r="H227" s="30">
        <f t="shared" si="28"/>
        <v>14.73</v>
      </c>
      <c r="I227" s="30">
        <f t="shared" si="29"/>
        <v>662.85</v>
      </c>
      <c r="J227" s="31">
        <f t="shared" si="25"/>
        <v>9.8445022076034452E-5</v>
      </c>
    </row>
    <row r="228" spans="1:10" ht="39" customHeight="1" x14ac:dyDescent="0.2">
      <c r="A228" s="27" t="s">
        <v>614</v>
      </c>
      <c r="B228" s="27" t="s">
        <v>615</v>
      </c>
      <c r="C228" s="27" t="s">
        <v>80</v>
      </c>
      <c r="D228" s="28" t="s">
        <v>616</v>
      </c>
      <c r="E228" s="27" t="s">
        <v>116</v>
      </c>
      <c r="F228" s="29">
        <v>21</v>
      </c>
      <c r="G228" s="30">
        <v>27.63</v>
      </c>
      <c r="H228" s="30">
        <f t="shared" si="28"/>
        <v>35.590000000000003</v>
      </c>
      <c r="I228" s="30">
        <f t="shared" si="29"/>
        <v>747.39</v>
      </c>
      <c r="J228" s="31">
        <f t="shared" si="25"/>
        <v>1.110007166770874E-4</v>
      </c>
    </row>
    <row r="229" spans="1:10" ht="24" customHeight="1" x14ac:dyDescent="0.2">
      <c r="A229" s="27" t="s">
        <v>617</v>
      </c>
      <c r="B229" s="27" t="s">
        <v>618</v>
      </c>
      <c r="C229" s="27" t="s">
        <v>80</v>
      </c>
      <c r="D229" s="28" t="s">
        <v>619</v>
      </c>
      <c r="E229" s="27" t="s">
        <v>116</v>
      </c>
      <c r="F229" s="29">
        <v>24</v>
      </c>
      <c r="G229" s="30">
        <v>13.6</v>
      </c>
      <c r="H229" s="30">
        <f t="shared" si="28"/>
        <v>17.510000000000002</v>
      </c>
      <c r="I229" s="30">
        <f t="shared" si="29"/>
        <v>420.24</v>
      </c>
      <c r="J229" s="31">
        <f t="shared" si="25"/>
        <v>6.2413119223403055E-5</v>
      </c>
    </row>
    <row r="230" spans="1:10" ht="39" customHeight="1" x14ac:dyDescent="0.2">
      <c r="A230" s="27" t="s">
        <v>620</v>
      </c>
      <c r="B230" s="27" t="s">
        <v>621</v>
      </c>
      <c r="C230" s="27" t="s">
        <v>80</v>
      </c>
      <c r="D230" s="28" t="s">
        <v>622</v>
      </c>
      <c r="E230" s="27" t="s">
        <v>116</v>
      </c>
      <c r="F230" s="29">
        <v>1</v>
      </c>
      <c r="G230" s="30">
        <v>19.63</v>
      </c>
      <c r="H230" s="30">
        <f t="shared" si="28"/>
        <v>25.28</v>
      </c>
      <c r="I230" s="30">
        <f t="shared" si="29"/>
        <v>25.28</v>
      </c>
      <c r="J230" s="31">
        <f t="shared" si="25"/>
        <v>3.754529920920496E-6</v>
      </c>
    </row>
    <row r="231" spans="1:10" ht="39" customHeight="1" x14ac:dyDescent="0.2">
      <c r="A231" s="27" t="s">
        <v>623</v>
      </c>
      <c r="B231" s="27" t="s">
        <v>624</v>
      </c>
      <c r="C231" s="27" t="s">
        <v>80</v>
      </c>
      <c r="D231" s="28" t="s">
        <v>625</v>
      </c>
      <c r="E231" s="27" t="s">
        <v>116</v>
      </c>
      <c r="F231" s="29">
        <v>1</v>
      </c>
      <c r="G231" s="30">
        <v>62.3</v>
      </c>
      <c r="H231" s="30">
        <f t="shared" si="28"/>
        <v>80.25</v>
      </c>
      <c r="I231" s="30">
        <f t="shared" si="29"/>
        <v>80.25</v>
      </c>
      <c r="J231" s="31">
        <f t="shared" si="25"/>
        <v>1.1918553249757508E-5</v>
      </c>
    </row>
    <row r="232" spans="1:10" ht="24" customHeight="1" x14ac:dyDescent="0.2">
      <c r="A232" s="22" t="s">
        <v>626</v>
      </c>
      <c r="B232" s="22"/>
      <c r="C232" s="22"/>
      <c r="D232" s="23" t="s">
        <v>627</v>
      </c>
      <c r="E232" s="23"/>
      <c r="F232" s="24"/>
      <c r="G232" s="23"/>
      <c r="H232" s="23"/>
      <c r="I232" s="25">
        <v>6964.94</v>
      </c>
      <c r="J232" s="26">
        <f t="shared" si="25"/>
        <v>1.034417548552848E-3</v>
      </c>
    </row>
    <row r="233" spans="1:10" ht="24" customHeight="1" x14ac:dyDescent="0.2">
      <c r="A233" s="27" t="s">
        <v>628</v>
      </c>
      <c r="B233" s="27" t="s">
        <v>629</v>
      </c>
      <c r="C233" s="27" t="s">
        <v>98</v>
      </c>
      <c r="D233" s="28" t="s">
        <v>630</v>
      </c>
      <c r="E233" s="27" t="s">
        <v>116</v>
      </c>
      <c r="F233" s="29">
        <v>1</v>
      </c>
      <c r="G233" s="30">
        <v>352.52</v>
      </c>
      <c r="H233" s="30">
        <f t="shared" ref="H233:H241" si="30">TRUNC(G233 * (1 + 28.82 / 100), 2)</f>
        <v>454.11</v>
      </c>
      <c r="I233" s="30">
        <f t="shared" ref="I233:I241" si="31">TRUNC(F233 * H233, 2)</f>
        <v>454.11</v>
      </c>
      <c r="J233" s="31">
        <f t="shared" si="25"/>
        <v>6.7443417024889499E-5</v>
      </c>
    </row>
    <row r="234" spans="1:10" ht="24" customHeight="1" x14ac:dyDescent="0.2">
      <c r="A234" s="27" t="s">
        <v>631</v>
      </c>
      <c r="B234" s="27" t="s">
        <v>632</v>
      </c>
      <c r="C234" s="27" t="s">
        <v>80</v>
      </c>
      <c r="D234" s="28" t="s">
        <v>633</v>
      </c>
      <c r="E234" s="27" t="s">
        <v>116</v>
      </c>
      <c r="F234" s="29">
        <v>10</v>
      </c>
      <c r="G234" s="30">
        <v>130.87</v>
      </c>
      <c r="H234" s="30">
        <f t="shared" si="30"/>
        <v>168.58</v>
      </c>
      <c r="I234" s="30">
        <f t="shared" si="31"/>
        <v>1685.8</v>
      </c>
      <c r="J234" s="31">
        <f t="shared" si="25"/>
        <v>2.5037130303353527E-4</v>
      </c>
    </row>
    <row r="235" spans="1:10" ht="26.1" customHeight="1" x14ac:dyDescent="0.2">
      <c r="A235" s="27" t="s">
        <v>634</v>
      </c>
      <c r="B235" s="27" t="s">
        <v>635</v>
      </c>
      <c r="C235" s="27" t="s">
        <v>80</v>
      </c>
      <c r="D235" s="28" t="s">
        <v>636</v>
      </c>
      <c r="E235" s="27" t="s">
        <v>116</v>
      </c>
      <c r="F235" s="29">
        <v>30</v>
      </c>
      <c r="G235" s="30">
        <v>31.21</v>
      </c>
      <c r="H235" s="30">
        <f t="shared" si="30"/>
        <v>40.200000000000003</v>
      </c>
      <c r="I235" s="30">
        <f t="shared" si="31"/>
        <v>1206</v>
      </c>
      <c r="J235" s="31">
        <f t="shared" si="25"/>
        <v>1.7911246379074834E-4</v>
      </c>
    </row>
    <row r="236" spans="1:10" ht="39" customHeight="1" x14ac:dyDescent="0.2">
      <c r="A236" s="27" t="s">
        <v>637</v>
      </c>
      <c r="B236" s="27" t="s">
        <v>638</v>
      </c>
      <c r="C236" s="27" t="s">
        <v>80</v>
      </c>
      <c r="D236" s="28" t="s">
        <v>639</v>
      </c>
      <c r="E236" s="27" t="s">
        <v>116</v>
      </c>
      <c r="F236" s="29">
        <v>29</v>
      </c>
      <c r="G236" s="30">
        <v>66.67</v>
      </c>
      <c r="H236" s="30">
        <f t="shared" si="30"/>
        <v>85.88</v>
      </c>
      <c r="I236" s="30">
        <f t="shared" si="31"/>
        <v>2490.52</v>
      </c>
      <c r="J236" s="31">
        <f t="shared" si="25"/>
        <v>3.6988654504157095E-4</v>
      </c>
    </row>
    <row r="237" spans="1:10" ht="39" customHeight="1" x14ac:dyDescent="0.2">
      <c r="A237" s="27" t="s">
        <v>640</v>
      </c>
      <c r="B237" s="27" t="s">
        <v>641</v>
      </c>
      <c r="C237" s="27" t="s">
        <v>80</v>
      </c>
      <c r="D237" s="28" t="s">
        <v>642</v>
      </c>
      <c r="E237" s="27" t="s">
        <v>116</v>
      </c>
      <c r="F237" s="29">
        <v>29</v>
      </c>
      <c r="G237" s="30">
        <v>6.56</v>
      </c>
      <c r="H237" s="30">
        <f t="shared" si="30"/>
        <v>8.4499999999999993</v>
      </c>
      <c r="I237" s="30">
        <f t="shared" si="31"/>
        <v>245.05</v>
      </c>
      <c r="J237" s="31">
        <f t="shared" si="25"/>
        <v>3.6394286278543024E-5</v>
      </c>
    </row>
    <row r="238" spans="1:10" ht="26.1" customHeight="1" x14ac:dyDescent="0.2">
      <c r="A238" s="27" t="s">
        <v>643</v>
      </c>
      <c r="B238" s="27" t="s">
        <v>644</v>
      </c>
      <c r="C238" s="27" t="s">
        <v>80</v>
      </c>
      <c r="D238" s="28" t="s">
        <v>645</v>
      </c>
      <c r="E238" s="27" t="s">
        <v>116</v>
      </c>
      <c r="F238" s="29">
        <v>29</v>
      </c>
      <c r="G238" s="30">
        <v>3.9</v>
      </c>
      <c r="H238" s="30">
        <f t="shared" si="30"/>
        <v>5.0199999999999996</v>
      </c>
      <c r="I238" s="30">
        <f t="shared" si="31"/>
        <v>145.58000000000001</v>
      </c>
      <c r="J238" s="31">
        <f t="shared" si="25"/>
        <v>2.1621220960743902E-5</v>
      </c>
    </row>
    <row r="239" spans="1:10" ht="26.1" customHeight="1" x14ac:dyDescent="0.2">
      <c r="A239" s="27" t="s">
        <v>646</v>
      </c>
      <c r="B239" s="27" t="s">
        <v>647</v>
      </c>
      <c r="C239" s="27" t="s">
        <v>80</v>
      </c>
      <c r="D239" s="28" t="s">
        <v>648</v>
      </c>
      <c r="E239" s="27" t="s">
        <v>116</v>
      </c>
      <c r="F239" s="29">
        <v>60</v>
      </c>
      <c r="G239" s="30">
        <v>5.43</v>
      </c>
      <c r="H239" s="30">
        <f t="shared" si="30"/>
        <v>6.99</v>
      </c>
      <c r="I239" s="30">
        <f t="shared" si="31"/>
        <v>419.4</v>
      </c>
      <c r="J239" s="31">
        <f t="shared" si="25"/>
        <v>6.2288364273499044E-5</v>
      </c>
    </row>
    <row r="240" spans="1:10" ht="51.95" customHeight="1" x14ac:dyDescent="0.2">
      <c r="A240" s="27" t="s">
        <v>649</v>
      </c>
      <c r="B240" s="27" t="s">
        <v>650</v>
      </c>
      <c r="C240" s="27" t="s">
        <v>80</v>
      </c>
      <c r="D240" s="28" t="s">
        <v>651</v>
      </c>
      <c r="E240" s="27" t="s">
        <v>116</v>
      </c>
      <c r="F240" s="29">
        <v>20</v>
      </c>
      <c r="G240" s="30">
        <v>10.029999999999999</v>
      </c>
      <c r="H240" s="30">
        <f t="shared" si="30"/>
        <v>12.92</v>
      </c>
      <c r="I240" s="30">
        <f t="shared" si="31"/>
        <v>258.39999999999998</v>
      </c>
      <c r="J240" s="31">
        <f t="shared" si="25"/>
        <v>3.8376998875231646E-5</v>
      </c>
    </row>
    <row r="241" spans="1:10" ht="24" customHeight="1" x14ac:dyDescent="0.2">
      <c r="A241" s="27" t="s">
        <v>652</v>
      </c>
      <c r="B241" s="27" t="s">
        <v>653</v>
      </c>
      <c r="C241" s="27" t="s">
        <v>98</v>
      </c>
      <c r="D241" s="28" t="s">
        <v>654</v>
      </c>
      <c r="E241" s="27" t="s">
        <v>116</v>
      </c>
      <c r="F241" s="29">
        <v>2</v>
      </c>
      <c r="G241" s="30">
        <v>23.32</v>
      </c>
      <c r="H241" s="30">
        <f t="shared" si="30"/>
        <v>30.04</v>
      </c>
      <c r="I241" s="30">
        <f t="shared" si="31"/>
        <v>60.08</v>
      </c>
      <c r="J241" s="31">
        <f t="shared" si="25"/>
        <v>8.9229492740863681E-6</v>
      </c>
    </row>
    <row r="242" spans="1:10" ht="24" customHeight="1" x14ac:dyDescent="0.2">
      <c r="A242" s="22" t="s">
        <v>655</v>
      </c>
      <c r="B242" s="22"/>
      <c r="C242" s="22"/>
      <c r="D242" s="23" t="s">
        <v>656</v>
      </c>
      <c r="E242" s="23"/>
      <c r="F242" s="24"/>
      <c r="G242" s="23"/>
      <c r="H242" s="23"/>
      <c r="I242" s="25">
        <v>32522.73</v>
      </c>
      <c r="J242" s="26">
        <f t="shared" si="25"/>
        <v>4.8302042284421934E-3</v>
      </c>
    </row>
    <row r="243" spans="1:10" ht="39" customHeight="1" x14ac:dyDescent="0.2">
      <c r="A243" s="27" t="s">
        <v>657</v>
      </c>
      <c r="B243" s="27" t="s">
        <v>658</v>
      </c>
      <c r="C243" s="27" t="s">
        <v>80</v>
      </c>
      <c r="D243" s="28" t="s">
        <v>659</v>
      </c>
      <c r="E243" s="27" t="s">
        <v>116</v>
      </c>
      <c r="F243" s="29">
        <v>6</v>
      </c>
      <c r="G243" s="30">
        <v>15.92</v>
      </c>
      <c r="H243" s="30">
        <f t="shared" ref="H243:H256" si="32">TRUNC(G243 * (1 + 28.82 / 100), 2)</f>
        <v>20.5</v>
      </c>
      <c r="I243" s="30">
        <f t="shared" ref="I243:I256" si="33">TRUNC(F243 * H243, 2)</f>
        <v>123</v>
      </c>
      <c r="J243" s="31">
        <f t="shared" si="25"/>
        <v>1.8267689093086273E-5</v>
      </c>
    </row>
    <row r="244" spans="1:10" ht="51.95" customHeight="1" x14ac:dyDescent="0.2">
      <c r="A244" s="27" t="s">
        <v>660</v>
      </c>
      <c r="B244" s="27" t="s">
        <v>661</v>
      </c>
      <c r="C244" s="27" t="s">
        <v>80</v>
      </c>
      <c r="D244" s="28" t="s">
        <v>662</v>
      </c>
      <c r="E244" s="27" t="s">
        <v>116</v>
      </c>
      <c r="F244" s="29">
        <v>12</v>
      </c>
      <c r="G244" s="30">
        <v>368.1</v>
      </c>
      <c r="H244" s="30">
        <f t="shared" si="32"/>
        <v>474.18</v>
      </c>
      <c r="I244" s="30">
        <f t="shared" si="33"/>
        <v>5690.16</v>
      </c>
      <c r="J244" s="31">
        <f t="shared" si="25"/>
        <v>8.4509003064972186E-4</v>
      </c>
    </row>
    <row r="245" spans="1:10" ht="39" customHeight="1" x14ac:dyDescent="0.2">
      <c r="A245" s="27" t="s">
        <v>663</v>
      </c>
      <c r="B245" s="27" t="s">
        <v>664</v>
      </c>
      <c r="C245" s="27" t="s">
        <v>80</v>
      </c>
      <c r="D245" s="28" t="s">
        <v>665</v>
      </c>
      <c r="E245" s="27" t="s">
        <v>116</v>
      </c>
      <c r="F245" s="29">
        <v>1</v>
      </c>
      <c r="G245" s="30">
        <v>8.94</v>
      </c>
      <c r="H245" s="30">
        <f t="shared" si="32"/>
        <v>11.51</v>
      </c>
      <c r="I245" s="30">
        <f t="shared" si="33"/>
        <v>11.51</v>
      </c>
      <c r="J245" s="31">
        <f t="shared" si="25"/>
        <v>1.7094398492798619E-6</v>
      </c>
    </row>
    <row r="246" spans="1:10" ht="26.1" customHeight="1" x14ac:dyDescent="0.2">
      <c r="A246" s="27" t="s">
        <v>666</v>
      </c>
      <c r="B246" s="27" t="s">
        <v>667</v>
      </c>
      <c r="C246" s="27" t="s">
        <v>80</v>
      </c>
      <c r="D246" s="28" t="s">
        <v>668</v>
      </c>
      <c r="E246" s="27" t="s">
        <v>116</v>
      </c>
      <c r="F246" s="29">
        <v>2</v>
      </c>
      <c r="G246" s="30">
        <v>74.78</v>
      </c>
      <c r="H246" s="30">
        <f t="shared" si="32"/>
        <v>96.33</v>
      </c>
      <c r="I246" s="30">
        <f t="shared" si="33"/>
        <v>192.66</v>
      </c>
      <c r="J246" s="31">
        <f t="shared" si="25"/>
        <v>2.8613438867268304E-5</v>
      </c>
    </row>
    <row r="247" spans="1:10" ht="39" customHeight="1" x14ac:dyDescent="0.2">
      <c r="A247" s="27" t="s">
        <v>669</v>
      </c>
      <c r="B247" s="27" t="s">
        <v>670</v>
      </c>
      <c r="C247" s="27" t="s">
        <v>80</v>
      </c>
      <c r="D247" s="28" t="s">
        <v>671</v>
      </c>
      <c r="E247" s="27" t="s">
        <v>116</v>
      </c>
      <c r="F247" s="29">
        <v>34</v>
      </c>
      <c r="G247" s="30">
        <v>108.31</v>
      </c>
      <c r="H247" s="30">
        <f t="shared" si="32"/>
        <v>139.52000000000001</v>
      </c>
      <c r="I247" s="30">
        <f t="shared" si="33"/>
        <v>4743.68</v>
      </c>
      <c r="J247" s="31">
        <f t="shared" si="25"/>
        <v>7.0452090566741057E-4</v>
      </c>
    </row>
    <row r="248" spans="1:10" ht="26.1" customHeight="1" x14ac:dyDescent="0.2">
      <c r="A248" s="27" t="s">
        <v>672</v>
      </c>
      <c r="B248" s="27" t="s">
        <v>673</v>
      </c>
      <c r="C248" s="27" t="s">
        <v>80</v>
      </c>
      <c r="D248" s="28" t="s">
        <v>674</v>
      </c>
      <c r="E248" s="27" t="s">
        <v>116</v>
      </c>
      <c r="F248" s="29">
        <v>10</v>
      </c>
      <c r="G248" s="30">
        <v>98.65</v>
      </c>
      <c r="H248" s="30">
        <f t="shared" si="32"/>
        <v>127.08</v>
      </c>
      <c r="I248" s="30">
        <f t="shared" si="33"/>
        <v>1270.8</v>
      </c>
      <c r="J248" s="31">
        <f t="shared" si="25"/>
        <v>1.8873641706905719E-4</v>
      </c>
    </row>
    <row r="249" spans="1:10" ht="26.1" customHeight="1" x14ac:dyDescent="0.2">
      <c r="A249" s="27" t="s">
        <v>675</v>
      </c>
      <c r="B249" s="27" t="s">
        <v>667</v>
      </c>
      <c r="C249" s="27" t="s">
        <v>80</v>
      </c>
      <c r="D249" s="28" t="s">
        <v>668</v>
      </c>
      <c r="E249" s="27" t="s">
        <v>116</v>
      </c>
      <c r="F249" s="29">
        <v>7</v>
      </c>
      <c r="G249" s="30">
        <v>74.78</v>
      </c>
      <c r="H249" s="30">
        <f t="shared" si="32"/>
        <v>96.33</v>
      </c>
      <c r="I249" s="30">
        <f t="shared" si="33"/>
        <v>674.31</v>
      </c>
      <c r="J249" s="31">
        <f t="shared" si="25"/>
        <v>1.0014703603543907E-4</v>
      </c>
    </row>
    <row r="250" spans="1:10" ht="51.95" customHeight="1" x14ac:dyDescent="0.2">
      <c r="A250" s="27" t="s">
        <v>676</v>
      </c>
      <c r="B250" s="27" t="s">
        <v>677</v>
      </c>
      <c r="C250" s="27" t="s">
        <v>80</v>
      </c>
      <c r="D250" s="28" t="s">
        <v>678</v>
      </c>
      <c r="E250" s="27" t="s">
        <v>116</v>
      </c>
      <c r="F250" s="29">
        <v>24</v>
      </c>
      <c r="G250" s="30">
        <v>519.38</v>
      </c>
      <c r="H250" s="30">
        <f t="shared" si="32"/>
        <v>669.06</v>
      </c>
      <c r="I250" s="30">
        <f t="shared" si="33"/>
        <v>16057.44</v>
      </c>
      <c r="J250" s="31">
        <f t="shared" si="25"/>
        <v>2.3848156223649371E-3</v>
      </c>
    </row>
    <row r="251" spans="1:10" ht="26.1" customHeight="1" x14ac:dyDescent="0.2">
      <c r="A251" s="27" t="s">
        <v>679</v>
      </c>
      <c r="B251" s="27" t="s">
        <v>680</v>
      </c>
      <c r="C251" s="27" t="s">
        <v>80</v>
      </c>
      <c r="D251" s="28" t="s">
        <v>681</v>
      </c>
      <c r="E251" s="27" t="s">
        <v>116</v>
      </c>
      <c r="F251" s="29">
        <v>24</v>
      </c>
      <c r="G251" s="30">
        <v>42.36</v>
      </c>
      <c r="H251" s="30">
        <f t="shared" si="32"/>
        <v>54.56</v>
      </c>
      <c r="I251" s="30">
        <f t="shared" si="33"/>
        <v>1309.44</v>
      </c>
      <c r="J251" s="31">
        <f t="shared" si="25"/>
        <v>1.9447514476464141E-4</v>
      </c>
    </row>
    <row r="252" spans="1:10" ht="26.1" customHeight="1" x14ac:dyDescent="0.2">
      <c r="A252" s="27" t="s">
        <v>682</v>
      </c>
      <c r="B252" s="27" t="s">
        <v>683</v>
      </c>
      <c r="C252" s="27" t="s">
        <v>80</v>
      </c>
      <c r="D252" s="28" t="s">
        <v>684</v>
      </c>
      <c r="E252" s="27" t="s">
        <v>116</v>
      </c>
      <c r="F252" s="29">
        <v>40</v>
      </c>
      <c r="G252" s="30">
        <v>10.54</v>
      </c>
      <c r="H252" s="30">
        <f t="shared" si="32"/>
        <v>13.57</v>
      </c>
      <c r="I252" s="30">
        <f t="shared" si="33"/>
        <v>542.79999999999995</v>
      </c>
      <c r="J252" s="31">
        <f t="shared" si="25"/>
        <v>8.0615460485587229E-5</v>
      </c>
    </row>
    <row r="253" spans="1:10" ht="39" customHeight="1" x14ac:dyDescent="0.2">
      <c r="A253" s="27" t="s">
        <v>685</v>
      </c>
      <c r="B253" s="27" t="s">
        <v>686</v>
      </c>
      <c r="C253" s="27" t="s">
        <v>80</v>
      </c>
      <c r="D253" s="28" t="s">
        <v>687</v>
      </c>
      <c r="E253" s="27" t="s">
        <v>116</v>
      </c>
      <c r="F253" s="29">
        <v>29</v>
      </c>
      <c r="G253" s="30">
        <v>12.43</v>
      </c>
      <c r="H253" s="30">
        <f t="shared" si="32"/>
        <v>16.010000000000002</v>
      </c>
      <c r="I253" s="30">
        <f t="shared" si="33"/>
        <v>464.29</v>
      </c>
      <c r="J253" s="31">
        <f t="shared" si="25"/>
        <v>6.8955328203488021E-5</v>
      </c>
    </row>
    <row r="254" spans="1:10" ht="39" customHeight="1" x14ac:dyDescent="0.2">
      <c r="A254" s="27" t="s">
        <v>688</v>
      </c>
      <c r="B254" s="27" t="s">
        <v>658</v>
      </c>
      <c r="C254" s="27" t="s">
        <v>80</v>
      </c>
      <c r="D254" s="28" t="s">
        <v>659</v>
      </c>
      <c r="E254" s="27" t="s">
        <v>116</v>
      </c>
      <c r="F254" s="29">
        <v>20</v>
      </c>
      <c r="G254" s="30">
        <v>15.92</v>
      </c>
      <c r="H254" s="30">
        <f t="shared" si="32"/>
        <v>20.5</v>
      </c>
      <c r="I254" s="30">
        <f t="shared" si="33"/>
        <v>410</v>
      </c>
      <c r="J254" s="31">
        <f t="shared" si="25"/>
        <v>6.0892296976954244E-5</v>
      </c>
    </row>
    <row r="255" spans="1:10" ht="39" customHeight="1" x14ac:dyDescent="0.2">
      <c r="A255" s="27" t="s">
        <v>689</v>
      </c>
      <c r="B255" s="27" t="s">
        <v>686</v>
      </c>
      <c r="C255" s="27" t="s">
        <v>80</v>
      </c>
      <c r="D255" s="28" t="s">
        <v>687</v>
      </c>
      <c r="E255" s="27" t="s">
        <v>116</v>
      </c>
      <c r="F255" s="29">
        <v>44</v>
      </c>
      <c r="G255" s="30">
        <v>12.43</v>
      </c>
      <c r="H255" s="30">
        <f t="shared" si="32"/>
        <v>16.010000000000002</v>
      </c>
      <c r="I255" s="30">
        <f t="shared" si="33"/>
        <v>704.44</v>
      </c>
      <c r="J255" s="31">
        <f t="shared" si="25"/>
        <v>1.0462187727425769E-4</v>
      </c>
    </row>
    <row r="256" spans="1:10" ht="39" customHeight="1" x14ac:dyDescent="0.2">
      <c r="A256" s="27" t="s">
        <v>690</v>
      </c>
      <c r="B256" s="27" t="s">
        <v>691</v>
      </c>
      <c r="C256" s="27" t="s">
        <v>80</v>
      </c>
      <c r="D256" s="28" t="s">
        <v>692</v>
      </c>
      <c r="E256" s="27" t="s">
        <v>116</v>
      </c>
      <c r="F256" s="29">
        <v>20</v>
      </c>
      <c r="G256" s="30">
        <v>12.74</v>
      </c>
      <c r="H256" s="30">
        <f t="shared" si="32"/>
        <v>16.41</v>
      </c>
      <c r="I256" s="30">
        <f t="shared" si="33"/>
        <v>328.2</v>
      </c>
      <c r="J256" s="31">
        <f t="shared" si="25"/>
        <v>4.8743541141064349E-5</v>
      </c>
    </row>
    <row r="257" spans="1:10" ht="24" customHeight="1" x14ac:dyDescent="0.2">
      <c r="A257" s="22" t="s">
        <v>693</v>
      </c>
      <c r="B257" s="22"/>
      <c r="C257" s="22"/>
      <c r="D257" s="23" t="s">
        <v>694</v>
      </c>
      <c r="E257" s="23"/>
      <c r="F257" s="24"/>
      <c r="G257" s="23"/>
      <c r="H257" s="23"/>
      <c r="I257" s="25">
        <v>17065.05</v>
      </c>
      <c r="J257" s="26">
        <f t="shared" si="25"/>
        <v>2.5344636403087147E-3</v>
      </c>
    </row>
    <row r="258" spans="1:10" ht="39" customHeight="1" x14ac:dyDescent="0.2">
      <c r="A258" s="27" t="s">
        <v>695</v>
      </c>
      <c r="B258" s="27" t="s">
        <v>696</v>
      </c>
      <c r="C258" s="27" t="s">
        <v>80</v>
      </c>
      <c r="D258" s="28" t="s">
        <v>697</v>
      </c>
      <c r="E258" s="27" t="s">
        <v>207</v>
      </c>
      <c r="F258" s="29">
        <v>29.11</v>
      </c>
      <c r="G258" s="30">
        <v>18.34</v>
      </c>
      <c r="H258" s="30">
        <f>TRUNC(G258 * (1 + 28.82 / 100), 2)</f>
        <v>23.62</v>
      </c>
      <c r="I258" s="30">
        <f>TRUNC(F258 * H258, 2)</f>
        <v>687.57</v>
      </c>
      <c r="J258" s="31">
        <f t="shared" si="25"/>
        <v>1.0211638203035228E-4</v>
      </c>
    </row>
    <row r="259" spans="1:10" ht="39" customHeight="1" x14ac:dyDescent="0.2">
      <c r="A259" s="27" t="s">
        <v>698</v>
      </c>
      <c r="B259" s="27" t="s">
        <v>699</v>
      </c>
      <c r="C259" s="27" t="s">
        <v>80</v>
      </c>
      <c r="D259" s="28" t="s">
        <v>700</v>
      </c>
      <c r="E259" s="27" t="s">
        <v>207</v>
      </c>
      <c r="F259" s="29">
        <v>201.65</v>
      </c>
      <c r="G259" s="30">
        <v>21.13</v>
      </c>
      <c r="H259" s="30">
        <f>TRUNC(G259 * (1 + 28.82 / 100), 2)</f>
        <v>27.21</v>
      </c>
      <c r="I259" s="30">
        <f>TRUNC(F259 * H259, 2)</f>
        <v>5486.89</v>
      </c>
      <c r="J259" s="31">
        <f t="shared" si="25"/>
        <v>8.1490081795092804E-4</v>
      </c>
    </row>
    <row r="260" spans="1:10" ht="39" customHeight="1" x14ac:dyDescent="0.2">
      <c r="A260" s="27" t="s">
        <v>701</v>
      </c>
      <c r="B260" s="27" t="s">
        <v>702</v>
      </c>
      <c r="C260" s="27" t="s">
        <v>80</v>
      </c>
      <c r="D260" s="28" t="s">
        <v>703</v>
      </c>
      <c r="E260" s="27" t="s">
        <v>207</v>
      </c>
      <c r="F260" s="29">
        <v>250.78</v>
      </c>
      <c r="G260" s="30">
        <v>29.58</v>
      </c>
      <c r="H260" s="30">
        <f>TRUNC(G260 * (1 + 28.82 / 100), 2)</f>
        <v>38.1</v>
      </c>
      <c r="I260" s="30">
        <f>TRUNC(F260 * H260, 2)</f>
        <v>9554.7099999999991</v>
      </c>
      <c r="J260" s="31">
        <f t="shared" si="25"/>
        <v>1.4190444849967669E-3</v>
      </c>
    </row>
    <row r="261" spans="1:10" ht="26.1" customHeight="1" x14ac:dyDescent="0.2">
      <c r="A261" s="27" t="s">
        <v>704</v>
      </c>
      <c r="B261" s="27" t="s">
        <v>705</v>
      </c>
      <c r="C261" s="27" t="s">
        <v>80</v>
      </c>
      <c r="D261" s="28" t="s">
        <v>706</v>
      </c>
      <c r="E261" s="27" t="s">
        <v>207</v>
      </c>
      <c r="F261" s="29">
        <v>15.19</v>
      </c>
      <c r="G261" s="30">
        <v>31.65</v>
      </c>
      <c r="H261" s="30">
        <f>TRUNC(G261 * (1 + 28.82 / 100), 2)</f>
        <v>40.770000000000003</v>
      </c>
      <c r="I261" s="30">
        <f>TRUNC(F261 * H261, 2)</f>
        <v>619.29</v>
      </c>
      <c r="J261" s="31">
        <f t="shared" ref="J261:J324" si="34">I261 / 6733199.77</f>
        <v>9.1975586816726816E-5</v>
      </c>
    </row>
    <row r="262" spans="1:10" ht="26.1" customHeight="1" x14ac:dyDescent="0.2">
      <c r="A262" s="27" t="s">
        <v>707</v>
      </c>
      <c r="B262" s="27" t="s">
        <v>708</v>
      </c>
      <c r="C262" s="27" t="s">
        <v>80</v>
      </c>
      <c r="D262" s="28" t="s">
        <v>709</v>
      </c>
      <c r="E262" s="27" t="s">
        <v>207</v>
      </c>
      <c r="F262" s="29">
        <v>10.75</v>
      </c>
      <c r="G262" s="30">
        <v>51.75</v>
      </c>
      <c r="H262" s="30">
        <f>TRUNC(G262 * (1 + 28.82 / 100), 2)</f>
        <v>66.66</v>
      </c>
      <c r="I262" s="30">
        <f>TRUNC(F262 * H262, 2)</f>
        <v>716.59</v>
      </c>
      <c r="J262" s="31">
        <f t="shared" si="34"/>
        <v>1.064263685139406E-4</v>
      </c>
    </row>
    <row r="263" spans="1:10" ht="24" customHeight="1" x14ac:dyDescent="0.2">
      <c r="A263" s="22" t="s">
        <v>39</v>
      </c>
      <c r="B263" s="22"/>
      <c r="C263" s="22"/>
      <c r="D263" s="23" t="s">
        <v>40</v>
      </c>
      <c r="E263" s="23"/>
      <c r="F263" s="24"/>
      <c r="G263" s="23"/>
      <c r="H263" s="23"/>
      <c r="I263" s="25">
        <v>63820.639999999999</v>
      </c>
      <c r="J263" s="26">
        <f t="shared" si="34"/>
        <v>9.4785008881445986E-3</v>
      </c>
    </row>
    <row r="264" spans="1:10" ht="24" customHeight="1" x14ac:dyDescent="0.2">
      <c r="A264" s="22" t="s">
        <v>710</v>
      </c>
      <c r="B264" s="22"/>
      <c r="C264" s="22"/>
      <c r="D264" s="23" t="s">
        <v>711</v>
      </c>
      <c r="E264" s="23"/>
      <c r="F264" s="24"/>
      <c r="G264" s="23"/>
      <c r="H264" s="23"/>
      <c r="I264" s="25">
        <v>23128.2</v>
      </c>
      <c r="J264" s="26">
        <f t="shared" si="34"/>
        <v>3.4349493242497395E-3</v>
      </c>
    </row>
    <row r="265" spans="1:10" ht="26.1" customHeight="1" x14ac:dyDescent="0.2">
      <c r="A265" s="27" t="s">
        <v>712</v>
      </c>
      <c r="B265" s="27" t="s">
        <v>713</v>
      </c>
      <c r="C265" s="27" t="s">
        <v>98</v>
      </c>
      <c r="D265" s="28" t="s">
        <v>714</v>
      </c>
      <c r="E265" s="27" t="s">
        <v>116</v>
      </c>
      <c r="F265" s="29">
        <v>20</v>
      </c>
      <c r="G265" s="30">
        <v>897.7</v>
      </c>
      <c r="H265" s="30">
        <f>TRUNC(G265 * (1 + 28.82 / 100), 2)</f>
        <v>1156.4100000000001</v>
      </c>
      <c r="I265" s="30">
        <f>TRUNC(F265 * H265, 2)</f>
        <v>23128.2</v>
      </c>
      <c r="J265" s="31">
        <f t="shared" si="34"/>
        <v>3.4349493242497395E-3</v>
      </c>
    </row>
    <row r="266" spans="1:10" ht="24" customHeight="1" x14ac:dyDescent="0.2">
      <c r="A266" s="22" t="s">
        <v>715</v>
      </c>
      <c r="B266" s="22"/>
      <c r="C266" s="22"/>
      <c r="D266" s="23" t="s">
        <v>716</v>
      </c>
      <c r="E266" s="23"/>
      <c r="F266" s="24"/>
      <c r="G266" s="23"/>
      <c r="H266" s="23"/>
      <c r="I266" s="25">
        <v>37700.519999999997</v>
      </c>
      <c r="J266" s="26">
        <f t="shared" si="34"/>
        <v>5.599198195184397E-3</v>
      </c>
    </row>
    <row r="267" spans="1:10" ht="26.1" customHeight="1" x14ac:dyDescent="0.2">
      <c r="A267" s="27" t="s">
        <v>717</v>
      </c>
      <c r="B267" s="27" t="s">
        <v>718</v>
      </c>
      <c r="C267" s="27" t="s">
        <v>98</v>
      </c>
      <c r="D267" s="28" t="s">
        <v>719</v>
      </c>
      <c r="E267" s="27" t="s">
        <v>430</v>
      </c>
      <c r="F267" s="29">
        <v>8.94</v>
      </c>
      <c r="G267" s="30">
        <v>735.88</v>
      </c>
      <c r="H267" s="30">
        <f t="shared" ref="H267:H273" si="35">TRUNC(G267 * (1 + 28.82 / 100), 2)</f>
        <v>947.96</v>
      </c>
      <c r="I267" s="30">
        <f t="shared" ref="I267:I273" si="36">TRUNC(F267 * H267, 2)</f>
        <v>8474.76</v>
      </c>
      <c r="J267" s="31">
        <f t="shared" si="34"/>
        <v>1.2586526895814946E-3</v>
      </c>
    </row>
    <row r="268" spans="1:10" ht="24" customHeight="1" x14ac:dyDescent="0.2">
      <c r="A268" s="27" t="s">
        <v>720</v>
      </c>
      <c r="B268" s="27" t="s">
        <v>721</v>
      </c>
      <c r="C268" s="27" t="s">
        <v>80</v>
      </c>
      <c r="D268" s="28" t="s">
        <v>722</v>
      </c>
      <c r="E268" s="27" t="s">
        <v>207</v>
      </c>
      <c r="F268" s="29">
        <v>27.2</v>
      </c>
      <c r="G268" s="30">
        <v>77.53</v>
      </c>
      <c r="H268" s="30">
        <f t="shared" si="35"/>
        <v>99.87</v>
      </c>
      <c r="I268" s="30">
        <f t="shared" si="36"/>
        <v>2716.46</v>
      </c>
      <c r="J268" s="31">
        <f t="shared" si="34"/>
        <v>4.0344265620979788E-4</v>
      </c>
    </row>
    <row r="269" spans="1:10" ht="24" customHeight="1" x14ac:dyDescent="0.2">
      <c r="A269" s="27" t="s">
        <v>723</v>
      </c>
      <c r="B269" s="27" t="s">
        <v>724</v>
      </c>
      <c r="C269" s="27" t="s">
        <v>80</v>
      </c>
      <c r="D269" s="28" t="s">
        <v>725</v>
      </c>
      <c r="E269" s="27" t="s">
        <v>207</v>
      </c>
      <c r="F269" s="29">
        <v>45.69</v>
      </c>
      <c r="G269" s="30">
        <v>27.34</v>
      </c>
      <c r="H269" s="30">
        <f t="shared" si="35"/>
        <v>35.21</v>
      </c>
      <c r="I269" s="30">
        <f t="shared" si="36"/>
        <v>1608.74</v>
      </c>
      <c r="J269" s="31">
        <f t="shared" si="34"/>
        <v>2.3892652155781799E-4</v>
      </c>
    </row>
    <row r="270" spans="1:10" ht="24" customHeight="1" x14ac:dyDescent="0.2">
      <c r="A270" s="27" t="s">
        <v>726</v>
      </c>
      <c r="B270" s="27" t="s">
        <v>727</v>
      </c>
      <c r="C270" s="27" t="s">
        <v>80</v>
      </c>
      <c r="D270" s="28" t="s">
        <v>728</v>
      </c>
      <c r="E270" s="27" t="s">
        <v>207</v>
      </c>
      <c r="F270" s="29">
        <v>14.29</v>
      </c>
      <c r="G270" s="30">
        <v>33.78</v>
      </c>
      <c r="H270" s="30">
        <f t="shared" si="35"/>
        <v>43.51</v>
      </c>
      <c r="I270" s="30">
        <f t="shared" si="36"/>
        <v>621.75</v>
      </c>
      <c r="J270" s="31">
        <f t="shared" si="34"/>
        <v>9.2340940598588546E-5</v>
      </c>
    </row>
    <row r="271" spans="1:10" ht="24" customHeight="1" x14ac:dyDescent="0.2">
      <c r="A271" s="27" t="s">
        <v>729</v>
      </c>
      <c r="B271" s="27" t="s">
        <v>730</v>
      </c>
      <c r="C271" s="27" t="s">
        <v>103</v>
      </c>
      <c r="D271" s="28" t="s">
        <v>731</v>
      </c>
      <c r="E271" s="27" t="s">
        <v>207</v>
      </c>
      <c r="F271" s="29">
        <v>54.83</v>
      </c>
      <c r="G271" s="30">
        <v>153.28</v>
      </c>
      <c r="H271" s="30">
        <f t="shared" si="35"/>
        <v>197.45</v>
      </c>
      <c r="I271" s="30">
        <f t="shared" si="36"/>
        <v>10826.18</v>
      </c>
      <c r="J271" s="31">
        <f t="shared" si="34"/>
        <v>1.6078804089901526E-3</v>
      </c>
    </row>
    <row r="272" spans="1:10" ht="24" customHeight="1" x14ac:dyDescent="0.2">
      <c r="A272" s="27" t="s">
        <v>732</v>
      </c>
      <c r="B272" s="27" t="s">
        <v>733</v>
      </c>
      <c r="C272" s="27" t="s">
        <v>98</v>
      </c>
      <c r="D272" s="28" t="s">
        <v>734</v>
      </c>
      <c r="E272" s="27" t="s">
        <v>430</v>
      </c>
      <c r="F272" s="29">
        <v>11.6</v>
      </c>
      <c r="G272" s="30">
        <v>94.03</v>
      </c>
      <c r="H272" s="30">
        <f t="shared" si="35"/>
        <v>121.12</v>
      </c>
      <c r="I272" s="30">
        <f t="shared" si="36"/>
        <v>1404.99</v>
      </c>
      <c r="J272" s="31">
        <f t="shared" si="34"/>
        <v>2.0866602031622183E-4</v>
      </c>
    </row>
    <row r="273" spans="1:10" ht="24" customHeight="1" x14ac:dyDescent="0.2">
      <c r="A273" s="27" t="s">
        <v>735</v>
      </c>
      <c r="B273" s="27" t="s">
        <v>736</v>
      </c>
      <c r="C273" s="27" t="s">
        <v>103</v>
      </c>
      <c r="D273" s="28" t="s">
        <v>737</v>
      </c>
      <c r="E273" s="27" t="s">
        <v>207</v>
      </c>
      <c r="F273" s="29">
        <v>47.12</v>
      </c>
      <c r="G273" s="30">
        <v>198.48</v>
      </c>
      <c r="H273" s="30">
        <f t="shared" si="35"/>
        <v>255.68</v>
      </c>
      <c r="I273" s="30">
        <f t="shared" si="36"/>
        <v>12047.64</v>
      </c>
      <c r="J273" s="31">
        <f t="shared" si="34"/>
        <v>1.7892889579303245E-3</v>
      </c>
    </row>
    <row r="274" spans="1:10" ht="24" customHeight="1" x14ac:dyDescent="0.2">
      <c r="A274" s="22" t="s">
        <v>738</v>
      </c>
      <c r="B274" s="22"/>
      <c r="C274" s="22"/>
      <c r="D274" s="23" t="s">
        <v>739</v>
      </c>
      <c r="E274" s="23"/>
      <c r="F274" s="24"/>
      <c r="G274" s="23"/>
      <c r="H274" s="23"/>
      <c r="I274" s="25">
        <v>2991.92</v>
      </c>
      <c r="J274" s="26">
        <f t="shared" si="34"/>
        <v>4.4435336871046085E-4</v>
      </c>
    </row>
    <row r="275" spans="1:10" ht="24" customHeight="1" x14ac:dyDescent="0.2">
      <c r="A275" s="27" t="s">
        <v>740</v>
      </c>
      <c r="B275" s="27" t="s">
        <v>741</v>
      </c>
      <c r="C275" s="27" t="s">
        <v>98</v>
      </c>
      <c r="D275" s="28" t="s">
        <v>742</v>
      </c>
      <c r="E275" s="27" t="s">
        <v>116</v>
      </c>
      <c r="F275" s="29">
        <v>8</v>
      </c>
      <c r="G275" s="30">
        <v>68.39</v>
      </c>
      <c r="H275" s="30">
        <f>TRUNC(G275 * (1 + 28.82 / 100), 2)</f>
        <v>88.09</v>
      </c>
      <c r="I275" s="30">
        <f>TRUNC(F275 * H275, 2)</f>
        <v>704.72</v>
      </c>
      <c r="J275" s="31">
        <f t="shared" si="34"/>
        <v>1.0466346225755902E-4</v>
      </c>
    </row>
    <row r="276" spans="1:10" ht="24" customHeight="1" x14ac:dyDescent="0.2">
      <c r="A276" s="27" t="s">
        <v>743</v>
      </c>
      <c r="B276" s="27" t="s">
        <v>744</v>
      </c>
      <c r="C276" s="27" t="s">
        <v>98</v>
      </c>
      <c r="D276" s="28" t="s">
        <v>745</v>
      </c>
      <c r="E276" s="27" t="s">
        <v>746</v>
      </c>
      <c r="F276" s="29">
        <v>16</v>
      </c>
      <c r="G276" s="30">
        <v>110.97</v>
      </c>
      <c r="H276" s="30">
        <f>TRUNC(G276 * (1 + 28.82 / 100), 2)</f>
        <v>142.94999999999999</v>
      </c>
      <c r="I276" s="30">
        <f>TRUNC(F276 * H276, 2)</f>
        <v>2287.1999999999998</v>
      </c>
      <c r="J276" s="31">
        <f t="shared" si="34"/>
        <v>3.3968990645290179E-4</v>
      </c>
    </row>
    <row r="277" spans="1:10" ht="24" customHeight="1" x14ac:dyDescent="0.2">
      <c r="A277" s="22" t="s">
        <v>41</v>
      </c>
      <c r="B277" s="22"/>
      <c r="C277" s="22"/>
      <c r="D277" s="23" t="s">
        <v>42</v>
      </c>
      <c r="E277" s="23"/>
      <c r="F277" s="24"/>
      <c r="G277" s="23"/>
      <c r="H277" s="23"/>
      <c r="I277" s="25">
        <v>133228.56</v>
      </c>
      <c r="J277" s="26">
        <f t="shared" si="34"/>
        <v>1.9786812295931627E-2</v>
      </c>
    </row>
    <row r="278" spans="1:10" ht="24" customHeight="1" x14ac:dyDescent="0.2">
      <c r="A278" s="22" t="s">
        <v>747</v>
      </c>
      <c r="B278" s="22"/>
      <c r="C278" s="22"/>
      <c r="D278" s="23" t="s">
        <v>748</v>
      </c>
      <c r="E278" s="23"/>
      <c r="F278" s="24"/>
      <c r="G278" s="23"/>
      <c r="H278" s="23"/>
      <c r="I278" s="25">
        <v>16706.8</v>
      </c>
      <c r="J278" s="26">
        <f t="shared" si="34"/>
        <v>2.481257139352632E-3</v>
      </c>
    </row>
    <row r="279" spans="1:10" ht="24" customHeight="1" x14ac:dyDescent="0.2">
      <c r="A279" s="27" t="s">
        <v>749</v>
      </c>
      <c r="B279" s="27" t="s">
        <v>750</v>
      </c>
      <c r="C279" s="27" t="s">
        <v>103</v>
      </c>
      <c r="D279" s="28" t="s">
        <v>751</v>
      </c>
      <c r="E279" s="27" t="s">
        <v>116</v>
      </c>
      <c r="F279" s="29">
        <v>20</v>
      </c>
      <c r="G279" s="30">
        <v>648.46</v>
      </c>
      <c r="H279" s="30">
        <f>TRUNC(G279 * (1 + 28.82 / 100), 2)</f>
        <v>835.34</v>
      </c>
      <c r="I279" s="30">
        <f>TRUNC(F279 * H279, 2)</f>
        <v>16706.8</v>
      </c>
      <c r="J279" s="31">
        <f t="shared" si="34"/>
        <v>2.481257139352632E-3</v>
      </c>
    </row>
    <row r="280" spans="1:10" ht="24" customHeight="1" x14ac:dyDescent="0.2">
      <c r="A280" s="22" t="s">
        <v>752</v>
      </c>
      <c r="B280" s="22"/>
      <c r="C280" s="22"/>
      <c r="D280" s="23" t="s">
        <v>753</v>
      </c>
      <c r="E280" s="23"/>
      <c r="F280" s="24"/>
      <c r="G280" s="23"/>
      <c r="H280" s="23"/>
      <c r="I280" s="25">
        <v>8936.9500000000007</v>
      </c>
      <c r="J280" s="26">
        <f t="shared" si="34"/>
        <v>1.3272961304102227E-3</v>
      </c>
    </row>
    <row r="281" spans="1:10" ht="26.1" customHeight="1" x14ac:dyDescent="0.2">
      <c r="A281" s="27" t="s">
        <v>754</v>
      </c>
      <c r="B281" s="27" t="s">
        <v>755</v>
      </c>
      <c r="C281" s="27" t="s">
        <v>80</v>
      </c>
      <c r="D281" s="28" t="s">
        <v>756</v>
      </c>
      <c r="E281" s="27" t="s">
        <v>116</v>
      </c>
      <c r="F281" s="29">
        <v>19</v>
      </c>
      <c r="G281" s="30">
        <v>74.95</v>
      </c>
      <c r="H281" s="30">
        <f t="shared" ref="H281:H288" si="37">TRUNC(G281 * (1 + 28.82 / 100), 2)</f>
        <v>96.55</v>
      </c>
      <c r="I281" s="30">
        <f t="shared" ref="I281:I288" si="38">TRUNC(F281 * H281, 2)</f>
        <v>1834.45</v>
      </c>
      <c r="J281" s="31">
        <f t="shared" si="34"/>
        <v>2.7244847363261881E-4</v>
      </c>
    </row>
    <row r="282" spans="1:10" ht="26.1" customHeight="1" x14ac:dyDescent="0.2">
      <c r="A282" s="27" t="s">
        <v>757</v>
      </c>
      <c r="B282" s="27" t="s">
        <v>758</v>
      </c>
      <c r="C282" s="27" t="s">
        <v>80</v>
      </c>
      <c r="D282" s="28" t="s">
        <v>759</v>
      </c>
      <c r="E282" s="27" t="s">
        <v>116</v>
      </c>
      <c r="F282" s="29">
        <v>7</v>
      </c>
      <c r="G282" s="30">
        <v>111.39</v>
      </c>
      <c r="H282" s="30">
        <f t="shared" si="37"/>
        <v>143.49</v>
      </c>
      <c r="I282" s="30">
        <f t="shared" si="38"/>
        <v>1004.43</v>
      </c>
      <c r="J282" s="31">
        <f t="shared" si="34"/>
        <v>1.4917573134771257E-4</v>
      </c>
    </row>
    <row r="283" spans="1:10" ht="24" customHeight="1" x14ac:dyDescent="0.2">
      <c r="A283" s="27" t="s">
        <v>760</v>
      </c>
      <c r="B283" s="27" t="s">
        <v>744</v>
      </c>
      <c r="C283" s="27" t="s">
        <v>98</v>
      </c>
      <c r="D283" s="28" t="s">
        <v>761</v>
      </c>
      <c r="E283" s="27" t="s">
        <v>746</v>
      </c>
      <c r="F283" s="29">
        <v>6</v>
      </c>
      <c r="G283" s="30">
        <v>110.97</v>
      </c>
      <c r="H283" s="30">
        <f t="shared" si="37"/>
        <v>142.94999999999999</v>
      </c>
      <c r="I283" s="30">
        <f t="shared" si="38"/>
        <v>857.7</v>
      </c>
      <c r="J283" s="31">
        <f t="shared" si="34"/>
        <v>1.2738371491983818E-4</v>
      </c>
    </row>
    <row r="284" spans="1:10" ht="24" customHeight="1" x14ac:dyDescent="0.2">
      <c r="A284" s="27" t="s">
        <v>762</v>
      </c>
      <c r="B284" s="27" t="s">
        <v>763</v>
      </c>
      <c r="C284" s="27" t="s">
        <v>80</v>
      </c>
      <c r="D284" s="28" t="s">
        <v>764</v>
      </c>
      <c r="E284" s="27" t="s">
        <v>116</v>
      </c>
      <c r="F284" s="29">
        <v>4</v>
      </c>
      <c r="G284" s="30">
        <v>21.85</v>
      </c>
      <c r="H284" s="30">
        <f t="shared" si="37"/>
        <v>28.14</v>
      </c>
      <c r="I284" s="30">
        <f t="shared" si="38"/>
        <v>112.56</v>
      </c>
      <c r="J284" s="31">
        <f t="shared" si="34"/>
        <v>1.6717163287136514E-5</v>
      </c>
    </row>
    <row r="285" spans="1:10" ht="26.1" customHeight="1" x14ac:dyDescent="0.2">
      <c r="A285" s="27" t="s">
        <v>765</v>
      </c>
      <c r="B285" s="27" t="s">
        <v>766</v>
      </c>
      <c r="C285" s="27" t="s">
        <v>98</v>
      </c>
      <c r="D285" s="28" t="s">
        <v>767</v>
      </c>
      <c r="E285" s="27" t="s">
        <v>116</v>
      </c>
      <c r="F285" s="29">
        <v>36</v>
      </c>
      <c r="G285" s="30">
        <v>30.21</v>
      </c>
      <c r="H285" s="30">
        <f t="shared" si="37"/>
        <v>38.909999999999997</v>
      </c>
      <c r="I285" s="30">
        <f t="shared" si="38"/>
        <v>1400.76</v>
      </c>
      <c r="J285" s="31">
        <f t="shared" si="34"/>
        <v>2.0803779003277667E-4</v>
      </c>
    </row>
    <row r="286" spans="1:10" ht="24" customHeight="1" x14ac:dyDescent="0.2">
      <c r="A286" s="27" t="s">
        <v>768</v>
      </c>
      <c r="B286" s="27" t="s">
        <v>769</v>
      </c>
      <c r="C286" s="27" t="s">
        <v>98</v>
      </c>
      <c r="D286" s="28" t="s">
        <v>770</v>
      </c>
      <c r="E286" s="27" t="s">
        <v>116</v>
      </c>
      <c r="F286" s="29">
        <v>3</v>
      </c>
      <c r="G286" s="30">
        <v>224.28</v>
      </c>
      <c r="H286" s="30">
        <f t="shared" si="37"/>
        <v>288.91000000000003</v>
      </c>
      <c r="I286" s="30">
        <f t="shared" si="38"/>
        <v>866.73</v>
      </c>
      <c r="J286" s="31">
        <f t="shared" si="34"/>
        <v>1.2872483063130623E-4</v>
      </c>
    </row>
    <row r="287" spans="1:10" ht="26.1" customHeight="1" x14ac:dyDescent="0.2">
      <c r="A287" s="27" t="s">
        <v>771</v>
      </c>
      <c r="B287" s="27" t="s">
        <v>772</v>
      </c>
      <c r="C287" s="27" t="s">
        <v>98</v>
      </c>
      <c r="D287" s="28" t="s">
        <v>773</v>
      </c>
      <c r="E287" s="27" t="s">
        <v>116</v>
      </c>
      <c r="F287" s="29">
        <v>36</v>
      </c>
      <c r="G287" s="30">
        <v>56.92</v>
      </c>
      <c r="H287" s="30">
        <f t="shared" si="37"/>
        <v>73.319999999999993</v>
      </c>
      <c r="I287" s="30">
        <f t="shared" si="38"/>
        <v>2639.52</v>
      </c>
      <c r="J287" s="31">
        <f t="shared" si="34"/>
        <v>3.9201569686978113E-4</v>
      </c>
    </row>
    <row r="288" spans="1:10" ht="24" customHeight="1" x14ac:dyDescent="0.2">
      <c r="A288" s="27" t="s">
        <v>774</v>
      </c>
      <c r="B288" s="27" t="s">
        <v>775</v>
      </c>
      <c r="C288" s="27" t="s">
        <v>80</v>
      </c>
      <c r="D288" s="28" t="s">
        <v>776</v>
      </c>
      <c r="E288" s="27" t="s">
        <v>116</v>
      </c>
      <c r="F288" s="29">
        <v>3</v>
      </c>
      <c r="G288" s="30">
        <v>57.14</v>
      </c>
      <c r="H288" s="30">
        <f t="shared" si="37"/>
        <v>73.599999999999994</v>
      </c>
      <c r="I288" s="30">
        <f t="shared" si="38"/>
        <v>220.8</v>
      </c>
      <c r="J288" s="31">
        <f t="shared" si="34"/>
        <v>3.2792729689052434E-5</v>
      </c>
    </row>
    <row r="289" spans="1:10" ht="24" customHeight="1" x14ac:dyDescent="0.2">
      <c r="A289" s="22" t="s">
        <v>777</v>
      </c>
      <c r="B289" s="22"/>
      <c r="C289" s="22"/>
      <c r="D289" s="23" t="s">
        <v>778</v>
      </c>
      <c r="E289" s="23"/>
      <c r="F289" s="24"/>
      <c r="G289" s="23"/>
      <c r="H289" s="23"/>
      <c r="I289" s="25">
        <v>26161.599999999999</v>
      </c>
      <c r="J289" s="26">
        <f t="shared" si="34"/>
        <v>3.885463211200698E-3</v>
      </c>
    </row>
    <row r="290" spans="1:10" ht="26.1" customHeight="1" x14ac:dyDescent="0.2">
      <c r="A290" s="27" t="s">
        <v>779</v>
      </c>
      <c r="B290" s="27" t="s">
        <v>780</v>
      </c>
      <c r="C290" s="27" t="s">
        <v>80</v>
      </c>
      <c r="D290" s="28" t="s">
        <v>781</v>
      </c>
      <c r="E290" s="27" t="s">
        <v>116</v>
      </c>
      <c r="F290" s="29">
        <v>24</v>
      </c>
      <c r="G290" s="30">
        <v>44.47</v>
      </c>
      <c r="H290" s="30">
        <f t="shared" ref="H290:H310" si="39">TRUNC(G290 * (1 + 28.82 / 100), 2)</f>
        <v>57.28</v>
      </c>
      <c r="I290" s="30">
        <f t="shared" ref="I290:I310" si="40">TRUNC(F290 * H290, 2)</f>
        <v>1374.72</v>
      </c>
      <c r="J290" s="31">
        <f t="shared" si="34"/>
        <v>2.0417038658575255E-4</v>
      </c>
    </row>
    <row r="291" spans="1:10" ht="26.1" customHeight="1" x14ac:dyDescent="0.2">
      <c r="A291" s="27" t="s">
        <v>782</v>
      </c>
      <c r="B291" s="27" t="s">
        <v>783</v>
      </c>
      <c r="C291" s="27" t="s">
        <v>80</v>
      </c>
      <c r="D291" s="28" t="s">
        <v>784</v>
      </c>
      <c r="E291" s="27" t="s">
        <v>116</v>
      </c>
      <c r="F291" s="29">
        <v>44</v>
      </c>
      <c r="G291" s="30">
        <v>12.25</v>
      </c>
      <c r="H291" s="30">
        <f t="shared" si="39"/>
        <v>15.78</v>
      </c>
      <c r="I291" s="30">
        <f t="shared" si="40"/>
        <v>694.32</v>
      </c>
      <c r="J291" s="31">
        <f t="shared" si="34"/>
        <v>1.0311887716350945E-4</v>
      </c>
    </row>
    <row r="292" spans="1:10" ht="26.1" customHeight="1" x14ac:dyDescent="0.2">
      <c r="A292" s="27" t="s">
        <v>785</v>
      </c>
      <c r="B292" s="27" t="s">
        <v>786</v>
      </c>
      <c r="C292" s="27" t="s">
        <v>80</v>
      </c>
      <c r="D292" s="28" t="s">
        <v>787</v>
      </c>
      <c r="E292" s="27" t="s">
        <v>116</v>
      </c>
      <c r="F292" s="29">
        <v>10</v>
      </c>
      <c r="G292" s="30">
        <v>29.58</v>
      </c>
      <c r="H292" s="30">
        <f t="shared" si="39"/>
        <v>38.1</v>
      </c>
      <c r="I292" s="30">
        <f t="shared" si="40"/>
        <v>381</v>
      </c>
      <c r="J292" s="31">
        <f t="shared" si="34"/>
        <v>5.658528084931602E-5</v>
      </c>
    </row>
    <row r="293" spans="1:10" ht="26.1" customHeight="1" x14ac:dyDescent="0.2">
      <c r="A293" s="27" t="s">
        <v>788</v>
      </c>
      <c r="B293" s="27" t="s">
        <v>789</v>
      </c>
      <c r="C293" s="27" t="s">
        <v>80</v>
      </c>
      <c r="D293" s="28" t="s">
        <v>790</v>
      </c>
      <c r="E293" s="27" t="s">
        <v>116</v>
      </c>
      <c r="F293" s="29">
        <v>59</v>
      </c>
      <c r="G293" s="30">
        <v>9.43</v>
      </c>
      <c r="H293" s="30">
        <f t="shared" si="39"/>
        <v>12.14</v>
      </c>
      <c r="I293" s="30">
        <f t="shared" si="40"/>
        <v>716.26</v>
      </c>
      <c r="J293" s="31">
        <f t="shared" si="34"/>
        <v>1.0637735764076402E-4</v>
      </c>
    </row>
    <row r="294" spans="1:10" ht="26.1" customHeight="1" x14ac:dyDescent="0.2">
      <c r="A294" s="27" t="s">
        <v>791</v>
      </c>
      <c r="B294" s="27" t="s">
        <v>792</v>
      </c>
      <c r="C294" s="27" t="s">
        <v>80</v>
      </c>
      <c r="D294" s="28" t="s">
        <v>793</v>
      </c>
      <c r="E294" s="27" t="s">
        <v>116</v>
      </c>
      <c r="F294" s="29">
        <v>13</v>
      </c>
      <c r="G294" s="30">
        <v>16.12</v>
      </c>
      <c r="H294" s="30">
        <f t="shared" si="39"/>
        <v>20.76</v>
      </c>
      <c r="I294" s="30">
        <f t="shared" si="40"/>
        <v>269.88</v>
      </c>
      <c r="J294" s="31">
        <f t="shared" si="34"/>
        <v>4.0081983190586371E-5</v>
      </c>
    </row>
    <row r="295" spans="1:10" ht="26.1" customHeight="1" x14ac:dyDescent="0.2">
      <c r="A295" s="27" t="s">
        <v>794</v>
      </c>
      <c r="B295" s="27" t="s">
        <v>795</v>
      </c>
      <c r="C295" s="27" t="s">
        <v>80</v>
      </c>
      <c r="D295" s="28" t="s">
        <v>796</v>
      </c>
      <c r="E295" s="27" t="s">
        <v>116</v>
      </c>
      <c r="F295" s="29">
        <v>5</v>
      </c>
      <c r="G295" s="30">
        <v>24.63</v>
      </c>
      <c r="H295" s="30">
        <f t="shared" si="39"/>
        <v>31.72</v>
      </c>
      <c r="I295" s="30">
        <f t="shared" si="40"/>
        <v>158.6</v>
      </c>
      <c r="J295" s="31">
        <f t="shared" si="34"/>
        <v>2.355492268425596E-5</v>
      </c>
    </row>
    <row r="296" spans="1:10" ht="26.1" customHeight="1" x14ac:dyDescent="0.2">
      <c r="A296" s="27" t="s">
        <v>797</v>
      </c>
      <c r="B296" s="27" t="s">
        <v>798</v>
      </c>
      <c r="C296" s="27" t="s">
        <v>80</v>
      </c>
      <c r="D296" s="28" t="s">
        <v>799</v>
      </c>
      <c r="E296" s="27" t="s">
        <v>116</v>
      </c>
      <c r="F296" s="29">
        <v>24</v>
      </c>
      <c r="G296" s="30">
        <v>28.7</v>
      </c>
      <c r="H296" s="30">
        <f t="shared" si="39"/>
        <v>36.97</v>
      </c>
      <c r="I296" s="30">
        <f t="shared" si="40"/>
        <v>887.28</v>
      </c>
      <c r="J296" s="31">
        <f t="shared" si="34"/>
        <v>1.3177687137002917E-4</v>
      </c>
    </row>
    <row r="297" spans="1:10" ht="26.1" customHeight="1" x14ac:dyDescent="0.2">
      <c r="A297" s="27" t="s">
        <v>800</v>
      </c>
      <c r="B297" s="27" t="s">
        <v>801</v>
      </c>
      <c r="C297" s="27" t="s">
        <v>98</v>
      </c>
      <c r="D297" s="28" t="s">
        <v>802</v>
      </c>
      <c r="E297" s="27" t="s">
        <v>746</v>
      </c>
      <c r="F297" s="29">
        <v>40</v>
      </c>
      <c r="G297" s="30">
        <v>17.329999999999998</v>
      </c>
      <c r="H297" s="30">
        <f t="shared" si="39"/>
        <v>22.32</v>
      </c>
      <c r="I297" s="30">
        <f t="shared" si="40"/>
        <v>892.8</v>
      </c>
      <c r="J297" s="31">
        <f t="shared" si="34"/>
        <v>1.3259668961225547E-4</v>
      </c>
    </row>
    <row r="298" spans="1:10" ht="24" customHeight="1" x14ac:dyDescent="0.2">
      <c r="A298" s="27" t="s">
        <v>803</v>
      </c>
      <c r="B298" s="27" t="s">
        <v>804</v>
      </c>
      <c r="C298" s="27" t="s">
        <v>103</v>
      </c>
      <c r="D298" s="28" t="s">
        <v>805</v>
      </c>
      <c r="E298" s="27" t="s">
        <v>116</v>
      </c>
      <c r="F298" s="29">
        <v>14</v>
      </c>
      <c r="G298" s="30">
        <v>47.36</v>
      </c>
      <c r="H298" s="30">
        <f t="shared" si="39"/>
        <v>61</v>
      </c>
      <c r="I298" s="30">
        <f t="shared" si="40"/>
        <v>854</v>
      </c>
      <c r="J298" s="31">
        <f t="shared" si="34"/>
        <v>1.2683419906907054E-4</v>
      </c>
    </row>
    <row r="299" spans="1:10" ht="24" customHeight="1" x14ac:dyDescent="0.2">
      <c r="A299" s="27" t="s">
        <v>806</v>
      </c>
      <c r="B299" s="27" t="s">
        <v>807</v>
      </c>
      <c r="C299" s="27" t="s">
        <v>103</v>
      </c>
      <c r="D299" s="28" t="s">
        <v>808</v>
      </c>
      <c r="E299" s="27" t="s">
        <v>116</v>
      </c>
      <c r="F299" s="29">
        <v>6</v>
      </c>
      <c r="G299" s="30">
        <v>41.55</v>
      </c>
      <c r="H299" s="30">
        <f t="shared" si="39"/>
        <v>53.52</v>
      </c>
      <c r="I299" s="30">
        <f t="shared" si="40"/>
        <v>321.12</v>
      </c>
      <c r="J299" s="31">
        <f t="shared" si="34"/>
        <v>4.7692035134730605E-5</v>
      </c>
    </row>
    <row r="300" spans="1:10" ht="24" customHeight="1" x14ac:dyDescent="0.2">
      <c r="A300" s="27" t="s">
        <v>809</v>
      </c>
      <c r="B300" s="27" t="s">
        <v>810</v>
      </c>
      <c r="C300" s="27" t="s">
        <v>103</v>
      </c>
      <c r="D300" s="28" t="s">
        <v>811</v>
      </c>
      <c r="E300" s="27" t="s">
        <v>116</v>
      </c>
      <c r="F300" s="29">
        <v>15</v>
      </c>
      <c r="G300" s="30">
        <v>50.74</v>
      </c>
      <c r="H300" s="30">
        <f t="shared" si="39"/>
        <v>65.36</v>
      </c>
      <c r="I300" s="30">
        <f t="shared" si="40"/>
        <v>980.4</v>
      </c>
      <c r="J300" s="31">
        <f t="shared" si="34"/>
        <v>1.4560684867367303E-4</v>
      </c>
    </row>
    <row r="301" spans="1:10" ht="24" customHeight="1" x14ac:dyDescent="0.2">
      <c r="A301" s="27" t="s">
        <v>812</v>
      </c>
      <c r="B301" s="27" t="s">
        <v>813</v>
      </c>
      <c r="C301" s="27" t="s">
        <v>103</v>
      </c>
      <c r="D301" s="28" t="s">
        <v>814</v>
      </c>
      <c r="E301" s="27" t="s">
        <v>116</v>
      </c>
      <c r="F301" s="29">
        <v>1</v>
      </c>
      <c r="G301" s="30">
        <v>31.63</v>
      </c>
      <c r="H301" s="30">
        <f t="shared" si="39"/>
        <v>40.74</v>
      </c>
      <c r="I301" s="30">
        <f t="shared" si="40"/>
        <v>40.74</v>
      </c>
      <c r="J301" s="31">
        <f t="shared" si="34"/>
        <v>6.0506150703441859E-6</v>
      </c>
    </row>
    <row r="302" spans="1:10" ht="26.1" customHeight="1" x14ac:dyDescent="0.2">
      <c r="A302" s="27" t="s">
        <v>815</v>
      </c>
      <c r="B302" s="27" t="s">
        <v>816</v>
      </c>
      <c r="C302" s="27" t="s">
        <v>80</v>
      </c>
      <c r="D302" s="28" t="s">
        <v>817</v>
      </c>
      <c r="E302" s="27" t="s">
        <v>116</v>
      </c>
      <c r="F302" s="29">
        <v>1</v>
      </c>
      <c r="G302" s="30">
        <v>44.85</v>
      </c>
      <c r="H302" s="30">
        <f t="shared" si="39"/>
        <v>57.77</v>
      </c>
      <c r="I302" s="30">
        <f t="shared" si="40"/>
        <v>57.77</v>
      </c>
      <c r="J302" s="31">
        <f t="shared" si="34"/>
        <v>8.5798731618503577E-6</v>
      </c>
    </row>
    <row r="303" spans="1:10" ht="26.1" customHeight="1" x14ac:dyDescent="0.2">
      <c r="A303" s="27" t="s">
        <v>818</v>
      </c>
      <c r="B303" s="27" t="s">
        <v>819</v>
      </c>
      <c r="C303" s="27" t="s">
        <v>80</v>
      </c>
      <c r="D303" s="28" t="s">
        <v>820</v>
      </c>
      <c r="E303" s="27" t="s">
        <v>116</v>
      </c>
      <c r="F303" s="29">
        <v>1</v>
      </c>
      <c r="G303" s="30">
        <v>50.14</v>
      </c>
      <c r="H303" s="30">
        <f t="shared" si="39"/>
        <v>64.59</v>
      </c>
      <c r="I303" s="30">
        <f t="shared" si="40"/>
        <v>64.59</v>
      </c>
      <c r="J303" s="31">
        <f t="shared" si="34"/>
        <v>9.592764540832865E-6</v>
      </c>
    </row>
    <row r="304" spans="1:10" ht="26.1" customHeight="1" x14ac:dyDescent="0.2">
      <c r="A304" s="27" t="s">
        <v>821</v>
      </c>
      <c r="B304" s="27" t="s">
        <v>822</v>
      </c>
      <c r="C304" s="27" t="s">
        <v>80</v>
      </c>
      <c r="D304" s="28" t="s">
        <v>823</v>
      </c>
      <c r="E304" s="27" t="s">
        <v>116</v>
      </c>
      <c r="F304" s="29">
        <v>1</v>
      </c>
      <c r="G304" s="30">
        <v>35.61</v>
      </c>
      <c r="H304" s="30">
        <f t="shared" si="39"/>
        <v>45.87</v>
      </c>
      <c r="I304" s="30">
        <f t="shared" si="40"/>
        <v>45.87</v>
      </c>
      <c r="J304" s="31">
        <f t="shared" si="34"/>
        <v>6.812511371543637E-6</v>
      </c>
    </row>
    <row r="305" spans="1:10" ht="24" customHeight="1" x14ac:dyDescent="0.2">
      <c r="A305" s="27" t="s">
        <v>824</v>
      </c>
      <c r="B305" s="27" t="s">
        <v>825</v>
      </c>
      <c r="C305" s="27" t="s">
        <v>80</v>
      </c>
      <c r="D305" s="28" t="s">
        <v>826</v>
      </c>
      <c r="E305" s="27" t="s">
        <v>207</v>
      </c>
      <c r="F305" s="29">
        <v>246.9</v>
      </c>
      <c r="G305" s="30">
        <v>35.33</v>
      </c>
      <c r="H305" s="30">
        <f t="shared" si="39"/>
        <v>45.51</v>
      </c>
      <c r="I305" s="30">
        <f t="shared" si="40"/>
        <v>11236.41</v>
      </c>
      <c r="J305" s="31">
        <f t="shared" si="34"/>
        <v>1.6688068650605329E-3</v>
      </c>
    </row>
    <row r="306" spans="1:10" ht="24" customHeight="1" x14ac:dyDescent="0.2">
      <c r="A306" s="27" t="s">
        <v>827</v>
      </c>
      <c r="B306" s="27" t="s">
        <v>828</v>
      </c>
      <c r="C306" s="27" t="s">
        <v>80</v>
      </c>
      <c r="D306" s="28" t="s">
        <v>829</v>
      </c>
      <c r="E306" s="27" t="s">
        <v>207</v>
      </c>
      <c r="F306" s="29">
        <v>26.8</v>
      </c>
      <c r="G306" s="30">
        <v>56.35</v>
      </c>
      <c r="H306" s="30">
        <f t="shared" si="39"/>
        <v>72.59</v>
      </c>
      <c r="I306" s="30">
        <f t="shared" si="40"/>
        <v>1945.41</v>
      </c>
      <c r="J306" s="31">
        <f t="shared" si="34"/>
        <v>2.8892800844374774E-4</v>
      </c>
    </row>
    <row r="307" spans="1:10" ht="24" customHeight="1" x14ac:dyDescent="0.2">
      <c r="A307" s="27" t="s">
        <v>830</v>
      </c>
      <c r="B307" s="27" t="s">
        <v>831</v>
      </c>
      <c r="C307" s="27" t="s">
        <v>80</v>
      </c>
      <c r="D307" s="28" t="s">
        <v>832</v>
      </c>
      <c r="E307" s="27" t="s">
        <v>207</v>
      </c>
      <c r="F307" s="29">
        <v>93.7</v>
      </c>
      <c r="G307" s="30">
        <v>19.62</v>
      </c>
      <c r="H307" s="30">
        <f t="shared" si="39"/>
        <v>25.27</v>
      </c>
      <c r="I307" s="30">
        <f t="shared" si="40"/>
        <v>2367.79</v>
      </c>
      <c r="J307" s="31">
        <f t="shared" si="34"/>
        <v>3.5165895575381097E-4</v>
      </c>
    </row>
    <row r="308" spans="1:10" ht="24" customHeight="1" x14ac:dyDescent="0.2">
      <c r="A308" s="27" t="s">
        <v>833</v>
      </c>
      <c r="B308" s="27" t="s">
        <v>834</v>
      </c>
      <c r="C308" s="27" t="s">
        <v>80</v>
      </c>
      <c r="D308" s="28" t="s">
        <v>835</v>
      </c>
      <c r="E308" s="27" t="s">
        <v>207</v>
      </c>
      <c r="F308" s="29">
        <v>46.5</v>
      </c>
      <c r="G308" s="30">
        <v>25.38</v>
      </c>
      <c r="H308" s="30">
        <f t="shared" si="39"/>
        <v>32.69</v>
      </c>
      <c r="I308" s="30">
        <f t="shared" si="40"/>
        <v>1520.08</v>
      </c>
      <c r="J308" s="31">
        <f t="shared" si="34"/>
        <v>2.2575893363104539E-4</v>
      </c>
    </row>
    <row r="309" spans="1:10" ht="24" customHeight="1" x14ac:dyDescent="0.2">
      <c r="A309" s="27" t="s">
        <v>836</v>
      </c>
      <c r="B309" s="27" t="s">
        <v>837</v>
      </c>
      <c r="C309" s="27" t="s">
        <v>80</v>
      </c>
      <c r="D309" s="28" t="s">
        <v>838</v>
      </c>
      <c r="E309" s="27" t="s">
        <v>207</v>
      </c>
      <c r="F309" s="29">
        <v>19.7</v>
      </c>
      <c r="G309" s="30">
        <v>31.78</v>
      </c>
      <c r="H309" s="30">
        <f t="shared" si="39"/>
        <v>40.93</v>
      </c>
      <c r="I309" s="30">
        <f t="shared" si="40"/>
        <v>806.32</v>
      </c>
      <c r="J309" s="31">
        <f t="shared" si="34"/>
        <v>1.197528704840433E-4</v>
      </c>
    </row>
    <row r="310" spans="1:10" ht="24" customHeight="1" x14ac:dyDescent="0.2">
      <c r="A310" s="27" t="s">
        <v>839</v>
      </c>
      <c r="B310" s="27" t="s">
        <v>840</v>
      </c>
      <c r="C310" s="27" t="s">
        <v>98</v>
      </c>
      <c r="D310" s="28" t="s">
        <v>841</v>
      </c>
      <c r="E310" s="27" t="s">
        <v>380</v>
      </c>
      <c r="F310" s="29">
        <v>24</v>
      </c>
      <c r="G310" s="30">
        <v>17.670000000000002</v>
      </c>
      <c r="H310" s="30">
        <f t="shared" si="39"/>
        <v>22.76</v>
      </c>
      <c r="I310" s="30">
        <f t="shared" si="40"/>
        <v>546.24</v>
      </c>
      <c r="J310" s="31">
        <f t="shared" si="34"/>
        <v>8.1126361709003633E-5</v>
      </c>
    </row>
    <row r="311" spans="1:10" ht="24" customHeight="1" x14ac:dyDescent="0.2">
      <c r="A311" s="22" t="s">
        <v>842</v>
      </c>
      <c r="B311" s="22"/>
      <c r="C311" s="22"/>
      <c r="D311" s="23" t="s">
        <v>843</v>
      </c>
      <c r="E311" s="23"/>
      <c r="F311" s="24"/>
      <c r="G311" s="23"/>
      <c r="H311" s="23"/>
      <c r="I311" s="25">
        <v>61176.72</v>
      </c>
      <c r="J311" s="26">
        <f t="shared" si="34"/>
        <v>9.0858317129657966E-3</v>
      </c>
    </row>
    <row r="312" spans="1:10" ht="24" customHeight="1" x14ac:dyDescent="0.2">
      <c r="A312" s="27" t="s">
        <v>844</v>
      </c>
      <c r="B312" s="27" t="s">
        <v>845</v>
      </c>
      <c r="C312" s="27" t="s">
        <v>98</v>
      </c>
      <c r="D312" s="28" t="s">
        <v>846</v>
      </c>
      <c r="E312" s="27" t="s">
        <v>116</v>
      </c>
      <c r="F312" s="29">
        <v>1</v>
      </c>
      <c r="G312" s="30">
        <v>19892.810000000001</v>
      </c>
      <c r="H312" s="30">
        <f>TRUNC(G312 * (1 + 28.82 / 100), 2)</f>
        <v>25625.91</v>
      </c>
      <c r="I312" s="30">
        <f>TRUNC(F312 * H312, 2)</f>
        <v>25625.91</v>
      </c>
      <c r="J312" s="31">
        <f t="shared" si="34"/>
        <v>3.8059037122553695E-3</v>
      </c>
    </row>
    <row r="313" spans="1:10" ht="26.1" customHeight="1" x14ac:dyDescent="0.2">
      <c r="A313" s="27" t="s">
        <v>847</v>
      </c>
      <c r="B313" s="27" t="s">
        <v>848</v>
      </c>
      <c r="C313" s="27" t="s">
        <v>98</v>
      </c>
      <c r="D313" s="28" t="s">
        <v>849</v>
      </c>
      <c r="E313" s="27" t="s">
        <v>116</v>
      </c>
      <c r="F313" s="29">
        <v>3</v>
      </c>
      <c r="G313" s="30">
        <v>7812.6</v>
      </c>
      <c r="H313" s="30">
        <f>TRUNC(G313 * (1 + 28.82 / 100), 2)</f>
        <v>10064.19</v>
      </c>
      <c r="I313" s="30">
        <f>TRUNC(F313 * H313, 2)</f>
        <v>30192.57</v>
      </c>
      <c r="J313" s="31">
        <f t="shared" si="34"/>
        <v>4.4841339974084861E-3</v>
      </c>
    </row>
    <row r="314" spans="1:10" ht="24" customHeight="1" x14ac:dyDescent="0.2">
      <c r="A314" s="27" t="s">
        <v>850</v>
      </c>
      <c r="B314" s="27" t="s">
        <v>851</v>
      </c>
      <c r="C314" s="27" t="s">
        <v>103</v>
      </c>
      <c r="D314" s="28" t="s">
        <v>852</v>
      </c>
      <c r="E314" s="27" t="s">
        <v>116</v>
      </c>
      <c r="F314" s="29">
        <v>1</v>
      </c>
      <c r="G314" s="30">
        <v>4159.4799999999996</v>
      </c>
      <c r="H314" s="30">
        <f>TRUNC(G314 * (1 + 28.82 / 100), 2)</f>
        <v>5358.24</v>
      </c>
      <c r="I314" s="30">
        <f>TRUNC(F314 * H314, 2)</f>
        <v>5358.24</v>
      </c>
      <c r="J314" s="31">
        <f t="shared" si="34"/>
        <v>7.9579400330193973E-4</v>
      </c>
    </row>
    <row r="315" spans="1:10" ht="24" customHeight="1" x14ac:dyDescent="0.2">
      <c r="A315" s="22" t="s">
        <v>853</v>
      </c>
      <c r="B315" s="22"/>
      <c r="C315" s="22"/>
      <c r="D315" s="23" t="s">
        <v>854</v>
      </c>
      <c r="E315" s="23"/>
      <c r="F315" s="24"/>
      <c r="G315" s="23"/>
      <c r="H315" s="23"/>
      <c r="I315" s="25">
        <v>9453.02</v>
      </c>
      <c r="J315" s="26">
        <f t="shared" si="34"/>
        <v>1.4039417101685075E-3</v>
      </c>
    </row>
    <row r="316" spans="1:10" ht="26.1" customHeight="1" x14ac:dyDescent="0.2">
      <c r="A316" s="27" t="s">
        <v>855</v>
      </c>
      <c r="B316" s="27" t="s">
        <v>755</v>
      </c>
      <c r="C316" s="27" t="s">
        <v>80</v>
      </c>
      <c r="D316" s="28" t="s">
        <v>856</v>
      </c>
      <c r="E316" s="27" t="s">
        <v>116</v>
      </c>
      <c r="F316" s="29">
        <v>9</v>
      </c>
      <c r="G316" s="30">
        <v>74.95</v>
      </c>
      <c r="H316" s="30">
        <f t="shared" ref="H316:H335" si="41">TRUNC(G316 * (1 + 28.82 / 100), 2)</f>
        <v>96.55</v>
      </c>
      <c r="I316" s="30">
        <f t="shared" ref="I316:I335" si="42">TRUNC(F316 * H316, 2)</f>
        <v>868.95</v>
      </c>
      <c r="J316" s="31">
        <f t="shared" si="34"/>
        <v>1.2905454014176682E-4</v>
      </c>
    </row>
    <row r="317" spans="1:10" ht="26.1" customHeight="1" x14ac:dyDescent="0.2">
      <c r="A317" s="27" t="s">
        <v>857</v>
      </c>
      <c r="B317" s="27" t="s">
        <v>758</v>
      </c>
      <c r="C317" s="27" t="s">
        <v>80</v>
      </c>
      <c r="D317" s="28" t="s">
        <v>858</v>
      </c>
      <c r="E317" s="27" t="s">
        <v>116</v>
      </c>
      <c r="F317" s="29">
        <v>1</v>
      </c>
      <c r="G317" s="30">
        <v>111.39</v>
      </c>
      <c r="H317" s="30">
        <f t="shared" si="41"/>
        <v>143.49</v>
      </c>
      <c r="I317" s="30">
        <f t="shared" si="42"/>
        <v>143.49</v>
      </c>
      <c r="J317" s="31">
        <f t="shared" si="34"/>
        <v>2.1310818763958939E-5</v>
      </c>
    </row>
    <row r="318" spans="1:10" ht="26.1" customHeight="1" x14ac:dyDescent="0.2">
      <c r="A318" s="27" t="s">
        <v>859</v>
      </c>
      <c r="B318" s="27" t="s">
        <v>766</v>
      </c>
      <c r="C318" s="27" t="s">
        <v>98</v>
      </c>
      <c r="D318" s="28" t="s">
        <v>767</v>
      </c>
      <c r="E318" s="27" t="s">
        <v>116</v>
      </c>
      <c r="F318" s="29">
        <v>2</v>
      </c>
      <c r="G318" s="30">
        <v>30.21</v>
      </c>
      <c r="H318" s="30">
        <f t="shared" si="41"/>
        <v>38.909999999999997</v>
      </c>
      <c r="I318" s="30">
        <f t="shared" si="42"/>
        <v>77.819999999999993</v>
      </c>
      <c r="J318" s="31">
        <f t="shared" si="34"/>
        <v>1.1557655001820924E-5</v>
      </c>
    </row>
    <row r="319" spans="1:10" ht="24" customHeight="1" x14ac:dyDescent="0.2">
      <c r="A319" s="27" t="s">
        <v>860</v>
      </c>
      <c r="B319" s="27" t="s">
        <v>861</v>
      </c>
      <c r="C319" s="27" t="s">
        <v>98</v>
      </c>
      <c r="D319" s="28" t="s">
        <v>862</v>
      </c>
      <c r="E319" s="27" t="s">
        <v>380</v>
      </c>
      <c r="F319" s="29">
        <v>11</v>
      </c>
      <c r="G319" s="30">
        <v>207.53</v>
      </c>
      <c r="H319" s="30">
        <f t="shared" si="41"/>
        <v>267.33999999999997</v>
      </c>
      <c r="I319" s="30">
        <f t="shared" si="42"/>
        <v>2940.74</v>
      </c>
      <c r="J319" s="31">
        <f t="shared" si="34"/>
        <v>4.3675222783416689E-4</v>
      </c>
    </row>
    <row r="320" spans="1:10" ht="26.1" customHeight="1" x14ac:dyDescent="0.2">
      <c r="A320" s="27" t="s">
        <v>863</v>
      </c>
      <c r="B320" s="27" t="s">
        <v>864</v>
      </c>
      <c r="C320" s="27" t="s">
        <v>80</v>
      </c>
      <c r="D320" s="28" t="s">
        <v>865</v>
      </c>
      <c r="E320" s="27" t="s">
        <v>116</v>
      </c>
      <c r="F320" s="29">
        <v>2</v>
      </c>
      <c r="G320" s="30">
        <v>9.5500000000000007</v>
      </c>
      <c r="H320" s="30">
        <f t="shared" si="41"/>
        <v>12.3</v>
      </c>
      <c r="I320" s="30">
        <f t="shared" si="42"/>
        <v>24.6</v>
      </c>
      <c r="J320" s="31">
        <f t="shared" si="34"/>
        <v>3.6535378186172549E-6</v>
      </c>
    </row>
    <row r="321" spans="1:10" ht="26.1" customHeight="1" x14ac:dyDescent="0.2">
      <c r="A321" s="27" t="s">
        <v>866</v>
      </c>
      <c r="B321" s="27" t="s">
        <v>864</v>
      </c>
      <c r="C321" s="27" t="s">
        <v>80</v>
      </c>
      <c r="D321" s="28" t="s">
        <v>867</v>
      </c>
      <c r="E321" s="27" t="s">
        <v>116</v>
      </c>
      <c r="F321" s="29">
        <v>11</v>
      </c>
      <c r="G321" s="30">
        <v>9.5500000000000007</v>
      </c>
      <c r="H321" s="30">
        <f t="shared" si="41"/>
        <v>12.3</v>
      </c>
      <c r="I321" s="30">
        <f t="shared" si="42"/>
        <v>135.30000000000001</v>
      </c>
      <c r="J321" s="31">
        <f t="shared" si="34"/>
        <v>2.0094458002394902E-5</v>
      </c>
    </row>
    <row r="322" spans="1:10" ht="26.1" customHeight="1" x14ac:dyDescent="0.2">
      <c r="A322" s="27" t="s">
        <v>868</v>
      </c>
      <c r="B322" s="27" t="s">
        <v>869</v>
      </c>
      <c r="C322" s="27" t="s">
        <v>80</v>
      </c>
      <c r="D322" s="28" t="s">
        <v>870</v>
      </c>
      <c r="E322" s="27" t="s">
        <v>116</v>
      </c>
      <c r="F322" s="29">
        <v>5</v>
      </c>
      <c r="G322" s="30">
        <v>14.24</v>
      </c>
      <c r="H322" s="30">
        <f t="shared" si="41"/>
        <v>18.34</v>
      </c>
      <c r="I322" s="30">
        <f t="shared" si="42"/>
        <v>91.7</v>
      </c>
      <c r="J322" s="31">
        <f t="shared" si="34"/>
        <v>1.3619082031187084E-5</v>
      </c>
    </row>
    <row r="323" spans="1:10" ht="26.1" customHeight="1" x14ac:dyDescent="0.2">
      <c r="A323" s="27" t="s">
        <v>871</v>
      </c>
      <c r="B323" s="27" t="s">
        <v>789</v>
      </c>
      <c r="C323" s="27" t="s">
        <v>80</v>
      </c>
      <c r="D323" s="28" t="s">
        <v>790</v>
      </c>
      <c r="E323" s="27" t="s">
        <v>116</v>
      </c>
      <c r="F323" s="29">
        <v>8</v>
      </c>
      <c r="G323" s="30">
        <v>9.43</v>
      </c>
      <c r="H323" s="30">
        <f t="shared" si="41"/>
        <v>12.14</v>
      </c>
      <c r="I323" s="30">
        <f t="shared" si="42"/>
        <v>97.12</v>
      </c>
      <c r="J323" s="31">
        <f t="shared" si="34"/>
        <v>1.4424048493662918E-5</v>
      </c>
    </row>
    <row r="324" spans="1:10" ht="26.1" customHeight="1" x14ac:dyDescent="0.2">
      <c r="A324" s="27" t="s">
        <v>872</v>
      </c>
      <c r="B324" s="27" t="s">
        <v>792</v>
      </c>
      <c r="C324" s="27" t="s">
        <v>80</v>
      </c>
      <c r="D324" s="28" t="s">
        <v>793</v>
      </c>
      <c r="E324" s="27" t="s">
        <v>116</v>
      </c>
      <c r="F324" s="29">
        <v>15</v>
      </c>
      <c r="G324" s="30">
        <v>16.12</v>
      </c>
      <c r="H324" s="30">
        <f t="shared" si="41"/>
        <v>20.76</v>
      </c>
      <c r="I324" s="30">
        <f t="shared" si="42"/>
        <v>311.39999999999998</v>
      </c>
      <c r="J324" s="31">
        <f t="shared" si="34"/>
        <v>4.6248442142984268E-5</v>
      </c>
    </row>
    <row r="325" spans="1:10" ht="26.1" customHeight="1" x14ac:dyDescent="0.2">
      <c r="A325" s="27" t="s">
        <v>873</v>
      </c>
      <c r="B325" s="27" t="s">
        <v>795</v>
      </c>
      <c r="C325" s="27" t="s">
        <v>80</v>
      </c>
      <c r="D325" s="28" t="s">
        <v>796</v>
      </c>
      <c r="E325" s="27" t="s">
        <v>116</v>
      </c>
      <c r="F325" s="29">
        <v>3</v>
      </c>
      <c r="G325" s="30">
        <v>24.63</v>
      </c>
      <c r="H325" s="30">
        <f t="shared" si="41"/>
        <v>31.72</v>
      </c>
      <c r="I325" s="30">
        <f t="shared" si="42"/>
        <v>95.16</v>
      </c>
      <c r="J325" s="31">
        <f t="shared" ref="J325:J388" si="43">I325 / 6733199.77</f>
        <v>1.4132953610553576E-5</v>
      </c>
    </row>
    <row r="326" spans="1:10" ht="26.1" customHeight="1" x14ac:dyDescent="0.2">
      <c r="A326" s="27" t="s">
        <v>874</v>
      </c>
      <c r="B326" s="27" t="s">
        <v>875</v>
      </c>
      <c r="C326" s="27" t="s">
        <v>80</v>
      </c>
      <c r="D326" s="28" t="s">
        <v>876</v>
      </c>
      <c r="E326" s="27" t="s">
        <v>116</v>
      </c>
      <c r="F326" s="29">
        <v>22</v>
      </c>
      <c r="G326" s="30">
        <v>15.35</v>
      </c>
      <c r="H326" s="30">
        <f t="shared" si="41"/>
        <v>19.77</v>
      </c>
      <c r="I326" s="30">
        <f t="shared" si="42"/>
        <v>434.94</v>
      </c>
      <c r="J326" s="31">
        <f t="shared" si="43"/>
        <v>6.4596330846723122E-5</v>
      </c>
    </row>
    <row r="327" spans="1:10" ht="26.1" customHeight="1" x14ac:dyDescent="0.2">
      <c r="A327" s="27" t="s">
        <v>877</v>
      </c>
      <c r="B327" s="27" t="s">
        <v>878</v>
      </c>
      <c r="C327" s="27" t="s">
        <v>98</v>
      </c>
      <c r="D327" s="28" t="s">
        <v>879</v>
      </c>
      <c r="E327" s="27" t="s">
        <v>380</v>
      </c>
      <c r="F327" s="29">
        <v>5</v>
      </c>
      <c r="G327" s="30">
        <v>17.62</v>
      </c>
      <c r="H327" s="30">
        <f t="shared" si="41"/>
        <v>22.69</v>
      </c>
      <c r="I327" s="30">
        <f t="shared" si="42"/>
        <v>113.45</v>
      </c>
      <c r="J327" s="31">
        <f t="shared" si="43"/>
        <v>1.6849344126915756E-5</v>
      </c>
    </row>
    <row r="328" spans="1:10" ht="24" customHeight="1" x14ac:dyDescent="0.2">
      <c r="A328" s="27" t="s">
        <v>880</v>
      </c>
      <c r="B328" s="27" t="s">
        <v>881</v>
      </c>
      <c r="C328" s="27" t="s">
        <v>103</v>
      </c>
      <c r="D328" s="28" t="s">
        <v>882</v>
      </c>
      <c r="E328" s="27" t="s">
        <v>116</v>
      </c>
      <c r="F328" s="29">
        <v>6</v>
      </c>
      <c r="G328" s="30">
        <v>24.16</v>
      </c>
      <c r="H328" s="30">
        <f t="shared" si="41"/>
        <v>31.12</v>
      </c>
      <c r="I328" s="30">
        <f t="shared" si="42"/>
        <v>186.72</v>
      </c>
      <c r="J328" s="31">
        <f t="shared" si="43"/>
        <v>2.7731243150089994E-5</v>
      </c>
    </row>
    <row r="329" spans="1:10" ht="24" customHeight="1" x14ac:dyDescent="0.2">
      <c r="A329" s="27" t="s">
        <v>883</v>
      </c>
      <c r="B329" s="27" t="s">
        <v>813</v>
      </c>
      <c r="C329" s="27" t="s">
        <v>103</v>
      </c>
      <c r="D329" s="28" t="s">
        <v>884</v>
      </c>
      <c r="E329" s="27" t="s">
        <v>116</v>
      </c>
      <c r="F329" s="29">
        <v>4</v>
      </c>
      <c r="G329" s="30">
        <v>31.63</v>
      </c>
      <c r="H329" s="30">
        <f t="shared" si="41"/>
        <v>40.74</v>
      </c>
      <c r="I329" s="30">
        <f t="shared" si="42"/>
        <v>162.96</v>
      </c>
      <c r="J329" s="31">
        <f t="shared" si="43"/>
        <v>2.4202460281376743E-5</v>
      </c>
    </row>
    <row r="330" spans="1:10" ht="24" customHeight="1" x14ac:dyDescent="0.2">
      <c r="A330" s="27" t="s">
        <v>885</v>
      </c>
      <c r="B330" s="27" t="s">
        <v>886</v>
      </c>
      <c r="C330" s="27" t="s">
        <v>103</v>
      </c>
      <c r="D330" s="28" t="s">
        <v>887</v>
      </c>
      <c r="E330" s="27" t="s">
        <v>116</v>
      </c>
      <c r="F330" s="29">
        <v>1</v>
      </c>
      <c r="G330" s="30">
        <v>33.24</v>
      </c>
      <c r="H330" s="30">
        <f t="shared" si="41"/>
        <v>42.81</v>
      </c>
      <c r="I330" s="30">
        <f t="shared" si="42"/>
        <v>42.81</v>
      </c>
      <c r="J330" s="31">
        <f t="shared" si="43"/>
        <v>6.3580469111790521E-6</v>
      </c>
    </row>
    <row r="331" spans="1:10" ht="26.1" customHeight="1" x14ac:dyDescent="0.2">
      <c r="A331" s="27" t="s">
        <v>888</v>
      </c>
      <c r="B331" s="27" t="s">
        <v>822</v>
      </c>
      <c r="C331" s="27" t="s">
        <v>80</v>
      </c>
      <c r="D331" s="28" t="s">
        <v>823</v>
      </c>
      <c r="E331" s="27" t="s">
        <v>116</v>
      </c>
      <c r="F331" s="29">
        <v>2</v>
      </c>
      <c r="G331" s="30">
        <v>35.61</v>
      </c>
      <c r="H331" s="30">
        <f t="shared" si="41"/>
        <v>45.87</v>
      </c>
      <c r="I331" s="30">
        <f t="shared" si="42"/>
        <v>91.74</v>
      </c>
      <c r="J331" s="31">
        <f t="shared" si="43"/>
        <v>1.3625022743087274E-5</v>
      </c>
    </row>
    <row r="332" spans="1:10" ht="24" customHeight="1" x14ac:dyDescent="0.2">
      <c r="A332" s="27" t="s">
        <v>889</v>
      </c>
      <c r="B332" s="27" t="s">
        <v>831</v>
      </c>
      <c r="C332" s="27" t="s">
        <v>80</v>
      </c>
      <c r="D332" s="28" t="s">
        <v>832</v>
      </c>
      <c r="E332" s="27" t="s">
        <v>207</v>
      </c>
      <c r="F332" s="29">
        <v>11.6</v>
      </c>
      <c r="G332" s="30">
        <v>19.62</v>
      </c>
      <c r="H332" s="30">
        <f t="shared" si="41"/>
        <v>25.27</v>
      </c>
      <c r="I332" s="30">
        <f t="shared" si="42"/>
        <v>293.13</v>
      </c>
      <c r="J332" s="31">
        <f t="shared" si="43"/>
        <v>4.3535021982572191E-5</v>
      </c>
    </row>
    <row r="333" spans="1:10" ht="24" customHeight="1" x14ac:dyDescent="0.2">
      <c r="A333" s="27" t="s">
        <v>890</v>
      </c>
      <c r="B333" s="27" t="s">
        <v>834</v>
      </c>
      <c r="C333" s="27" t="s">
        <v>80</v>
      </c>
      <c r="D333" s="28" t="s">
        <v>835</v>
      </c>
      <c r="E333" s="27" t="s">
        <v>207</v>
      </c>
      <c r="F333" s="29">
        <v>43.5</v>
      </c>
      <c r="G333" s="30">
        <v>25.38</v>
      </c>
      <c r="H333" s="30">
        <f t="shared" si="41"/>
        <v>32.69</v>
      </c>
      <c r="I333" s="30">
        <f t="shared" si="42"/>
        <v>1422.01</v>
      </c>
      <c r="J333" s="31">
        <f t="shared" si="43"/>
        <v>2.1119379322975294E-4</v>
      </c>
    </row>
    <row r="334" spans="1:10" ht="24" customHeight="1" x14ac:dyDescent="0.2">
      <c r="A334" s="27" t="s">
        <v>891</v>
      </c>
      <c r="B334" s="27" t="s">
        <v>837</v>
      </c>
      <c r="C334" s="27" t="s">
        <v>80</v>
      </c>
      <c r="D334" s="28" t="s">
        <v>838</v>
      </c>
      <c r="E334" s="27" t="s">
        <v>207</v>
      </c>
      <c r="F334" s="29">
        <v>12.3</v>
      </c>
      <c r="G334" s="30">
        <v>31.78</v>
      </c>
      <c r="H334" s="30">
        <f t="shared" si="41"/>
        <v>40.93</v>
      </c>
      <c r="I334" s="30">
        <f t="shared" si="42"/>
        <v>503.43</v>
      </c>
      <c r="J334" s="31">
        <f t="shared" si="43"/>
        <v>7.476831479782458E-5</v>
      </c>
    </row>
    <row r="335" spans="1:10" ht="24" customHeight="1" x14ac:dyDescent="0.2">
      <c r="A335" s="27" t="s">
        <v>892</v>
      </c>
      <c r="B335" s="27" t="s">
        <v>893</v>
      </c>
      <c r="C335" s="27" t="s">
        <v>80</v>
      </c>
      <c r="D335" s="28" t="s">
        <v>894</v>
      </c>
      <c r="E335" s="27" t="s">
        <v>116</v>
      </c>
      <c r="F335" s="29">
        <v>3</v>
      </c>
      <c r="G335" s="30">
        <v>366.29</v>
      </c>
      <c r="H335" s="30">
        <f t="shared" si="41"/>
        <v>471.85</v>
      </c>
      <c r="I335" s="30">
        <f t="shared" si="42"/>
        <v>1415.55</v>
      </c>
      <c r="J335" s="31">
        <f t="shared" si="43"/>
        <v>2.1023436825787215E-4</v>
      </c>
    </row>
    <row r="336" spans="1:10" ht="24" customHeight="1" x14ac:dyDescent="0.2">
      <c r="A336" s="22" t="s">
        <v>895</v>
      </c>
      <c r="B336" s="22"/>
      <c r="C336" s="22"/>
      <c r="D336" s="23" t="s">
        <v>896</v>
      </c>
      <c r="E336" s="23"/>
      <c r="F336" s="24"/>
      <c r="G336" s="23"/>
      <c r="H336" s="23"/>
      <c r="I336" s="25">
        <v>2029.87</v>
      </c>
      <c r="J336" s="26">
        <f t="shared" si="43"/>
        <v>3.0147182162100028E-4</v>
      </c>
    </row>
    <row r="337" spans="1:10" ht="26.1" customHeight="1" x14ac:dyDescent="0.2">
      <c r="A337" s="27" t="s">
        <v>897</v>
      </c>
      <c r="B337" s="27" t="s">
        <v>755</v>
      </c>
      <c r="C337" s="27" t="s">
        <v>80</v>
      </c>
      <c r="D337" s="28" t="s">
        <v>756</v>
      </c>
      <c r="E337" s="27" t="s">
        <v>116</v>
      </c>
      <c r="F337" s="29">
        <v>1</v>
      </c>
      <c r="G337" s="30">
        <v>74.95</v>
      </c>
      <c r="H337" s="30">
        <f t="shared" ref="H337:H350" si="44">TRUNC(G337 * (1 + 28.82 / 100), 2)</f>
        <v>96.55</v>
      </c>
      <c r="I337" s="30">
        <f t="shared" ref="I337:I350" si="45">TRUNC(F337 * H337, 2)</f>
        <v>96.55</v>
      </c>
      <c r="J337" s="31">
        <f t="shared" si="43"/>
        <v>1.4339393349085201E-5</v>
      </c>
    </row>
    <row r="338" spans="1:10" ht="24" customHeight="1" x14ac:dyDescent="0.2">
      <c r="A338" s="27" t="s">
        <v>898</v>
      </c>
      <c r="B338" s="27" t="s">
        <v>769</v>
      </c>
      <c r="C338" s="27" t="s">
        <v>98</v>
      </c>
      <c r="D338" s="28" t="s">
        <v>770</v>
      </c>
      <c r="E338" s="27" t="s">
        <v>116</v>
      </c>
      <c r="F338" s="29">
        <v>2</v>
      </c>
      <c r="G338" s="30">
        <v>224.28</v>
      </c>
      <c r="H338" s="30">
        <f t="shared" si="44"/>
        <v>288.91000000000003</v>
      </c>
      <c r="I338" s="30">
        <f t="shared" si="45"/>
        <v>577.82000000000005</v>
      </c>
      <c r="J338" s="31">
        <f t="shared" si="43"/>
        <v>8.5816553754204159E-5</v>
      </c>
    </row>
    <row r="339" spans="1:10" ht="26.1" customHeight="1" x14ac:dyDescent="0.2">
      <c r="A339" s="27" t="s">
        <v>899</v>
      </c>
      <c r="B339" s="27" t="s">
        <v>783</v>
      </c>
      <c r="C339" s="27" t="s">
        <v>80</v>
      </c>
      <c r="D339" s="28" t="s">
        <v>784</v>
      </c>
      <c r="E339" s="27" t="s">
        <v>116</v>
      </c>
      <c r="F339" s="29">
        <v>2</v>
      </c>
      <c r="G339" s="30">
        <v>12.25</v>
      </c>
      <c r="H339" s="30">
        <f t="shared" si="44"/>
        <v>15.78</v>
      </c>
      <c r="I339" s="30">
        <f t="shared" si="45"/>
        <v>31.56</v>
      </c>
      <c r="J339" s="31">
        <f t="shared" si="43"/>
        <v>4.6872216892504295E-6</v>
      </c>
    </row>
    <row r="340" spans="1:10" ht="26.1" customHeight="1" x14ac:dyDescent="0.2">
      <c r="A340" s="27" t="s">
        <v>900</v>
      </c>
      <c r="B340" s="27" t="s">
        <v>789</v>
      </c>
      <c r="C340" s="27" t="s">
        <v>80</v>
      </c>
      <c r="D340" s="28" t="s">
        <v>790</v>
      </c>
      <c r="E340" s="27" t="s">
        <v>116</v>
      </c>
      <c r="F340" s="29">
        <v>2</v>
      </c>
      <c r="G340" s="30">
        <v>9.43</v>
      </c>
      <c r="H340" s="30">
        <f t="shared" si="44"/>
        <v>12.14</v>
      </c>
      <c r="I340" s="30">
        <f t="shared" si="45"/>
        <v>24.28</v>
      </c>
      <c r="J340" s="31">
        <f t="shared" si="43"/>
        <v>3.6060121234157296E-6</v>
      </c>
    </row>
    <row r="341" spans="1:10" ht="26.1" customHeight="1" x14ac:dyDescent="0.2">
      <c r="A341" s="27" t="s">
        <v>901</v>
      </c>
      <c r="B341" s="27" t="s">
        <v>792</v>
      </c>
      <c r="C341" s="27" t="s">
        <v>80</v>
      </c>
      <c r="D341" s="28" t="s">
        <v>793</v>
      </c>
      <c r="E341" s="27" t="s">
        <v>116</v>
      </c>
      <c r="F341" s="29">
        <v>2</v>
      </c>
      <c r="G341" s="30">
        <v>16.12</v>
      </c>
      <c r="H341" s="30">
        <f t="shared" si="44"/>
        <v>20.76</v>
      </c>
      <c r="I341" s="30">
        <f t="shared" si="45"/>
        <v>41.52</v>
      </c>
      <c r="J341" s="31">
        <f t="shared" si="43"/>
        <v>6.1664589523979034E-6</v>
      </c>
    </row>
    <row r="342" spans="1:10" ht="26.1" customHeight="1" x14ac:dyDescent="0.2">
      <c r="A342" s="27" t="s">
        <v>902</v>
      </c>
      <c r="B342" s="27" t="s">
        <v>875</v>
      </c>
      <c r="C342" s="27" t="s">
        <v>80</v>
      </c>
      <c r="D342" s="28" t="s">
        <v>876</v>
      </c>
      <c r="E342" s="27" t="s">
        <v>116</v>
      </c>
      <c r="F342" s="29">
        <v>4</v>
      </c>
      <c r="G342" s="30">
        <v>15.35</v>
      </c>
      <c r="H342" s="30">
        <f t="shared" si="44"/>
        <v>19.77</v>
      </c>
      <c r="I342" s="30">
        <f t="shared" si="45"/>
        <v>79.08</v>
      </c>
      <c r="J342" s="31">
        <f t="shared" si="43"/>
        <v>1.1744787426676931E-5</v>
      </c>
    </row>
    <row r="343" spans="1:10" ht="26.1" customHeight="1" x14ac:dyDescent="0.2">
      <c r="A343" s="27" t="s">
        <v>903</v>
      </c>
      <c r="B343" s="27" t="s">
        <v>878</v>
      </c>
      <c r="C343" s="27" t="s">
        <v>98</v>
      </c>
      <c r="D343" s="28" t="s">
        <v>879</v>
      </c>
      <c r="E343" s="27" t="s">
        <v>380</v>
      </c>
      <c r="F343" s="29">
        <v>2</v>
      </c>
      <c r="G343" s="30">
        <v>17.62</v>
      </c>
      <c r="H343" s="30">
        <f t="shared" si="44"/>
        <v>22.69</v>
      </c>
      <c r="I343" s="30">
        <f t="shared" si="45"/>
        <v>45.38</v>
      </c>
      <c r="J343" s="31">
        <f t="shared" si="43"/>
        <v>6.7397376507663023E-6</v>
      </c>
    </row>
    <row r="344" spans="1:10" ht="24" customHeight="1" x14ac:dyDescent="0.2">
      <c r="A344" s="27" t="s">
        <v>904</v>
      </c>
      <c r="B344" s="27" t="s">
        <v>813</v>
      </c>
      <c r="C344" s="27" t="s">
        <v>103</v>
      </c>
      <c r="D344" s="28" t="s">
        <v>905</v>
      </c>
      <c r="E344" s="27" t="s">
        <v>116</v>
      </c>
      <c r="F344" s="29">
        <v>2</v>
      </c>
      <c r="G344" s="30">
        <v>31.63</v>
      </c>
      <c r="H344" s="30">
        <f t="shared" si="44"/>
        <v>40.74</v>
      </c>
      <c r="I344" s="30">
        <f t="shared" si="45"/>
        <v>81.48</v>
      </c>
      <c r="J344" s="31">
        <f t="shared" si="43"/>
        <v>1.2101230140688372E-5</v>
      </c>
    </row>
    <row r="345" spans="1:10" ht="26.1" customHeight="1" x14ac:dyDescent="0.2">
      <c r="A345" s="27" t="s">
        <v>906</v>
      </c>
      <c r="B345" s="27" t="s">
        <v>822</v>
      </c>
      <c r="C345" s="27" t="s">
        <v>80</v>
      </c>
      <c r="D345" s="28" t="s">
        <v>823</v>
      </c>
      <c r="E345" s="27" t="s">
        <v>116</v>
      </c>
      <c r="F345" s="29">
        <v>1</v>
      </c>
      <c r="G345" s="30">
        <v>35.61</v>
      </c>
      <c r="H345" s="30">
        <f t="shared" si="44"/>
        <v>45.87</v>
      </c>
      <c r="I345" s="30">
        <f t="shared" si="45"/>
        <v>45.87</v>
      </c>
      <c r="J345" s="31">
        <f t="shared" si="43"/>
        <v>6.812511371543637E-6</v>
      </c>
    </row>
    <row r="346" spans="1:10" ht="24" customHeight="1" x14ac:dyDescent="0.2">
      <c r="A346" s="27" t="s">
        <v>907</v>
      </c>
      <c r="B346" s="27" t="s">
        <v>831</v>
      </c>
      <c r="C346" s="27" t="s">
        <v>80</v>
      </c>
      <c r="D346" s="28" t="s">
        <v>832</v>
      </c>
      <c r="E346" s="27" t="s">
        <v>207</v>
      </c>
      <c r="F346" s="29">
        <v>2.4</v>
      </c>
      <c r="G346" s="30">
        <v>19.62</v>
      </c>
      <c r="H346" s="30">
        <f t="shared" si="44"/>
        <v>25.27</v>
      </c>
      <c r="I346" s="30">
        <f t="shared" si="45"/>
        <v>60.64</v>
      </c>
      <c r="J346" s="31">
        <f t="shared" si="43"/>
        <v>9.0061192406890371E-6</v>
      </c>
    </row>
    <row r="347" spans="1:10" ht="24" customHeight="1" x14ac:dyDescent="0.2">
      <c r="A347" s="27" t="s">
        <v>908</v>
      </c>
      <c r="B347" s="27" t="s">
        <v>834</v>
      </c>
      <c r="C347" s="27" t="s">
        <v>80</v>
      </c>
      <c r="D347" s="28" t="s">
        <v>835</v>
      </c>
      <c r="E347" s="27" t="s">
        <v>207</v>
      </c>
      <c r="F347" s="29">
        <v>4.2</v>
      </c>
      <c r="G347" s="30">
        <v>25.38</v>
      </c>
      <c r="H347" s="30">
        <f t="shared" si="44"/>
        <v>32.69</v>
      </c>
      <c r="I347" s="30">
        <f t="shared" si="45"/>
        <v>137.29</v>
      </c>
      <c r="J347" s="31">
        <f t="shared" si="43"/>
        <v>2.0390008419429385E-5</v>
      </c>
    </row>
    <row r="348" spans="1:10" ht="24" customHeight="1" x14ac:dyDescent="0.2">
      <c r="A348" s="27" t="s">
        <v>909</v>
      </c>
      <c r="B348" s="27" t="s">
        <v>837</v>
      </c>
      <c r="C348" s="27" t="s">
        <v>80</v>
      </c>
      <c r="D348" s="28" t="s">
        <v>838</v>
      </c>
      <c r="E348" s="27" t="s">
        <v>207</v>
      </c>
      <c r="F348" s="29">
        <v>3.9</v>
      </c>
      <c r="G348" s="30">
        <v>31.78</v>
      </c>
      <c r="H348" s="30">
        <f t="shared" si="44"/>
        <v>40.93</v>
      </c>
      <c r="I348" s="30">
        <f t="shared" si="45"/>
        <v>159.62</v>
      </c>
      <c r="J348" s="31">
        <f t="shared" si="43"/>
        <v>2.3706410837710822E-5</v>
      </c>
    </row>
    <row r="349" spans="1:10" ht="24" customHeight="1" x14ac:dyDescent="0.2">
      <c r="A349" s="27" t="s">
        <v>910</v>
      </c>
      <c r="B349" s="27" t="s">
        <v>911</v>
      </c>
      <c r="C349" s="27" t="s">
        <v>98</v>
      </c>
      <c r="D349" s="28" t="s">
        <v>912</v>
      </c>
      <c r="E349" s="27" t="s">
        <v>116</v>
      </c>
      <c r="F349" s="29">
        <v>1</v>
      </c>
      <c r="G349" s="30">
        <v>389.37</v>
      </c>
      <c r="H349" s="30">
        <f t="shared" si="44"/>
        <v>501.58</v>
      </c>
      <c r="I349" s="30">
        <f t="shared" si="45"/>
        <v>501.58</v>
      </c>
      <c r="J349" s="31">
        <f t="shared" si="43"/>
        <v>7.4493556872440758E-5</v>
      </c>
    </row>
    <row r="350" spans="1:10" ht="24" customHeight="1" x14ac:dyDescent="0.2">
      <c r="A350" s="27" t="s">
        <v>913</v>
      </c>
      <c r="B350" s="27" t="s">
        <v>775</v>
      </c>
      <c r="C350" s="27" t="s">
        <v>80</v>
      </c>
      <c r="D350" s="28" t="s">
        <v>914</v>
      </c>
      <c r="E350" s="27" t="s">
        <v>116</v>
      </c>
      <c r="F350" s="29">
        <v>2</v>
      </c>
      <c r="G350" s="30">
        <v>57.14</v>
      </c>
      <c r="H350" s="30">
        <f t="shared" si="44"/>
        <v>73.599999999999994</v>
      </c>
      <c r="I350" s="30">
        <f t="shared" si="45"/>
        <v>147.19999999999999</v>
      </c>
      <c r="J350" s="31">
        <f t="shared" si="43"/>
        <v>2.1861819792701621E-5</v>
      </c>
    </row>
    <row r="351" spans="1:10" ht="24" customHeight="1" x14ac:dyDescent="0.2">
      <c r="A351" s="22" t="s">
        <v>915</v>
      </c>
      <c r="B351" s="22"/>
      <c r="C351" s="22"/>
      <c r="D351" s="23" t="s">
        <v>916</v>
      </c>
      <c r="E351" s="23"/>
      <c r="F351" s="24"/>
      <c r="G351" s="23"/>
      <c r="H351" s="23"/>
      <c r="I351" s="25">
        <v>8763.6</v>
      </c>
      <c r="J351" s="26">
        <f t="shared" si="43"/>
        <v>1.3015505702127714E-3</v>
      </c>
    </row>
    <row r="352" spans="1:10" ht="26.1" customHeight="1" x14ac:dyDescent="0.2">
      <c r="A352" s="27" t="s">
        <v>917</v>
      </c>
      <c r="B352" s="27" t="s">
        <v>789</v>
      </c>
      <c r="C352" s="27" t="s">
        <v>80</v>
      </c>
      <c r="D352" s="28" t="s">
        <v>790</v>
      </c>
      <c r="E352" s="27" t="s">
        <v>116</v>
      </c>
      <c r="F352" s="29">
        <v>9</v>
      </c>
      <c r="G352" s="30">
        <v>9.43</v>
      </c>
      <c r="H352" s="30">
        <f t="shared" ref="H352:H359" si="46">TRUNC(G352 * (1 + 28.82 / 100), 2)</f>
        <v>12.14</v>
      </c>
      <c r="I352" s="30">
        <f t="shared" ref="I352:I359" si="47">TRUNC(F352 * H352, 2)</f>
        <v>109.26</v>
      </c>
      <c r="J352" s="31">
        <f t="shared" si="43"/>
        <v>1.6227054555370782E-5</v>
      </c>
    </row>
    <row r="353" spans="1:10" ht="26.1" customHeight="1" x14ac:dyDescent="0.2">
      <c r="A353" s="27" t="s">
        <v>918</v>
      </c>
      <c r="B353" s="27" t="s">
        <v>875</v>
      </c>
      <c r="C353" s="27" t="s">
        <v>80</v>
      </c>
      <c r="D353" s="28" t="s">
        <v>876</v>
      </c>
      <c r="E353" s="27" t="s">
        <v>116</v>
      </c>
      <c r="F353" s="29">
        <v>67</v>
      </c>
      <c r="G353" s="30">
        <v>15.35</v>
      </c>
      <c r="H353" s="30">
        <f t="shared" si="46"/>
        <v>19.77</v>
      </c>
      <c r="I353" s="30">
        <f t="shared" si="47"/>
        <v>1324.59</v>
      </c>
      <c r="J353" s="31">
        <f t="shared" si="43"/>
        <v>1.967251893968386E-4</v>
      </c>
    </row>
    <row r="354" spans="1:10" ht="24" customHeight="1" x14ac:dyDescent="0.2">
      <c r="A354" s="27" t="s">
        <v>919</v>
      </c>
      <c r="B354" s="27" t="s">
        <v>881</v>
      </c>
      <c r="C354" s="27" t="s">
        <v>103</v>
      </c>
      <c r="D354" s="28" t="s">
        <v>920</v>
      </c>
      <c r="E354" s="27" t="s">
        <v>116</v>
      </c>
      <c r="F354" s="29">
        <v>1</v>
      </c>
      <c r="G354" s="30">
        <v>24.16</v>
      </c>
      <c r="H354" s="30">
        <f t="shared" si="46"/>
        <v>31.12</v>
      </c>
      <c r="I354" s="30">
        <f t="shared" si="47"/>
        <v>31.12</v>
      </c>
      <c r="J354" s="31">
        <f t="shared" si="43"/>
        <v>4.6218738583483326E-6</v>
      </c>
    </row>
    <row r="355" spans="1:10" ht="26.1" customHeight="1" x14ac:dyDescent="0.2">
      <c r="A355" s="27" t="s">
        <v>921</v>
      </c>
      <c r="B355" s="27" t="s">
        <v>922</v>
      </c>
      <c r="C355" s="27" t="s">
        <v>80</v>
      </c>
      <c r="D355" s="28" t="s">
        <v>923</v>
      </c>
      <c r="E355" s="27" t="s">
        <v>116</v>
      </c>
      <c r="F355" s="29">
        <v>25</v>
      </c>
      <c r="G355" s="30">
        <v>11.23</v>
      </c>
      <c r="H355" s="30">
        <f t="shared" si="46"/>
        <v>14.46</v>
      </c>
      <c r="I355" s="30">
        <f t="shared" si="47"/>
        <v>361.5</v>
      </c>
      <c r="J355" s="31">
        <f t="shared" si="43"/>
        <v>5.3689183797973071E-5</v>
      </c>
    </row>
    <row r="356" spans="1:10" ht="24" customHeight="1" x14ac:dyDescent="0.2">
      <c r="A356" s="27" t="s">
        <v>924</v>
      </c>
      <c r="B356" s="27" t="s">
        <v>834</v>
      </c>
      <c r="C356" s="27" t="s">
        <v>80</v>
      </c>
      <c r="D356" s="28" t="s">
        <v>835</v>
      </c>
      <c r="E356" s="27" t="s">
        <v>207</v>
      </c>
      <c r="F356" s="29">
        <v>153</v>
      </c>
      <c r="G356" s="30">
        <v>25.38</v>
      </c>
      <c r="H356" s="30">
        <f t="shared" si="46"/>
        <v>32.69</v>
      </c>
      <c r="I356" s="30">
        <f t="shared" si="47"/>
        <v>5001.57</v>
      </c>
      <c r="J356" s="31">
        <f t="shared" si="43"/>
        <v>7.4282216046591472E-4</v>
      </c>
    </row>
    <row r="357" spans="1:10" ht="26.1" customHeight="1" x14ac:dyDescent="0.2">
      <c r="A357" s="27" t="s">
        <v>925</v>
      </c>
      <c r="B357" s="27" t="s">
        <v>926</v>
      </c>
      <c r="C357" s="27" t="s">
        <v>80</v>
      </c>
      <c r="D357" s="28" t="s">
        <v>927</v>
      </c>
      <c r="E357" s="27" t="s">
        <v>116</v>
      </c>
      <c r="F357" s="29">
        <v>7</v>
      </c>
      <c r="G357" s="30">
        <v>41.66</v>
      </c>
      <c r="H357" s="30">
        <f t="shared" si="46"/>
        <v>53.66</v>
      </c>
      <c r="I357" s="30">
        <f t="shared" si="47"/>
        <v>375.62</v>
      </c>
      <c r="J357" s="31">
        <f t="shared" si="43"/>
        <v>5.5786255098740374E-5</v>
      </c>
    </row>
    <row r="358" spans="1:10" ht="26.1" customHeight="1" x14ac:dyDescent="0.2">
      <c r="A358" s="27" t="s">
        <v>928</v>
      </c>
      <c r="B358" s="27" t="s">
        <v>929</v>
      </c>
      <c r="C358" s="27" t="s">
        <v>80</v>
      </c>
      <c r="D358" s="28" t="s">
        <v>930</v>
      </c>
      <c r="E358" s="27" t="s">
        <v>116</v>
      </c>
      <c r="F358" s="29">
        <v>50</v>
      </c>
      <c r="G358" s="30">
        <v>19.29</v>
      </c>
      <c r="H358" s="30">
        <f t="shared" si="46"/>
        <v>24.84</v>
      </c>
      <c r="I358" s="30">
        <f t="shared" si="47"/>
        <v>1242</v>
      </c>
      <c r="J358" s="31">
        <f t="shared" si="43"/>
        <v>1.8445910450091992E-4</v>
      </c>
    </row>
    <row r="359" spans="1:10" ht="26.1" customHeight="1" x14ac:dyDescent="0.2">
      <c r="A359" s="27" t="s">
        <v>931</v>
      </c>
      <c r="B359" s="27" t="s">
        <v>932</v>
      </c>
      <c r="C359" s="27" t="s">
        <v>98</v>
      </c>
      <c r="D359" s="28" t="s">
        <v>933</v>
      </c>
      <c r="E359" s="27" t="s">
        <v>116</v>
      </c>
      <c r="F359" s="29">
        <v>7</v>
      </c>
      <c r="G359" s="30">
        <v>35.26</v>
      </c>
      <c r="H359" s="30">
        <f t="shared" si="46"/>
        <v>45.42</v>
      </c>
      <c r="I359" s="30">
        <f t="shared" si="47"/>
        <v>317.94</v>
      </c>
      <c r="J359" s="31">
        <f t="shared" si="43"/>
        <v>4.7219748538665449E-5</v>
      </c>
    </row>
    <row r="360" spans="1:10" ht="24" customHeight="1" x14ac:dyDescent="0.2">
      <c r="A360" s="22" t="s">
        <v>43</v>
      </c>
      <c r="B360" s="22"/>
      <c r="C360" s="22"/>
      <c r="D360" s="23" t="s">
        <v>44</v>
      </c>
      <c r="E360" s="23"/>
      <c r="F360" s="24"/>
      <c r="G360" s="23"/>
      <c r="H360" s="23"/>
      <c r="I360" s="25">
        <v>130592.95</v>
      </c>
      <c r="J360" s="26">
        <f t="shared" si="43"/>
        <v>1.939537730365009E-2</v>
      </c>
    </row>
    <row r="361" spans="1:10" ht="26.1" customHeight="1" x14ac:dyDescent="0.2">
      <c r="A361" s="27" t="s">
        <v>934</v>
      </c>
      <c r="B361" s="27" t="s">
        <v>935</v>
      </c>
      <c r="C361" s="27" t="s">
        <v>80</v>
      </c>
      <c r="D361" s="28" t="s">
        <v>936</v>
      </c>
      <c r="E361" s="27" t="s">
        <v>116</v>
      </c>
      <c r="F361" s="29">
        <v>4</v>
      </c>
      <c r="G361" s="30">
        <v>302.02</v>
      </c>
      <c r="H361" s="30">
        <f t="shared" ref="H361:H392" si="48">TRUNC(G361 * (1 + 28.82 / 100), 2)</f>
        <v>389.06</v>
      </c>
      <c r="I361" s="30">
        <f t="shared" ref="I361:I392" si="49">TRUNC(F361 * H361, 2)</f>
        <v>1556.24</v>
      </c>
      <c r="J361" s="31">
        <f t="shared" si="43"/>
        <v>2.3112933718881775E-4</v>
      </c>
    </row>
    <row r="362" spans="1:10" ht="24" customHeight="1" x14ac:dyDescent="0.2">
      <c r="A362" s="27" t="s">
        <v>937</v>
      </c>
      <c r="B362" s="27" t="s">
        <v>938</v>
      </c>
      <c r="C362" s="27" t="s">
        <v>80</v>
      </c>
      <c r="D362" s="28" t="s">
        <v>939</v>
      </c>
      <c r="E362" s="27" t="s">
        <v>116</v>
      </c>
      <c r="F362" s="29">
        <v>16</v>
      </c>
      <c r="G362" s="30">
        <v>533.62</v>
      </c>
      <c r="H362" s="30">
        <f t="shared" si="48"/>
        <v>687.4</v>
      </c>
      <c r="I362" s="30">
        <f t="shared" si="49"/>
        <v>10998.4</v>
      </c>
      <c r="J362" s="31">
        <f t="shared" si="43"/>
        <v>1.6334581440764233E-3</v>
      </c>
    </row>
    <row r="363" spans="1:10" ht="26.1" customHeight="1" x14ac:dyDescent="0.2">
      <c r="A363" s="27" t="s">
        <v>940</v>
      </c>
      <c r="B363" s="27" t="s">
        <v>941</v>
      </c>
      <c r="C363" s="27" t="s">
        <v>80</v>
      </c>
      <c r="D363" s="28" t="s">
        <v>942</v>
      </c>
      <c r="E363" s="27" t="s">
        <v>116</v>
      </c>
      <c r="F363" s="29">
        <v>4</v>
      </c>
      <c r="G363" s="30">
        <v>736.59</v>
      </c>
      <c r="H363" s="30">
        <f t="shared" si="48"/>
        <v>948.87</v>
      </c>
      <c r="I363" s="30">
        <f t="shared" si="49"/>
        <v>3795.48</v>
      </c>
      <c r="J363" s="31">
        <f t="shared" si="43"/>
        <v>5.6369633007339096E-4</v>
      </c>
    </row>
    <row r="364" spans="1:10" ht="26.1" customHeight="1" x14ac:dyDescent="0.2">
      <c r="A364" s="27" t="s">
        <v>943</v>
      </c>
      <c r="B364" s="27" t="s">
        <v>944</v>
      </c>
      <c r="C364" s="27" t="s">
        <v>80</v>
      </c>
      <c r="D364" s="28" t="s">
        <v>945</v>
      </c>
      <c r="E364" s="27" t="s">
        <v>116</v>
      </c>
      <c r="F364" s="29">
        <v>22</v>
      </c>
      <c r="G364" s="30">
        <v>145.74</v>
      </c>
      <c r="H364" s="30">
        <f t="shared" si="48"/>
        <v>187.74</v>
      </c>
      <c r="I364" s="30">
        <f t="shared" si="49"/>
        <v>4130.28</v>
      </c>
      <c r="J364" s="31">
        <f t="shared" si="43"/>
        <v>6.1342008867798677E-4</v>
      </c>
    </row>
    <row r="365" spans="1:10" ht="26.1" customHeight="1" x14ac:dyDescent="0.2">
      <c r="A365" s="27" t="s">
        <v>946</v>
      </c>
      <c r="B365" s="27" t="s">
        <v>947</v>
      </c>
      <c r="C365" s="27" t="s">
        <v>80</v>
      </c>
      <c r="D365" s="28" t="s">
        <v>948</v>
      </c>
      <c r="E365" s="27" t="s">
        <v>116</v>
      </c>
      <c r="F365" s="29">
        <v>8</v>
      </c>
      <c r="G365" s="30">
        <v>239.68</v>
      </c>
      <c r="H365" s="30">
        <f t="shared" si="48"/>
        <v>308.75</v>
      </c>
      <c r="I365" s="30">
        <f t="shared" si="49"/>
        <v>2470</v>
      </c>
      <c r="J365" s="31">
        <f t="shared" si="43"/>
        <v>3.6683895983677313E-4</v>
      </c>
    </row>
    <row r="366" spans="1:10" ht="26.1" customHeight="1" x14ac:dyDescent="0.2">
      <c r="A366" s="27" t="s">
        <v>949</v>
      </c>
      <c r="B366" s="27" t="s">
        <v>950</v>
      </c>
      <c r="C366" s="27" t="s">
        <v>80</v>
      </c>
      <c r="D366" s="28" t="s">
        <v>951</v>
      </c>
      <c r="E366" s="27" t="s">
        <v>116</v>
      </c>
      <c r="F366" s="29">
        <v>10</v>
      </c>
      <c r="G366" s="30">
        <v>218.45</v>
      </c>
      <c r="H366" s="30">
        <f t="shared" si="48"/>
        <v>281.39999999999998</v>
      </c>
      <c r="I366" s="30">
        <f t="shared" si="49"/>
        <v>2814</v>
      </c>
      <c r="J366" s="31">
        <f t="shared" si="43"/>
        <v>4.1792908217841283E-4</v>
      </c>
    </row>
    <row r="367" spans="1:10" ht="26.1" customHeight="1" x14ac:dyDescent="0.2">
      <c r="A367" s="27" t="s">
        <v>952</v>
      </c>
      <c r="B367" s="27" t="s">
        <v>953</v>
      </c>
      <c r="C367" s="27" t="s">
        <v>98</v>
      </c>
      <c r="D367" s="28" t="s">
        <v>954</v>
      </c>
      <c r="E367" s="27" t="s">
        <v>746</v>
      </c>
      <c r="F367" s="29">
        <v>4</v>
      </c>
      <c r="G367" s="30">
        <v>323.95999999999998</v>
      </c>
      <c r="H367" s="30">
        <f t="shared" si="48"/>
        <v>417.32</v>
      </c>
      <c r="I367" s="30">
        <f t="shared" si="49"/>
        <v>1669.28</v>
      </c>
      <c r="J367" s="31">
        <f t="shared" si="43"/>
        <v>2.4791778901875653E-4</v>
      </c>
    </row>
    <row r="368" spans="1:10" ht="26.1" customHeight="1" x14ac:dyDescent="0.2">
      <c r="A368" s="27" t="s">
        <v>955</v>
      </c>
      <c r="B368" s="27" t="s">
        <v>956</v>
      </c>
      <c r="C368" s="27" t="s">
        <v>80</v>
      </c>
      <c r="D368" s="28" t="s">
        <v>957</v>
      </c>
      <c r="E368" s="27" t="s">
        <v>116</v>
      </c>
      <c r="F368" s="29">
        <v>4</v>
      </c>
      <c r="G368" s="30">
        <v>146.02000000000001</v>
      </c>
      <c r="H368" s="30">
        <f t="shared" si="48"/>
        <v>188.1</v>
      </c>
      <c r="I368" s="30">
        <f t="shared" si="49"/>
        <v>752.4</v>
      </c>
      <c r="J368" s="31">
        <f t="shared" si="43"/>
        <v>1.1174479084258628E-4</v>
      </c>
    </row>
    <row r="369" spans="1:10" ht="26.1" customHeight="1" x14ac:dyDescent="0.2">
      <c r="A369" s="27" t="s">
        <v>958</v>
      </c>
      <c r="B369" s="27" t="s">
        <v>956</v>
      </c>
      <c r="C369" s="27" t="s">
        <v>80</v>
      </c>
      <c r="D369" s="28" t="s">
        <v>957</v>
      </c>
      <c r="E369" s="27" t="s">
        <v>116</v>
      </c>
      <c r="F369" s="29">
        <v>6</v>
      </c>
      <c r="G369" s="30">
        <v>146.02000000000001</v>
      </c>
      <c r="H369" s="30">
        <f t="shared" si="48"/>
        <v>188.1</v>
      </c>
      <c r="I369" s="30">
        <f t="shared" si="49"/>
        <v>1128.5999999999999</v>
      </c>
      <c r="J369" s="31">
        <f t="shared" si="43"/>
        <v>1.6761718626387941E-4</v>
      </c>
    </row>
    <row r="370" spans="1:10" ht="26.1" customHeight="1" x14ac:dyDescent="0.2">
      <c r="A370" s="27" t="s">
        <v>959</v>
      </c>
      <c r="B370" s="27" t="s">
        <v>960</v>
      </c>
      <c r="C370" s="27" t="s">
        <v>98</v>
      </c>
      <c r="D370" s="28" t="s">
        <v>961</v>
      </c>
      <c r="E370" s="27" t="s">
        <v>116</v>
      </c>
      <c r="F370" s="29">
        <v>4</v>
      </c>
      <c r="G370" s="30">
        <v>1620.11</v>
      </c>
      <c r="H370" s="30">
        <f t="shared" si="48"/>
        <v>2087.02</v>
      </c>
      <c r="I370" s="30">
        <f t="shared" si="49"/>
        <v>8348.08</v>
      </c>
      <c r="J370" s="31">
        <f t="shared" si="43"/>
        <v>1.2398384549935908E-3</v>
      </c>
    </row>
    <row r="371" spans="1:10" ht="26.1" customHeight="1" x14ac:dyDescent="0.2">
      <c r="A371" s="27" t="s">
        <v>962</v>
      </c>
      <c r="B371" s="27" t="s">
        <v>963</v>
      </c>
      <c r="C371" s="27" t="s">
        <v>80</v>
      </c>
      <c r="D371" s="28" t="s">
        <v>964</v>
      </c>
      <c r="E371" s="27" t="s">
        <v>116</v>
      </c>
      <c r="F371" s="29">
        <v>7</v>
      </c>
      <c r="G371" s="30">
        <v>699.76</v>
      </c>
      <c r="H371" s="30">
        <f t="shared" si="48"/>
        <v>901.43</v>
      </c>
      <c r="I371" s="30">
        <f t="shared" si="49"/>
        <v>6310.01</v>
      </c>
      <c r="J371" s="31">
        <f t="shared" si="43"/>
        <v>9.3714878743305144E-4</v>
      </c>
    </row>
    <row r="372" spans="1:10" ht="26.1" customHeight="1" x14ac:dyDescent="0.2">
      <c r="A372" s="27" t="s">
        <v>965</v>
      </c>
      <c r="B372" s="27" t="s">
        <v>966</v>
      </c>
      <c r="C372" s="27" t="s">
        <v>80</v>
      </c>
      <c r="D372" s="28" t="s">
        <v>967</v>
      </c>
      <c r="E372" s="27" t="s">
        <v>116</v>
      </c>
      <c r="F372" s="29">
        <v>12</v>
      </c>
      <c r="G372" s="30">
        <v>93.13</v>
      </c>
      <c r="H372" s="30">
        <f t="shared" si="48"/>
        <v>119.97</v>
      </c>
      <c r="I372" s="30">
        <f t="shared" si="49"/>
        <v>1439.64</v>
      </c>
      <c r="J372" s="31">
        <f t="shared" si="43"/>
        <v>2.1381216199976199E-4</v>
      </c>
    </row>
    <row r="373" spans="1:10" ht="26.1" customHeight="1" x14ac:dyDescent="0.2">
      <c r="A373" s="27" t="s">
        <v>968</v>
      </c>
      <c r="B373" s="27" t="s">
        <v>969</v>
      </c>
      <c r="C373" s="27" t="s">
        <v>80</v>
      </c>
      <c r="D373" s="28" t="s">
        <v>970</v>
      </c>
      <c r="E373" s="27" t="s">
        <v>207</v>
      </c>
      <c r="F373" s="29">
        <v>19.399999999999999</v>
      </c>
      <c r="G373" s="30">
        <v>82.95</v>
      </c>
      <c r="H373" s="30">
        <f t="shared" si="48"/>
        <v>106.85</v>
      </c>
      <c r="I373" s="30">
        <f t="shared" si="49"/>
        <v>2072.89</v>
      </c>
      <c r="J373" s="31">
        <f t="shared" si="43"/>
        <v>3.0786105726965531E-4</v>
      </c>
    </row>
    <row r="374" spans="1:10" ht="24" customHeight="1" x14ac:dyDescent="0.2">
      <c r="A374" s="27" t="s">
        <v>971</v>
      </c>
      <c r="B374" s="27" t="s">
        <v>972</v>
      </c>
      <c r="C374" s="27" t="s">
        <v>103</v>
      </c>
      <c r="D374" s="28" t="s">
        <v>973</v>
      </c>
      <c r="E374" s="27" t="s">
        <v>116</v>
      </c>
      <c r="F374" s="29">
        <v>1</v>
      </c>
      <c r="G374" s="30">
        <v>167.69</v>
      </c>
      <c r="H374" s="30">
        <f t="shared" si="48"/>
        <v>216.01</v>
      </c>
      <c r="I374" s="30">
        <f t="shared" si="49"/>
        <v>216.01</v>
      </c>
      <c r="J374" s="31">
        <f t="shared" si="43"/>
        <v>3.20813294390046E-5</v>
      </c>
    </row>
    <row r="375" spans="1:10" ht="26.1" customHeight="1" x14ac:dyDescent="0.2">
      <c r="A375" s="27" t="s">
        <v>974</v>
      </c>
      <c r="B375" s="27" t="s">
        <v>673</v>
      </c>
      <c r="C375" s="27" t="s">
        <v>80</v>
      </c>
      <c r="D375" s="28" t="s">
        <v>674</v>
      </c>
      <c r="E375" s="27" t="s">
        <v>116</v>
      </c>
      <c r="F375" s="29">
        <v>10</v>
      </c>
      <c r="G375" s="30">
        <v>98.65</v>
      </c>
      <c r="H375" s="30">
        <f t="shared" si="48"/>
        <v>127.08</v>
      </c>
      <c r="I375" s="30">
        <f t="shared" si="49"/>
        <v>1270.8</v>
      </c>
      <c r="J375" s="31">
        <f t="shared" si="43"/>
        <v>1.8873641706905719E-4</v>
      </c>
    </row>
    <row r="376" spans="1:10" ht="24" customHeight="1" x14ac:dyDescent="0.2">
      <c r="A376" s="27" t="s">
        <v>975</v>
      </c>
      <c r="B376" s="27" t="s">
        <v>976</v>
      </c>
      <c r="C376" s="27" t="s">
        <v>80</v>
      </c>
      <c r="D376" s="28" t="s">
        <v>977</v>
      </c>
      <c r="E376" s="27" t="s">
        <v>116</v>
      </c>
      <c r="F376" s="29">
        <v>7</v>
      </c>
      <c r="G376" s="30">
        <v>23.6</v>
      </c>
      <c r="H376" s="30">
        <f t="shared" si="48"/>
        <v>30.4</v>
      </c>
      <c r="I376" s="30">
        <f t="shared" si="49"/>
        <v>212.8</v>
      </c>
      <c r="J376" s="31">
        <f t="shared" si="43"/>
        <v>3.1604587309014306E-5</v>
      </c>
    </row>
    <row r="377" spans="1:10" ht="26.1" customHeight="1" x14ac:dyDescent="0.2">
      <c r="A377" s="27" t="s">
        <v>978</v>
      </c>
      <c r="B377" s="27" t="s">
        <v>979</v>
      </c>
      <c r="C377" s="27" t="s">
        <v>80</v>
      </c>
      <c r="D377" s="28" t="s">
        <v>980</v>
      </c>
      <c r="E377" s="27" t="s">
        <v>116</v>
      </c>
      <c r="F377" s="29">
        <v>2</v>
      </c>
      <c r="G377" s="30">
        <v>56.81</v>
      </c>
      <c r="H377" s="30">
        <f t="shared" si="48"/>
        <v>73.180000000000007</v>
      </c>
      <c r="I377" s="30">
        <f t="shared" si="49"/>
        <v>146.36000000000001</v>
      </c>
      <c r="J377" s="31">
        <f t="shared" si="43"/>
        <v>2.173706484279762E-5</v>
      </c>
    </row>
    <row r="378" spans="1:10" ht="26.1" customHeight="1" x14ac:dyDescent="0.2">
      <c r="A378" s="27" t="s">
        <v>981</v>
      </c>
      <c r="B378" s="27" t="s">
        <v>979</v>
      </c>
      <c r="C378" s="27" t="s">
        <v>80</v>
      </c>
      <c r="D378" s="28" t="s">
        <v>982</v>
      </c>
      <c r="E378" s="27" t="s">
        <v>116</v>
      </c>
      <c r="F378" s="29">
        <v>34</v>
      </c>
      <c r="G378" s="30">
        <v>56.81</v>
      </c>
      <c r="H378" s="30">
        <f t="shared" si="48"/>
        <v>73.180000000000007</v>
      </c>
      <c r="I378" s="30">
        <f t="shared" si="49"/>
        <v>2488.12</v>
      </c>
      <c r="J378" s="31">
        <f t="shared" si="43"/>
        <v>3.6953010232755948E-4</v>
      </c>
    </row>
    <row r="379" spans="1:10" ht="26.1" customHeight="1" x14ac:dyDescent="0.2">
      <c r="A379" s="27" t="s">
        <v>983</v>
      </c>
      <c r="B379" s="27" t="s">
        <v>984</v>
      </c>
      <c r="C379" s="27" t="s">
        <v>80</v>
      </c>
      <c r="D379" s="28" t="s">
        <v>985</v>
      </c>
      <c r="E379" s="27" t="s">
        <v>116</v>
      </c>
      <c r="F379" s="29">
        <v>18</v>
      </c>
      <c r="G379" s="30">
        <v>65.569999999999993</v>
      </c>
      <c r="H379" s="30">
        <f t="shared" si="48"/>
        <v>84.46</v>
      </c>
      <c r="I379" s="30">
        <f t="shared" si="49"/>
        <v>1520.28</v>
      </c>
      <c r="J379" s="31">
        <f t="shared" si="43"/>
        <v>2.2578863719054635E-4</v>
      </c>
    </row>
    <row r="380" spans="1:10" ht="24" customHeight="1" x14ac:dyDescent="0.2">
      <c r="A380" s="27" t="s">
        <v>986</v>
      </c>
      <c r="B380" s="27" t="s">
        <v>987</v>
      </c>
      <c r="C380" s="27" t="s">
        <v>80</v>
      </c>
      <c r="D380" s="28" t="s">
        <v>988</v>
      </c>
      <c r="E380" s="27" t="s">
        <v>116</v>
      </c>
      <c r="F380" s="29">
        <v>4</v>
      </c>
      <c r="G380" s="30">
        <v>82.25</v>
      </c>
      <c r="H380" s="30">
        <f t="shared" si="48"/>
        <v>105.95</v>
      </c>
      <c r="I380" s="30">
        <f t="shared" si="49"/>
        <v>423.8</v>
      </c>
      <c r="J380" s="31">
        <f t="shared" si="43"/>
        <v>6.2941842582520024E-5</v>
      </c>
    </row>
    <row r="381" spans="1:10" ht="24" customHeight="1" x14ac:dyDescent="0.2">
      <c r="A381" s="27" t="s">
        <v>989</v>
      </c>
      <c r="B381" s="27" t="s">
        <v>987</v>
      </c>
      <c r="C381" s="27" t="s">
        <v>80</v>
      </c>
      <c r="D381" s="28" t="s">
        <v>990</v>
      </c>
      <c r="E381" s="27" t="s">
        <v>116</v>
      </c>
      <c r="F381" s="29">
        <v>23</v>
      </c>
      <c r="G381" s="30">
        <v>82.25</v>
      </c>
      <c r="H381" s="30">
        <f t="shared" si="48"/>
        <v>105.95</v>
      </c>
      <c r="I381" s="30">
        <f t="shared" si="49"/>
        <v>2436.85</v>
      </c>
      <c r="J381" s="31">
        <f t="shared" si="43"/>
        <v>3.6191559484949012E-4</v>
      </c>
    </row>
    <row r="382" spans="1:10" ht="24" customHeight="1" x14ac:dyDescent="0.2">
      <c r="A382" s="27" t="s">
        <v>991</v>
      </c>
      <c r="B382" s="27" t="s">
        <v>992</v>
      </c>
      <c r="C382" s="27" t="s">
        <v>103</v>
      </c>
      <c r="D382" s="28" t="s">
        <v>993</v>
      </c>
      <c r="E382" s="27" t="s">
        <v>116</v>
      </c>
      <c r="F382" s="29">
        <v>23</v>
      </c>
      <c r="G382" s="30">
        <v>115.33</v>
      </c>
      <c r="H382" s="30">
        <f t="shared" si="48"/>
        <v>148.56</v>
      </c>
      <c r="I382" s="30">
        <f t="shared" si="49"/>
        <v>3416.88</v>
      </c>
      <c r="J382" s="31">
        <f t="shared" si="43"/>
        <v>5.0746749193808646E-4</v>
      </c>
    </row>
    <row r="383" spans="1:10" ht="26.1" customHeight="1" x14ac:dyDescent="0.2">
      <c r="A383" s="27" t="s">
        <v>994</v>
      </c>
      <c r="B383" s="27" t="s">
        <v>995</v>
      </c>
      <c r="C383" s="27" t="s">
        <v>80</v>
      </c>
      <c r="D383" s="28" t="s">
        <v>996</v>
      </c>
      <c r="E383" s="27" t="s">
        <v>116</v>
      </c>
      <c r="F383" s="29">
        <v>8</v>
      </c>
      <c r="G383" s="30">
        <v>370.22</v>
      </c>
      <c r="H383" s="30">
        <f t="shared" si="48"/>
        <v>476.91</v>
      </c>
      <c r="I383" s="30">
        <f t="shared" si="49"/>
        <v>3815.28</v>
      </c>
      <c r="J383" s="31">
        <f t="shared" si="43"/>
        <v>5.6663698246398541E-4</v>
      </c>
    </row>
    <row r="384" spans="1:10" ht="26.1" customHeight="1" x14ac:dyDescent="0.2">
      <c r="A384" s="27" t="s">
        <v>997</v>
      </c>
      <c r="B384" s="27" t="s">
        <v>998</v>
      </c>
      <c r="C384" s="27" t="s">
        <v>80</v>
      </c>
      <c r="D384" s="28" t="s">
        <v>999</v>
      </c>
      <c r="E384" s="27" t="s">
        <v>116</v>
      </c>
      <c r="F384" s="29">
        <v>6</v>
      </c>
      <c r="G384" s="30">
        <v>356.55</v>
      </c>
      <c r="H384" s="30">
        <f t="shared" si="48"/>
        <v>459.3</v>
      </c>
      <c r="I384" s="30">
        <f t="shared" si="49"/>
        <v>2755.8</v>
      </c>
      <c r="J384" s="31">
        <f t="shared" si="43"/>
        <v>4.0928534636363543E-4</v>
      </c>
    </row>
    <row r="385" spans="1:10" ht="26.1" customHeight="1" x14ac:dyDescent="0.2">
      <c r="A385" s="27" t="s">
        <v>1000</v>
      </c>
      <c r="B385" s="27" t="s">
        <v>1001</v>
      </c>
      <c r="C385" s="27" t="s">
        <v>80</v>
      </c>
      <c r="D385" s="28" t="s">
        <v>1002</v>
      </c>
      <c r="E385" s="27" t="s">
        <v>116</v>
      </c>
      <c r="F385" s="29">
        <v>1</v>
      </c>
      <c r="G385" s="30">
        <v>336</v>
      </c>
      <c r="H385" s="30">
        <f t="shared" si="48"/>
        <v>432.83</v>
      </c>
      <c r="I385" s="30">
        <f t="shared" si="49"/>
        <v>432.83</v>
      </c>
      <c r="J385" s="31">
        <f t="shared" si="43"/>
        <v>6.4282958293988059E-5</v>
      </c>
    </row>
    <row r="386" spans="1:10" ht="26.1" customHeight="1" x14ac:dyDescent="0.2">
      <c r="A386" s="27" t="s">
        <v>1003</v>
      </c>
      <c r="B386" s="27" t="s">
        <v>1004</v>
      </c>
      <c r="C386" s="27" t="s">
        <v>80</v>
      </c>
      <c r="D386" s="28" t="s">
        <v>1005</v>
      </c>
      <c r="E386" s="27" t="s">
        <v>116</v>
      </c>
      <c r="F386" s="29">
        <v>1</v>
      </c>
      <c r="G386" s="30">
        <v>1152.99</v>
      </c>
      <c r="H386" s="30">
        <f t="shared" si="48"/>
        <v>1485.28</v>
      </c>
      <c r="I386" s="30">
        <f t="shared" si="49"/>
        <v>1485.28</v>
      </c>
      <c r="J386" s="31">
        <f t="shared" si="43"/>
        <v>2.2059051427787951E-4</v>
      </c>
    </row>
    <row r="387" spans="1:10" ht="24" customHeight="1" x14ac:dyDescent="0.2">
      <c r="A387" s="27" t="s">
        <v>1006</v>
      </c>
      <c r="B387" s="27" t="s">
        <v>1007</v>
      </c>
      <c r="C387" s="27" t="s">
        <v>103</v>
      </c>
      <c r="D387" s="28" t="s">
        <v>1008</v>
      </c>
      <c r="E387" s="27" t="s">
        <v>116</v>
      </c>
      <c r="F387" s="29">
        <v>3</v>
      </c>
      <c r="G387" s="30">
        <v>5142.08</v>
      </c>
      <c r="H387" s="30">
        <f t="shared" si="48"/>
        <v>6624.02</v>
      </c>
      <c r="I387" s="30">
        <f t="shared" si="49"/>
        <v>19872.060000000001</v>
      </c>
      <c r="J387" s="31">
        <f t="shared" si="43"/>
        <v>2.9513545830825694E-3</v>
      </c>
    </row>
    <row r="388" spans="1:10" ht="24" customHeight="1" x14ac:dyDescent="0.2">
      <c r="A388" s="27" t="s">
        <v>1009</v>
      </c>
      <c r="B388" s="27" t="s">
        <v>1010</v>
      </c>
      <c r="C388" s="27" t="s">
        <v>98</v>
      </c>
      <c r="D388" s="28" t="s">
        <v>1011</v>
      </c>
      <c r="E388" s="27" t="s">
        <v>380</v>
      </c>
      <c r="F388" s="29">
        <v>2</v>
      </c>
      <c r="G388" s="30">
        <v>4584.32</v>
      </c>
      <c r="H388" s="30">
        <f t="shared" si="48"/>
        <v>5905.52</v>
      </c>
      <c r="I388" s="30">
        <f t="shared" si="49"/>
        <v>11811.04</v>
      </c>
      <c r="J388" s="31">
        <f t="shared" si="43"/>
        <v>1.7541496470406968E-3</v>
      </c>
    </row>
    <row r="389" spans="1:10" ht="24" customHeight="1" x14ac:dyDescent="0.2">
      <c r="A389" s="27" t="s">
        <v>1012</v>
      </c>
      <c r="B389" s="27" t="s">
        <v>1013</v>
      </c>
      <c r="C389" s="27" t="s">
        <v>98</v>
      </c>
      <c r="D389" s="28" t="s">
        <v>1014</v>
      </c>
      <c r="E389" s="27" t="s">
        <v>116</v>
      </c>
      <c r="F389" s="29">
        <v>1</v>
      </c>
      <c r="G389" s="30">
        <v>7933.9</v>
      </c>
      <c r="H389" s="30">
        <f t="shared" si="48"/>
        <v>10220.44</v>
      </c>
      <c r="I389" s="30">
        <f t="shared" si="49"/>
        <v>10220.44</v>
      </c>
      <c r="J389" s="31">
        <f t="shared" ref="J389:J452" si="50">I389 / 6733199.77</f>
        <v>1.5179172383296153E-3</v>
      </c>
    </row>
    <row r="390" spans="1:10" ht="24" customHeight="1" x14ac:dyDescent="0.2">
      <c r="A390" s="27" t="s">
        <v>1015</v>
      </c>
      <c r="B390" s="27" t="s">
        <v>1016</v>
      </c>
      <c r="C390" s="27" t="s">
        <v>103</v>
      </c>
      <c r="D390" s="28" t="s">
        <v>1017</v>
      </c>
      <c r="E390" s="27" t="s">
        <v>116</v>
      </c>
      <c r="F390" s="29">
        <v>211</v>
      </c>
      <c r="G390" s="30">
        <v>64.59</v>
      </c>
      <c r="H390" s="30">
        <f t="shared" si="48"/>
        <v>83.2</v>
      </c>
      <c r="I390" s="30">
        <f t="shared" si="49"/>
        <v>17555.2</v>
      </c>
      <c r="J390" s="31">
        <f t="shared" si="50"/>
        <v>2.6072596387556762E-3</v>
      </c>
    </row>
    <row r="391" spans="1:10" ht="24" customHeight="1" x14ac:dyDescent="0.2">
      <c r="A391" s="27" t="s">
        <v>1018</v>
      </c>
      <c r="B391" s="27" t="s">
        <v>1019</v>
      </c>
      <c r="C391" s="27" t="s">
        <v>98</v>
      </c>
      <c r="D391" s="28" t="s">
        <v>1020</v>
      </c>
      <c r="E391" s="27" t="s">
        <v>1021</v>
      </c>
      <c r="F391" s="29">
        <v>4</v>
      </c>
      <c r="G391" s="30">
        <v>347.51</v>
      </c>
      <c r="H391" s="30">
        <f t="shared" si="48"/>
        <v>447.66</v>
      </c>
      <c r="I391" s="30">
        <f t="shared" si="49"/>
        <v>1790.64</v>
      </c>
      <c r="J391" s="31">
        <f t="shared" si="50"/>
        <v>2.6594190892393504E-4</v>
      </c>
    </row>
    <row r="392" spans="1:10" ht="24" customHeight="1" x14ac:dyDescent="0.2">
      <c r="A392" s="27" t="s">
        <v>1022</v>
      </c>
      <c r="B392" s="27" t="s">
        <v>1023</v>
      </c>
      <c r="C392" s="27" t="s">
        <v>103</v>
      </c>
      <c r="D392" s="28" t="s">
        <v>1024</v>
      </c>
      <c r="E392" s="27" t="s">
        <v>207</v>
      </c>
      <c r="F392" s="29">
        <v>3.2</v>
      </c>
      <c r="G392" s="30">
        <v>300.13</v>
      </c>
      <c r="H392" s="30">
        <f t="shared" si="48"/>
        <v>386.62</v>
      </c>
      <c r="I392" s="30">
        <f t="shared" si="49"/>
        <v>1237.18</v>
      </c>
      <c r="J392" s="31">
        <f t="shared" si="50"/>
        <v>1.8374324871694696E-4</v>
      </c>
    </row>
    <row r="393" spans="1:10" ht="24" customHeight="1" x14ac:dyDescent="0.2">
      <c r="A393" s="22" t="s">
        <v>45</v>
      </c>
      <c r="B393" s="22"/>
      <c r="C393" s="22"/>
      <c r="D393" s="23" t="s">
        <v>46</v>
      </c>
      <c r="E393" s="23"/>
      <c r="F393" s="24"/>
      <c r="G393" s="23"/>
      <c r="H393" s="23"/>
      <c r="I393" s="25">
        <v>6312.62</v>
      </c>
      <c r="J393" s="26">
        <f t="shared" si="50"/>
        <v>9.3753641888453881E-4</v>
      </c>
    </row>
    <row r="394" spans="1:10" ht="26.1" customHeight="1" x14ac:dyDescent="0.2">
      <c r="A394" s="27" t="s">
        <v>1025</v>
      </c>
      <c r="B394" s="27" t="s">
        <v>1026</v>
      </c>
      <c r="C394" s="27" t="s">
        <v>80</v>
      </c>
      <c r="D394" s="28" t="s">
        <v>1027</v>
      </c>
      <c r="E394" s="27" t="s">
        <v>156</v>
      </c>
      <c r="F394" s="29">
        <v>2.4</v>
      </c>
      <c r="G394" s="30">
        <v>626.25</v>
      </c>
      <c r="H394" s="30">
        <f t="shared" ref="H394:H403" si="51">TRUNC(G394 * (1 + 28.82 / 100), 2)</f>
        <v>806.73</v>
      </c>
      <c r="I394" s="30">
        <f t="shared" ref="I394:I403" si="52">TRUNC(F394 * H394, 2)</f>
        <v>1936.15</v>
      </c>
      <c r="J394" s="31">
        <f t="shared" si="50"/>
        <v>2.8755273363885361E-4</v>
      </c>
    </row>
    <row r="395" spans="1:10" ht="26.1" customHeight="1" x14ac:dyDescent="0.2">
      <c r="A395" s="27" t="s">
        <v>1028</v>
      </c>
      <c r="B395" s="27" t="s">
        <v>1029</v>
      </c>
      <c r="C395" s="27" t="s">
        <v>98</v>
      </c>
      <c r="D395" s="28" t="s">
        <v>1030</v>
      </c>
      <c r="E395" s="27" t="s">
        <v>109</v>
      </c>
      <c r="F395" s="29">
        <v>0.27</v>
      </c>
      <c r="G395" s="30">
        <v>1390.28</v>
      </c>
      <c r="H395" s="30">
        <f t="shared" si="51"/>
        <v>1790.95</v>
      </c>
      <c r="I395" s="30">
        <f t="shared" si="52"/>
        <v>483.55</v>
      </c>
      <c r="J395" s="31">
        <f t="shared" si="50"/>
        <v>7.1815780983429826E-5</v>
      </c>
    </row>
    <row r="396" spans="1:10" ht="26.1" customHeight="1" x14ac:dyDescent="0.2">
      <c r="A396" s="27" t="s">
        <v>1031</v>
      </c>
      <c r="B396" s="27" t="s">
        <v>1032</v>
      </c>
      <c r="C396" s="27" t="s">
        <v>80</v>
      </c>
      <c r="D396" s="28" t="s">
        <v>1033</v>
      </c>
      <c r="E396" s="27" t="s">
        <v>207</v>
      </c>
      <c r="F396" s="29">
        <v>9</v>
      </c>
      <c r="G396" s="30">
        <v>32.07</v>
      </c>
      <c r="H396" s="30">
        <f t="shared" si="51"/>
        <v>41.31</v>
      </c>
      <c r="I396" s="30">
        <f t="shared" si="52"/>
        <v>371.79</v>
      </c>
      <c r="J396" s="31">
        <f t="shared" si="50"/>
        <v>5.5217431934297123E-5</v>
      </c>
    </row>
    <row r="397" spans="1:10" ht="26.1" customHeight="1" x14ac:dyDescent="0.2">
      <c r="A397" s="27" t="s">
        <v>1034</v>
      </c>
      <c r="B397" s="27" t="s">
        <v>1035</v>
      </c>
      <c r="C397" s="27" t="s">
        <v>98</v>
      </c>
      <c r="D397" s="28" t="s">
        <v>1036</v>
      </c>
      <c r="E397" s="27" t="s">
        <v>207</v>
      </c>
      <c r="F397" s="29">
        <v>9</v>
      </c>
      <c r="G397" s="30">
        <v>25.44</v>
      </c>
      <c r="H397" s="30">
        <f t="shared" si="51"/>
        <v>32.770000000000003</v>
      </c>
      <c r="I397" s="30">
        <f t="shared" si="52"/>
        <v>294.93</v>
      </c>
      <c r="J397" s="31">
        <f t="shared" si="50"/>
        <v>4.3802354018080772E-5</v>
      </c>
    </row>
    <row r="398" spans="1:10" ht="24" customHeight="1" x14ac:dyDescent="0.2">
      <c r="A398" s="27" t="s">
        <v>1037</v>
      </c>
      <c r="B398" s="27" t="s">
        <v>1038</v>
      </c>
      <c r="C398" s="27" t="s">
        <v>98</v>
      </c>
      <c r="D398" s="28" t="s">
        <v>1039</v>
      </c>
      <c r="E398" s="27" t="s">
        <v>380</v>
      </c>
      <c r="F398" s="29">
        <v>2</v>
      </c>
      <c r="G398" s="30">
        <v>18.559999999999999</v>
      </c>
      <c r="H398" s="30">
        <f t="shared" si="51"/>
        <v>23.9</v>
      </c>
      <c r="I398" s="30">
        <f t="shared" si="52"/>
        <v>47.8</v>
      </c>
      <c r="J398" s="31">
        <f t="shared" si="50"/>
        <v>7.0991507207278365E-6</v>
      </c>
    </row>
    <row r="399" spans="1:10" ht="26.1" customHeight="1" x14ac:dyDescent="0.2">
      <c r="A399" s="27" t="s">
        <v>1040</v>
      </c>
      <c r="B399" s="27" t="s">
        <v>1041</v>
      </c>
      <c r="C399" s="27" t="s">
        <v>98</v>
      </c>
      <c r="D399" s="28" t="s">
        <v>1042</v>
      </c>
      <c r="E399" s="27" t="s">
        <v>746</v>
      </c>
      <c r="F399" s="29">
        <v>1</v>
      </c>
      <c r="G399" s="30">
        <v>682.89</v>
      </c>
      <c r="H399" s="30">
        <f t="shared" si="51"/>
        <v>879.69</v>
      </c>
      <c r="I399" s="30">
        <f t="shared" si="52"/>
        <v>879.69</v>
      </c>
      <c r="J399" s="31">
        <f t="shared" si="50"/>
        <v>1.3064962128696801E-4</v>
      </c>
    </row>
    <row r="400" spans="1:10" ht="26.1" customHeight="1" x14ac:dyDescent="0.2">
      <c r="A400" s="27" t="s">
        <v>1043</v>
      </c>
      <c r="B400" s="27" t="s">
        <v>1044</v>
      </c>
      <c r="C400" s="27" t="s">
        <v>98</v>
      </c>
      <c r="D400" s="28" t="s">
        <v>1045</v>
      </c>
      <c r="E400" s="27" t="s">
        <v>746</v>
      </c>
      <c r="F400" s="29">
        <v>2</v>
      </c>
      <c r="G400" s="30">
        <v>643.85</v>
      </c>
      <c r="H400" s="30">
        <f t="shared" si="51"/>
        <v>829.4</v>
      </c>
      <c r="I400" s="30">
        <f t="shared" si="52"/>
        <v>1658.8</v>
      </c>
      <c r="J400" s="31">
        <f t="shared" si="50"/>
        <v>2.4636132250090658E-4</v>
      </c>
    </row>
    <row r="401" spans="1:10" ht="26.1" customHeight="1" x14ac:dyDescent="0.2">
      <c r="A401" s="27" t="s">
        <v>1046</v>
      </c>
      <c r="B401" s="27" t="s">
        <v>1047</v>
      </c>
      <c r="C401" s="27" t="s">
        <v>98</v>
      </c>
      <c r="D401" s="28" t="s">
        <v>1048</v>
      </c>
      <c r="E401" s="27" t="s">
        <v>116</v>
      </c>
      <c r="F401" s="29">
        <v>1</v>
      </c>
      <c r="G401" s="30">
        <v>398.88</v>
      </c>
      <c r="H401" s="30">
        <f t="shared" si="51"/>
        <v>513.83000000000004</v>
      </c>
      <c r="I401" s="30">
        <f t="shared" si="52"/>
        <v>513.83000000000004</v>
      </c>
      <c r="J401" s="31">
        <f t="shared" si="50"/>
        <v>7.631289989187415E-5</v>
      </c>
    </row>
    <row r="402" spans="1:10" ht="24" customHeight="1" x14ac:dyDescent="0.2">
      <c r="A402" s="27" t="s">
        <v>1049</v>
      </c>
      <c r="B402" s="27" t="s">
        <v>1050</v>
      </c>
      <c r="C402" s="27" t="s">
        <v>103</v>
      </c>
      <c r="D402" s="28" t="s">
        <v>1051</v>
      </c>
      <c r="E402" s="27" t="s">
        <v>116</v>
      </c>
      <c r="F402" s="29">
        <v>1</v>
      </c>
      <c r="G402" s="30">
        <v>48.94</v>
      </c>
      <c r="H402" s="30">
        <f t="shared" si="51"/>
        <v>63.04</v>
      </c>
      <c r="I402" s="30">
        <f t="shared" si="52"/>
        <v>63.04</v>
      </c>
      <c r="J402" s="31">
        <f t="shared" si="50"/>
        <v>9.3625619547004765E-6</v>
      </c>
    </row>
    <row r="403" spans="1:10" ht="24" customHeight="1" x14ac:dyDescent="0.2">
      <c r="A403" s="27" t="s">
        <v>1052</v>
      </c>
      <c r="B403" s="27" t="s">
        <v>1050</v>
      </c>
      <c r="C403" s="27" t="s">
        <v>103</v>
      </c>
      <c r="D403" s="28" t="s">
        <v>1053</v>
      </c>
      <c r="E403" s="27" t="s">
        <v>116</v>
      </c>
      <c r="F403" s="29">
        <v>1</v>
      </c>
      <c r="G403" s="30">
        <v>48.94</v>
      </c>
      <c r="H403" s="30">
        <f t="shared" si="51"/>
        <v>63.04</v>
      </c>
      <c r="I403" s="30">
        <f t="shared" si="52"/>
        <v>63.04</v>
      </c>
      <c r="J403" s="31">
        <f t="shared" si="50"/>
        <v>9.3625619547004765E-6</v>
      </c>
    </row>
    <row r="404" spans="1:10" ht="24" customHeight="1" x14ac:dyDescent="0.2">
      <c r="A404" s="22" t="s">
        <v>47</v>
      </c>
      <c r="B404" s="22"/>
      <c r="C404" s="22"/>
      <c r="D404" s="23" t="s">
        <v>48</v>
      </c>
      <c r="E404" s="23"/>
      <c r="F404" s="24"/>
      <c r="G404" s="23"/>
      <c r="H404" s="23"/>
      <c r="I404" s="25">
        <v>55380.12</v>
      </c>
      <c r="J404" s="26">
        <f t="shared" si="50"/>
        <v>8.2249334479496672E-3</v>
      </c>
    </row>
    <row r="405" spans="1:10" ht="24" customHeight="1" x14ac:dyDescent="0.2">
      <c r="A405" s="22" t="s">
        <v>1054</v>
      </c>
      <c r="B405" s="22"/>
      <c r="C405" s="22"/>
      <c r="D405" s="23" t="s">
        <v>1055</v>
      </c>
      <c r="E405" s="23"/>
      <c r="F405" s="24"/>
      <c r="G405" s="23"/>
      <c r="H405" s="23"/>
      <c r="I405" s="25">
        <v>4388.04</v>
      </c>
      <c r="J405" s="26">
        <f t="shared" si="50"/>
        <v>6.5170203616281535E-4</v>
      </c>
    </row>
    <row r="406" spans="1:10" ht="26.1" customHeight="1" x14ac:dyDescent="0.2">
      <c r="A406" s="27" t="s">
        <v>1056</v>
      </c>
      <c r="B406" s="27" t="s">
        <v>1057</v>
      </c>
      <c r="C406" s="27" t="s">
        <v>98</v>
      </c>
      <c r="D406" s="28" t="s">
        <v>1058</v>
      </c>
      <c r="E406" s="27" t="s">
        <v>116</v>
      </c>
      <c r="F406" s="29">
        <v>2</v>
      </c>
      <c r="G406" s="30">
        <v>45.54</v>
      </c>
      <c r="H406" s="30">
        <f t="shared" ref="H406:H411" si="53">TRUNC(G406 * (1 + 28.82 / 100), 2)</f>
        <v>58.66</v>
      </c>
      <c r="I406" s="30">
        <f t="shared" ref="I406:I411" si="54">TRUNC(F406 * H406, 2)</f>
        <v>117.32</v>
      </c>
      <c r="J406" s="31">
        <f t="shared" si="50"/>
        <v>1.74241080032592E-5</v>
      </c>
    </row>
    <row r="407" spans="1:10" ht="26.1" customHeight="1" x14ac:dyDescent="0.2">
      <c r="A407" s="27" t="s">
        <v>1059</v>
      </c>
      <c r="B407" s="27" t="s">
        <v>1060</v>
      </c>
      <c r="C407" s="27" t="s">
        <v>80</v>
      </c>
      <c r="D407" s="28" t="s">
        <v>1061</v>
      </c>
      <c r="E407" s="27" t="s">
        <v>207</v>
      </c>
      <c r="F407" s="29">
        <v>16</v>
      </c>
      <c r="G407" s="30">
        <v>86.31</v>
      </c>
      <c r="H407" s="30">
        <f t="shared" si="53"/>
        <v>111.18</v>
      </c>
      <c r="I407" s="30">
        <f t="shared" si="54"/>
        <v>1778.88</v>
      </c>
      <c r="J407" s="31">
        <f t="shared" si="50"/>
        <v>2.6419533962527896E-4</v>
      </c>
    </row>
    <row r="408" spans="1:10" ht="24" customHeight="1" x14ac:dyDescent="0.2">
      <c r="A408" s="27" t="s">
        <v>1062</v>
      </c>
      <c r="B408" s="27" t="s">
        <v>1063</v>
      </c>
      <c r="C408" s="27" t="s">
        <v>98</v>
      </c>
      <c r="D408" s="28" t="s">
        <v>1064</v>
      </c>
      <c r="E408" s="27" t="s">
        <v>746</v>
      </c>
      <c r="F408" s="29">
        <v>3</v>
      </c>
      <c r="G408" s="30">
        <v>197.63</v>
      </c>
      <c r="H408" s="30">
        <f t="shared" si="53"/>
        <v>254.58</v>
      </c>
      <c r="I408" s="30">
        <f t="shared" si="54"/>
        <v>763.74</v>
      </c>
      <c r="J408" s="31">
        <f t="shared" si="50"/>
        <v>1.1342898266629034E-4</v>
      </c>
    </row>
    <row r="409" spans="1:10" ht="24" customHeight="1" x14ac:dyDescent="0.2">
      <c r="A409" s="27" t="s">
        <v>1065</v>
      </c>
      <c r="B409" s="27" t="s">
        <v>1066</v>
      </c>
      <c r="C409" s="27" t="s">
        <v>80</v>
      </c>
      <c r="D409" s="28" t="s">
        <v>1067</v>
      </c>
      <c r="E409" s="27" t="s">
        <v>116</v>
      </c>
      <c r="F409" s="29">
        <v>3</v>
      </c>
      <c r="G409" s="30">
        <v>226.98</v>
      </c>
      <c r="H409" s="30">
        <f t="shared" si="53"/>
        <v>292.39</v>
      </c>
      <c r="I409" s="30">
        <f t="shared" si="54"/>
        <v>877.17</v>
      </c>
      <c r="J409" s="31">
        <f t="shared" si="50"/>
        <v>1.3027535643725599E-4</v>
      </c>
    </row>
    <row r="410" spans="1:10" ht="26.1" customHeight="1" x14ac:dyDescent="0.2">
      <c r="A410" s="27" t="s">
        <v>1068</v>
      </c>
      <c r="B410" s="27" t="s">
        <v>1069</v>
      </c>
      <c r="C410" s="27" t="s">
        <v>80</v>
      </c>
      <c r="D410" s="28" t="s">
        <v>1070</v>
      </c>
      <c r="E410" s="27" t="s">
        <v>116</v>
      </c>
      <c r="F410" s="29">
        <v>3</v>
      </c>
      <c r="G410" s="30">
        <v>114.84</v>
      </c>
      <c r="H410" s="30">
        <f t="shared" si="53"/>
        <v>147.93</v>
      </c>
      <c r="I410" s="30">
        <f t="shared" si="54"/>
        <v>443.79</v>
      </c>
      <c r="J410" s="31">
        <f t="shared" si="50"/>
        <v>6.5910713354640302E-5</v>
      </c>
    </row>
    <row r="411" spans="1:10" ht="26.1" customHeight="1" x14ac:dyDescent="0.2">
      <c r="A411" s="27" t="s">
        <v>1071</v>
      </c>
      <c r="B411" s="27" t="s">
        <v>1072</v>
      </c>
      <c r="C411" s="27" t="s">
        <v>80</v>
      </c>
      <c r="D411" s="28" t="s">
        <v>1073</v>
      </c>
      <c r="E411" s="27" t="s">
        <v>116</v>
      </c>
      <c r="F411" s="29">
        <v>2</v>
      </c>
      <c r="G411" s="30">
        <v>158.03</v>
      </c>
      <c r="H411" s="30">
        <f t="shared" si="53"/>
        <v>203.57</v>
      </c>
      <c r="I411" s="30">
        <f t="shared" si="54"/>
        <v>407.14</v>
      </c>
      <c r="J411" s="31">
        <f t="shared" si="50"/>
        <v>6.0467536076090611E-5</v>
      </c>
    </row>
    <row r="412" spans="1:10" ht="24" customHeight="1" x14ac:dyDescent="0.2">
      <c r="A412" s="22" t="s">
        <v>1074</v>
      </c>
      <c r="B412" s="22"/>
      <c r="C412" s="22"/>
      <c r="D412" s="23" t="s">
        <v>1075</v>
      </c>
      <c r="E412" s="23"/>
      <c r="F412" s="24"/>
      <c r="G412" s="23"/>
      <c r="H412" s="23"/>
      <c r="I412" s="25">
        <v>780.84</v>
      </c>
      <c r="J412" s="26">
        <f t="shared" si="50"/>
        <v>1.1596863700362185E-4</v>
      </c>
    </row>
    <row r="413" spans="1:10" ht="26.1" customHeight="1" x14ac:dyDescent="0.2">
      <c r="A413" s="27" t="s">
        <v>1076</v>
      </c>
      <c r="B413" s="27" t="s">
        <v>1069</v>
      </c>
      <c r="C413" s="27" t="s">
        <v>80</v>
      </c>
      <c r="D413" s="28" t="s">
        <v>1070</v>
      </c>
      <c r="E413" s="27" t="s">
        <v>116</v>
      </c>
      <c r="F413" s="29">
        <v>1</v>
      </c>
      <c r="G413" s="30">
        <v>114.84</v>
      </c>
      <c r="H413" s="30">
        <f>TRUNC(G413 * (1 + 28.82 / 100), 2)</f>
        <v>147.93</v>
      </c>
      <c r="I413" s="30">
        <f>TRUNC(F413 * H413, 2)</f>
        <v>147.93</v>
      </c>
      <c r="J413" s="31">
        <f t="shared" si="50"/>
        <v>2.1970237784880102E-5</v>
      </c>
    </row>
    <row r="414" spans="1:10" ht="26.1" customHeight="1" x14ac:dyDescent="0.2">
      <c r="A414" s="27" t="s">
        <v>1077</v>
      </c>
      <c r="B414" s="27" t="s">
        <v>1078</v>
      </c>
      <c r="C414" s="27" t="s">
        <v>80</v>
      </c>
      <c r="D414" s="28" t="s">
        <v>1079</v>
      </c>
      <c r="E414" s="27" t="s">
        <v>116</v>
      </c>
      <c r="F414" s="29">
        <v>1</v>
      </c>
      <c r="G414" s="30">
        <v>418.88</v>
      </c>
      <c r="H414" s="30">
        <f>TRUNC(G414 * (1 + 28.82 / 100), 2)</f>
        <v>539.6</v>
      </c>
      <c r="I414" s="30">
        <f>TRUNC(F414 * H414, 2)</f>
        <v>539.6</v>
      </c>
      <c r="J414" s="31">
        <f t="shared" si="50"/>
        <v>8.0140203533571983E-5</v>
      </c>
    </row>
    <row r="415" spans="1:10" ht="26.1" customHeight="1" x14ac:dyDescent="0.2">
      <c r="A415" s="27" t="s">
        <v>1080</v>
      </c>
      <c r="B415" s="27" t="s">
        <v>1081</v>
      </c>
      <c r="C415" s="27" t="s">
        <v>80</v>
      </c>
      <c r="D415" s="28" t="s">
        <v>1082</v>
      </c>
      <c r="E415" s="27" t="s">
        <v>207</v>
      </c>
      <c r="F415" s="29">
        <v>0.8</v>
      </c>
      <c r="G415" s="30">
        <v>90.55</v>
      </c>
      <c r="H415" s="30">
        <f>TRUNC(G415 * (1 + 28.82 / 100), 2)</f>
        <v>116.64</v>
      </c>
      <c r="I415" s="30">
        <f>TRUNC(F415 * H415, 2)</f>
        <v>93.31</v>
      </c>
      <c r="J415" s="31">
        <f t="shared" si="50"/>
        <v>1.3858195685169759E-5</v>
      </c>
    </row>
    <row r="416" spans="1:10" ht="24" customHeight="1" x14ac:dyDescent="0.2">
      <c r="A416" s="22" t="s">
        <v>1083</v>
      </c>
      <c r="B416" s="22"/>
      <c r="C416" s="22"/>
      <c r="D416" s="23" t="s">
        <v>1084</v>
      </c>
      <c r="E416" s="23"/>
      <c r="F416" s="24"/>
      <c r="G416" s="23"/>
      <c r="H416" s="23"/>
      <c r="I416" s="25">
        <v>25541.88</v>
      </c>
      <c r="J416" s="26">
        <f t="shared" si="50"/>
        <v>3.7934237617310443E-3</v>
      </c>
    </row>
    <row r="417" spans="1:10" ht="26.1" customHeight="1" x14ac:dyDescent="0.2">
      <c r="A417" s="27" t="s">
        <v>1085</v>
      </c>
      <c r="B417" s="27" t="s">
        <v>1086</v>
      </c>
      <c r="C417" s="27" t="s">
        <v>80</v>
      </c>
      <c r="D417" s="28" t="s">
        <v>1087</v>
      </c>
      <c r="E417" s="27" t="s">
        <v>116</v>
      </c>
      <c r="F417" s="29">
        <v>1</v>
      </c>
      <c r="G417" s="30">
        <v>182.49</v>
      </c>
      <c r="H417" s="30">
        <f t="shared" ref="H417:H425" si="55">TRUNC(G417 * (1 + 28.82 / 100), 2)</f>
        <v>235.08</v>
      </c>
      <c r="I417" s="30">
        <f t="shared" ref="I417:I425" si="56">TRUNC(F417 * H417, 2)</f>
        <v>235.08</v>
      </c>
      <c r="J417" s="31">
        <f t="shared" si="50"/>
        <v>3.4913563837420502E-5</v>
      </c>
    </row>
    <row r="418" spans="1:10" ht="24" customHeight="1" x14ac:dyDescent="0.2">
      <c r="A418" s="27" t="s">
        <v>1088</v>
      </c>
      <c r="B418" s="27" t="s">
        <v>1063</v>
      </c>
      <c r="C418" s="27" t="s">
        <v>98</v>
      </c>
      <c r="D418" s="28" t="s">
        <v>1064</v>
      </c>
      <c r="E418" s="27" t="s">
        <v>746</v>
      </c>
      <c r="F418" s="29">
        <v>1</v>
      </c>
      <c r="G418" s="30">
        <v>197.63</v>
      </c>
      <c r="H418" s="30">
        <f t="shared" si="55"/>
        <v>254.58</v>
      </c>
      <c r="I418" s="30">
        <f t="shared" si="56"/>
        <v>254.58</v>
      </c>
      <c r="J418" s="31">
        <f t="shared" si="50"/>
        <v>3.7809660888763444E-5</v>
      </c>
    </row>
    <row r="419" spans="1:10" ht="24" customHeight="1" x14ac:dyDescent="0.2">
      <c r="A419" s="27" t="s">
        <v>1089</v>
      </c>
      <c r="B419" s="27" t="s">
        <v>1066</v>
      </c>
      <c r="C419" s="27" t="s">
        <v>80</v>
      </c>
      <c r="D419" s="28" t="s">
        <v>1067</v>
      </c>
      <c r="E419" s="27" t="s">
        <v>116</v>
      </c>
      <c r="F419" s="29">
        <v>1</v>
      </c>
      <c r="G419" s="30">
        <v>226.98</v>
      </c>
      <c r="H419" s="30">
        <f t="shared" si="55"/>
        <v>292.39</v>
      </c>
      <c r="I419" s="30">
        <f t="shared" si="56"/>
        <v>292.39</v>
      </c>
      <c r="J419" s="31">
        <f t="shared" si="50"/>
        <v>4.3425118812418663E-5</v>
      </c>
    </row>
    <row r="420" spans="1:10" ht="26.1" customHeight="1" x14ac:dyDescent="0.2">
      <c r="A420" s="27" t="s">
        <v>1090</v>
      </c>
      <c r="B420" s="27" t="s">
        <v>1091</v>
      </c>
      <c r="C420" s="27" t="s">
        <v>80</v>
      </c>
      <c r="D420" s="28" t="s">
        <v>1092</v>
      </c>
      <c r="E420" s="27" t="s">
        <v>116</v>
      </c>
      <c r="F420" s="29">
        <v>1</v>
      </c>
      <c r="G420" s="30">
        <v>267.3</v>
      </c>
      <c r="H420" s="30">
        <f t="shared" si="55"/>
        <v>344.33</v>
      </c>
      <c r="I420" s="30">
        <f t="shared" si="56"/>
        <v>344.33</v>
      </c>
      <c r="J420" s="31">
        <f t="shared" si="50"/>
        <v>5.1139133214816232E-5</v>
      </c>
    </row>
    <row r="421" spans="1:10" ht="26.1" customHeight="1" x14ac:dyDescent="0.2">
      <c r="A421" s="27" t="s">
        <v>1093</v>
      </c>
      <c r="B421" s="27" t="s">
        <v>1072</v>
      </c>
      <c r="C421" s="27" t="s">
        <v>80</v>
      </c>
      <c r="D421" s="28" t="s">
        <v>1073</v>
      </c>
      <c r="E421" s="27" t="s">
        <v>116</v>
      </c>
      <c r="F421" s="29">
        <v>7</v>
      </c>
      <c r="G421" s="30">
        <v>158.03</v>
      </c>
      <c r="H421" s="30">
        <f t="shared" si="55"/>
        <v>203.57</v>
      </c>
      <c r="I421" s="30">
        <f t="shared" si="56"/>
        <v>1424.99</v>
      </c>
      <c r="J421" s="31">
        <f t="shared" si="50"/>
        <v>2.1163637626631714E-4</v>
      </c>
    </row>
    <row r="422" spans="1:10" ht="26.1" customHeight="1" x14ac:dyDescent="0.2">
      <c r="A422" s="27" t="s">
        <v>1094</v>
      </c>
      <c r="B422" s="27" t="s">
        <v>1069</v>
      </c>
      <c r="C422" s="27" t="s">
        <v>80</v>
      </c>
      <c r="D422" s="28" t="s">
        <v>1070</v>
      </c>
      <c r="E422" s="27" t="s">
        <v>116</v>
      </c>
      <c r="F422" s="29">
        <v>20</v>
      </c>
      <c r="G422" s="30">
        <v>114.84</v>
      </c>
      <c r="H422" s="30">
        <f t="shared" si="55"/>
        <v>147.93</v>
      </c>
      <c r="I422" s="30">
        <f t="shared" si="56"/>
        <v>2958.6</v>
      </c>
      <c r="J422" s="31">
        <f t="shared" si="50"/>
        <v>4.39404755697602E-4</v>
      </c>
    </row>
    <row r="423" spans="1:10" ht="24" customHeight="1" x14ac:dyDescent="0.2">
      <c r="A423" s="27" t="s">
        <v>1095</v>
      </c>
      <c r="B423" s="27" t="s">
        <v>1096</v>
      </c>
      <c r="C423" s="27" t="s">
        <v>80</v>
      </c>
      <c r="D423" s="28" t="s">
        <v>1097</v>
      </c>
      <c r="E423" s="27" t="s">
        <v>116</v>
      </c>
      <c r="F423" s="29">
        <v>1</v>
      </c>
      <c r="G423" s="30">
        <v>142.1</v>
      </c>
      <c r="H423" s="30">
        <f t="shared" si="55"/>
        <v>183.05</v>
      </c>
      <c r="I423" s="30">
        <f t="shared" si="56"/>
        <v>183.05</v>
      </c>
      <c r="J423" s="31">
        <f t="shared" si="50"/>
        <v>2.7186182833247501E-5</v>
      </c>
    </row>
    <row r="424" spans="1:10" ht="24" customHeight="1" x14ac:dyDescent="0.2">
      <c r="A424" s="27" t="s">
        <v>1098</v>
      </c>
      <c r="B424" s="27" t="s">
        <v>1099</v>
      </c>
      <c r="C424" s="27" t="s">
        <v>98</v>
      </c>
      <c r="D424" s="28" t="s">
        <v>1100</v>
      </c>
      <c r="E424" s="27" t="s">
        <v>100</v>
      </c>
      <c r="F424" s="29">
        <v>1</v>
      </c>
      <c r="G424" s="30">
        <v>227.45</v>
      </c>
      <c r="H424" s="30">
        <f t="shared" si="55"/>
        <v>293</v>
      </c>
      <c r="I424" s="30">
        <f t="shared" si="56"/>
        <v>293</v>
      </c>
      <c r="J424" s="31">
        <f t="shared" si="50"/>
        <v>4.3515714668896571E-5</v>
      </c>
    </row>
    <row r="425" spans="1:10" ht="26.1" customHeight="1" x14ac:dyDescent="0.2">
      <c r="A425" s="27" t="s">
        <v>1101</v>
      </c>
      <c r="B425" s="27" t="s">
        <v>1081</v>
      </c>
      <c r="C425" s="27" t="s">
        <v>80</v>
      </c>
      <c r="D425" s="28" t="s">
        <v>1082</v>
      </c>
      <c r="E425" s="27" t="s">
        <v>207</v>
      </c>
      <c r="F425" s="29">
        <v>167.66</v>
      </c>
      <c r="G425" s="30">
        <v>90.55</v>
      </c>
      <c r="H425" s="30">
        <f t="shared" si="55"/>
        <v>116.64</v>
      </c>
      <c r="I425" s="30">
        <f t="shared" si="56"/>
        <v>19555.86</v>
      </c>
      <c r="J425" s="31">
        <f t="shared" si="50"/>
        <v>2.9043932555115623E-3</v>
      </c>
    </row>
    <row r="426" spans="1:10" ht="24" customHeight="1" x14ac:dyDescent="0.2">
      <c r="A426" s="22" t="s">
        <v>1102</v>
      </c>
      <c r="B426" s="22"/>
      <c r="C426" s="22"/>
      <c r="D426" s="23" t="s">
        <v>1103</v>
      </c>
      <c r="E426" s="23"/>
      <c r="F426" s="24"/>
      <c r="G426" s="23"/>
      <c r="H426" s="23"/>
      <c r="I426" s="25">
        <v>10871.31</v>
      </c>
      <c r="J426" s="26">
        <f t="shared" si="50"/>
        <v>1.6145830171915426E-3</v>
      </c>
    </row>
    <row r="427" spans="1:10" ht="24" customHeight="1" x14ac:dyDescent="0.2">
      <c r="A427" s="27" t="s">
        <v>1104</v>
      </c>
      <c r="B427" s="27" t="s">
        <v>1105</v>
      </c>
      <c r="C427" s="27" t="s">
        <v>98</v>
      </c>
      <c r="D427" s="28" t="s">
        <v>1106</v>
      </c>
      <c r="E427" s="27" t="s">
        <v>116</v>
      </c>
      <c r="F427" s="29">
        <v>3</v>
      </c>
      <c r="G427" s="30">
        <v>2188.87</v>
      </c>
      <c r="H427" s="30">
        <f>TRUNC(G427 * (1 + 28.82 / 100), 2)</f>
        <v>2819.7</v>
      </c>
      <c r="I427" s="30">
        <f>TRUNC(F427 * H427, 2)</f>
        <v>8459.1</v>
      </c>
      <c r="J427" s="31">
        <f t="shared" si="50"/>
        <v>1.25632690087257E-3</v>
      </c>
    </row>
    <row r="428" spans="1:10" ht="24" customHeight="1" x14ac:dyDescent="0.2">
      <c r="A428" s="27" t="s">
        <v>1107</v>
      </c>
      <c r="B428" s="27" t="s">
        <v>1108</v>
      </c>
      <c r="C428" s="27" t="s">
        <v>103</v>
      </c>
      <c r="D428" s="28" t="s">
        <v>1109</v>
      </c>
      <c r="E428" s="27" t="s">
        <v>116</v>
      </c>
      <c r="F428" s="29">
        <v>1</v>
      </c>
      <c r="G428" s="30">
        <v>1872.55</v>
      </c>
      <c r="H428" s="30">
        <f>TRUNC(G428 * (1 + 28.82 / 100), 2)</f>
        <v>2412.21</v>
      </c>
      <c r="I428" s="30">
        <f>TRUNC(F428 * H428, 2)</f>
        <v>2412.21</v>
      </c>
      <c r="J428" s="31">
        <f t="shared" si="50"/>
        <v>3.5825611631897268E-4</v>
      </c>
    </row>
    <row r="429" spans="1:10" ht="24" customHeight="1" x14ac:dyDescent="0.2">
      <c r="A429" s="22" t="s">
        <v>1110</v>
      </c>
      <c r="B429" s="22"/>
      <c r="C429" s="22"/>
      <c r="D429" s="23" t="s">
        <v>1111</v>
      </c>
      <c r="E429" s="23"/>
      <c r="F429" s="24"/>
      <c r="G429" s="23"/>
      <c r="H429" s="23"/>
      <c r="I429" s="25">
        <v>4767.95</v>
      </c>
      <c r="J429" s="26">
        <f t="shared" si="50"/>
        <v>7.0812543261285124E-4</v>
      </c>
    </row>
    <row r="430" spans="1:10" ht="24" customHeight="1" x14ac:dyDescent="0.2">
      <c r="A430" s="27" t="s">
        <v>1112</v>
      </c>
      <c r="B430" s="27" t="s">
        <v>1113</v>
      </c>
      <c r="C430" s="27" t="s">
        <v>98</v>
      </c>
      <c r="D430" s="28" t="s">
        <v>1114</v>
      </c>
      <c r="E430" s="27" t="s">
        <v>116</v>
      </c>
      <c r="F430" s="29">
        <v>1</v>
      </c>
      <c r="G430" s="30">
        <v>3701.25</v>
      </c>
      <c r="H430" s="30">
        <f>TRUNC(G430 * (1 + 28.82 / 100), 2)</f>
        <v>4767.95</v>
      </c>
      <c r="I430" s="30">
        <f>TRUNC(F430 * H430, 2)</f>
        <v>4767.95</v>
      </c>
      <c r="J430" s="31">
        <f t="shared" si="50"/>
        <v>7.0812543261285124E-4</v>
      </c>
    </row>
    <row r="431" spans="1:10" ht="24" customHeight="1" x14ac:dyDescent="0.2">
      <c r="A431" s="22" t="s">
        <v>1115</v>
      </c>
      <c r="B431" s="22"/>
      <c r="C431" s="22"/>
      <c r="D431" s="23" t="s">
        <v>1116</v>
      </c>
      <c r="E431" s="23"/>
      <c r="F431" s="24"/>
      <c r="G431" s="23"/>
      <c r="H431" s="23"/>
      <c r="I431" s="25">
        <v>5191.6400000000003</v>
      </c>
      <c r="J431" s="26">
        <f t="shared" si="50"/>
        <v>7.7105093823764579E-4</v>
      </c>
    </row>
    <row r="432" spans="1:10" ht="24" customHeight="1" x14ac:dyDescent="0.2">
      <c r="A432" s="27" t="s">
        <v>1117</v>
      </c>
      <c r="B432" s="27" t="s">
        <v>1118</v>
      </c>
      <c r="C432" s="27" t="s">
        <v>103</v>
      </c>
      <c r="D432" s="28" t="s">
        <v>1119</v>
      </c>
      <c r="E432" s="27" t="s">
        <v>116</v>
      </c>
      <c r="F432" s="29">
        <v>6</v>
      </c>
      <c r="G432" s="30">
        <v>239.17</v>
      </c>
      <c r="H432" s="30">
        <f t="shared" ref="H432:H437" si="57">TRUNC(G432 * (1 + 28.82 / 100), 2)</f>
        <v>308.08999999999997</v>
      </c>
      <c r="I432" s="30">
        <f t="shared" ref="I432:I437" si="58">TRUNC(F432 * H432, 2)</f>
        <v>1848.54</v>
      </c>
      <c r="J432" s="31">
        <f t="shared" si="50"/>
        <v>2.7454108939946098E-4</v>
      </c>
    </row>
    <row r="433" spans="1:10" ht="26.1" customHeight="1" x14ac:dyDescent="0.2">
      <c r="A433" s="27" t="s">
        <v>1120</v>
      </c>
      <c r="B433" s="27" t="s">
        <v>1121</v>
      </c>
      <c r="C433" s="27" t="s">
        <v>80</v>
      </c>
      <c r="D433" s="28" t="s">
        <v>1122</v>
      </c>
      <c r="E433" s="27" t="s">
        <v>116</v>
      </c>
      <c r="F433" s="29">
        <v>29</v>
      </c>
      <c r="G433" s="30">
        <v>25.8</v>
      </c>
      <c r="H433" s="30">
        <f t="shared" si="57"/>
        <v>33.229999999999997</v>
      </c>
      <c r="I433" s="30">
        <f t="shared" si="58"/>
        <v>963.67</v>
      </c>
      <c r="J433" s="31">
        <f t="shared" si="50"/>
        <v>1.4312214592141829E-4</v>
      </c>
    </row>
    <row r="434" spans="1:10" ht="39" customHeight="1" x14ac:dyDescent="0.2">
      <c r="A434" s="27" t="s">
        <v>1123</v>
      </c>
      <c r="B434" s="27" t="s">
        <v>1124</v>
      </c>
      <c r="C434" s="27" t="s">
        <v>98</v>
      </c>
      <c r="D434" s="28" t="s">
        <v>1125</v>
      </c>
      <c r="E434" s="27" t="s">
        <v>746</v>
      </c>
      <c r="F434" s="29">
        <v>4</v>
      </c>
      <c r="G434" s="30">
        <v>260.83999999999997</v>
      </c>
      <c r="H434" s="30">
        <f t="shared" si="57"/>
        <v>336.01</v>
      </c>
      <c r="I434" s="30">
        <f t="shared" si="58"/>
        <v>1344.04</v>
      </c>
      <c r="J434" s="31">
        <f t="shared" si="50"/>
        <v>1.996138605583063E-4</v>
      </c>
    </row>
    <row r="435" spans="1:10" ht="26.1" customHeight="1" x14ac:dyDescent="0.2">
      <c r="A435" s="27" t="s">
        <v>1126</v>
      </c>
      <c r="B435" s="27" t="s">
        <v>1127</v>
      </c>
      <c r="C435" s="27" t="s">
        <v>98</v>
      </c>
      <c r="D435" s="28" t="s">
        <v>1128</v>
      </c>
      <c r="E435" s="27" t="s">
        <v>116</v>
      </c>
      <c r="F435" s="29">
        <v>3</v>
      </c>
      <c r="G435" s="30">
        <v>140.18</v>
      </c>
      <c r="H435" s="30">
        <f t="shared" si="57"/>
        <v>180.57</v>
      </c>
      <c r="I435" s="30">
        <f t="shared" si="58"/>
        <v>541.71</v>
      </c>
      <c r="J435" s="31">
        <f t="shared" si="50"/>
        <v>8.0453576086307046E-5</v>
      </c>
    </row>
    <row r="436" spans="1:10" ht="24" customHeight="1" x14ac:dyDescent="0.2">
      <c r="A436" s="27" t="s">
        <v>1129</v>
      </c>
      <c r="B436" s="27" t="s">
        <v>1130</v>
      </c>
      <c r="C436" s="27" t="s">
        <v>98</v>
      </c>
      <c r="D436" s="28" t="s">
        <v>1131</v>
      </c>
      <c r="E436" s="27" t="s">
        <v>380</v>
      </c>
      <c r="F436" s="29">
        <v>1</v>
      </c>
      <c r="G436" s="30">
        <v>92.57</v>
      </c>
      <c r="H436" s="30">
        <f t="shared" si="57"/>
        <v>119.24</v>
      </c>
      <c r="I436" s="30">
        <f t="shared" si="58"/>
        <v>119.24</v>
      </c>
      <c r="J436" s="31">
        <f t="shared" si="50"/>
        <v>1.7709262174468353E-5</v>
      </c>
    </row>
    <row r="437" spans="1:10" ht="26.1" customHeight="1" x14ac:dyDescent="0.2">
      <c r="A437" s="27" t="s">
        <v>1132</v>
      </c>
      <c r="B437" s="27" t="s">
        <v>1133</v>
      </c>
      <c r="C437" s="27" t="s">
        <v>98</v>
      </c>
      <c r="D437" s="28" t="s">
        <v>1134</v>
      </c>
      <c r="E437" s="27" t="s">
        <v>116</v>
      </c>
      <c r="F437" s="29">
        <v>1</v>
      </c>
      <c r="G437" s="30">
        <v>290.67</v>
      </c>
      <c r="H437" s="30">
        <f t="shared" si="57"/>
        <v>374.44</v>
      </c>
      <c r="I437" s="30">
        <f t="shared" si="58"/>
        <v>374.44</v>
      </c>
      <c r="J437" s="31">
        <f t="shared" si="50"/>
        <v>5.561100409768475E-5</v>
      </c>
    </row>
    <row r="438" spans="1:10" ht="24" customHeight="1" x14ac:dyDescent="0.2">
      <c r="A438" s="22" t="s">
        <v>1135</v>
      </c>
      <c r="B438" s="22"/>
      <c r="C438" s="22"/>
      <c r="D438" s="23" t="s">
        <v>1136</v>
      </c>
      <c r="E438" s="23"/>
      <c r="F438" s="24"/>
      <c r="G438" s="23"/>
      <c r="H438" s="23"/>
      <c r="I438" s="25">
        <v>3838.46</v>
      </c>
      <c r="J438" s="26">
        <f t="shared" si="50"/>
        <v>5.7007962501014588E-4</v>
      </c>
    </row>
    <row r="439" spans="1:10" ht="24" customHeight="1" x14ac:dyDescent="0.2">
      <c r="A439" s="27" t="s">
        <v>1137</v>
      </c>
      <c r="B439" s="27" t="s">
        <v>1050</v>
      </c>
      <c r="C439" s="27" t="s">
        <v>103</v>
      </c>
      <c r="D439" s="28" t="s">
        <v>1138</v>
      </c>
      <c r="E439" s="27" t="s">
        <v>116</v>
      </c>
      <c r="F439" s="29">
        <v>27</v>
      </c>
      <c r="G439" s="30">
        <v>48.94</v>
      </c>
      <c r="H439" s="30">
        <f>TRUNC(G439 * (1 + 28.82 / 100), 2)</f>
        <v>63.04</v>
      </c>
      <c r="I439" s="30">
        <f>TRUNC(F439 * H439, 2)</f>
        <v>1702.08</v>
      </c>
      <c r="J439" s="31">
        <f t="shared" si="50"/>
        <v>2.527891727769129E-4</v>
      </c>
    </row>
    <row r="440" spans="1:10" ht="26.1" customHeight="1" x14ac:dyDescent="0.2">
      <c r="A440" s="27" t="s">
        <v>1139</v>
      </c>
      <c r="B440" s="27" t="s">
        <v>1140</v>
      </c>
      <c r="C440" s="27" t="s">
        <v>98</v>
      </c>
      <c r="D440" s="28" t="s">
        <v>1141</v>
      </c>
      <c r="E440" s="27" t="s">
        <v>380</v>
      </c>
      <c r="F440" s="29">
        <v>6</v>
      </c>
      <c r="G440" s="30">
        <v>96.22</v>
      </c>
      <c r="H440" s="30">
        <f>TRUNC(G440 * (1 + 28.82 / 100), 2)</f>
        <v>123.95</v>
      </c>
      <c r="I440" s="30">
        <f>TRUNC(F440 * H440, 2)</f>
        <v>743.7</v>
      </c>
      <c r="J440" s="31">
        <f t="shared" si="50"/>
        <v>1.1045268600429483E-4</v>
      </c>
    </row>
    <row r="441" spans="1:10" ht="24" customHeight="1" x14ac:dyDescent="0.2">
      <c r="A441" s="27" t="s">
        <v>1142</v>
      </c>
      <c r="B441" s="27" t="s">
        <v>1143</v>
      </c>
      <c r="C441" s="27" t="s">
        <v>98</v>
      </c>
      <c r="D441" s="28" t="s">
        <v>1144</v>
      </c>
      <c r="E441" s="27" t="s">
        <v>380</v>
      </c>
      <c r="F441" s="29">
        <v>1</v>
      </c>
      <c r="G441" s="30">
        <v>56.55</v>
      </c>
      <c r="H441" s="30">
        <f>TRUNC(G441 * (1 + 28.82 / 100), 2)</f>
        <v>72.84</v>
      </c>
      <c r="I441" s="30">
        <f>TRUNC(F441 * H441, 2)</f>
        <v>72.84</v>
      </c>
      <c r="J441" s="31">
        <f t="shared" si="50"/>
        <v>1.0818036370247189E-5</v>
      </c>
    </row>
    <row r="442" spans="1:10" ht="24" customHeight="1" x14ac:dyDescent="0.2">
      <c r="A442" s="27" t="s">
        <v>1145</v>
      </c>
      <c r="B442" s="27" t="s">
        <v>1146</v>
      </c>
      <c r="C442" s="27" t="s">
        <v>98</v>
      </c>
      <c r="D442" s="28" t="s">
        <v>1147</v>
      </c>
      <c r="E442" s="27" t="s">
        <v>380</v>
      </c>
      <c r="F442" s="29">
        <v>9</v>
      </c>
      <c r="G442" s="30">
        <v>47.45</v>
      </c>
      <c r="H442" s="30">
        <f>TRUNC(G442 * (1 + 28.82 / 100), 2)</f>
        <v>61.12</v>
      </c>
      <c r="I442" s="30">
        <f>TRUNC(F442 * H442, 2)</f>
        <v>550.08000000000004</v>
      </c>
      <c r="J442" s="31">
        <f t="shared" si="50"/>
        <v>8.1696670051421938E-5</v>
      </c>
    </row>
    <row r="443" spans="1:10" ht="24" customHeight="1" x14ac:dyDescent="0.2">
      <c r="A443" s="27" t="s">
        <v>1148</v>
      </c>
      <c r="B443" s="27" t="s">
        <v>1149</v>
      </c>
      <c r="C443" s="27" t="s">
        <v>98</v>
      </c>
      <c r="D443" s="28" t="s">
        <v>1150</v>
      </c>
      <c r="E443" s="27" t="s">
        <v>116</v>
      </c>
      <c r="F443" s="29">
        <v>17</v>
      </c>
      <c r="G443" s="30">
        <v>35.15</v>
      </c>
      <c r="H443" s="30">
        <f>TRUNC(G443 * (1 + 28.82 / 100), 2)</f>
        <v>45.28</v>
      </c>
      <c r="I443" s="30">
        <f>TRUNC(F443 * H443, 2)</f>
        <v>769.76</v>
      </c>
      <c r="J443" s="31">
        <f t="shared" si="50"/>
        <v>1.1432305980726902E-4</v>
      </c>
    </row>
    <row r="444" spans="1:10" ht="24" customHeight="1" x14ac:dyDescent="0.2">
      <c r="A444" s="22" t="s">
        <v>49</v>
      </c>
      <c r="B444" s="22"/>
      <c r="C444" s="22"/>
      <c r="D444" s="23" t="s">
        <v>50</v>
      </c>
      <c r="E444" s="23"/>
      <c r="F444" s="24"/>
      <c r="G444" s="23"/>
      <c r="H444" s="23"/>
      <c r="I444" s="25">
        <v>579661.55000000005</v>
      </c>
      <c r="J444" s="26">
        <f t="shared" si="50"/>
        <v>8.6090056704199058E-2</v>
      </c>
    </row>
    <row r="445" spans="1:10" ht="24" customHeight="1" x14ac:dyDescent="0.2">
      <c r="A445" s="22" t="s">
        <v>1151</v>
      </c>
      <c r="B445" s="22"/>
      <c r="C445" s="22"/>
      <c r="D445" s="23" t="s">
        <v>1152</v>
      </c>
      <c r="E445" s="23"/>
      <c r="F445" s="24"/>
      <c r="G445" s="23"/>
      <c r="H445" s="23"/>
      <c r="I445" s="25">
        <v>87752.36</v>
      </c>
      <c r="J445" s="26">
        <f t="shared" si="50"/>
        <v>1.3032787233045368E-2</v>
      </c>
    </row>
    <row r="446" spans="1:10" ht="26.1" customHeight="1" x14ac:dyDescent="0.2">
      <c r="A446" s="27" t="s">
        <v>1153</v>
      </c>
      <c r="B446" s="27" t="s">
        <v>1154</v>
      </c>
      <c r="C446" s="27" t="s">
        <v>103</v>
      </c>
      <c r="D446" s="28" t="s">
        <v>1155</v>
      </c>
      <c r="E446" s="27" t="s">
        <v>116</v>
      </c>
      <c r="F446" s="29">
        <v>1</v>
      </c>
      <c r="G446" s="30">
        <v>57828.36</v>
      </c>
      <c r="H446" s="30">
        <f>TRUNC(G446 * (1 + 28.82 / 100), 2)</f>
        <v>74494.490000000005</v>
      </c>
      <c r="I446" s="30">
        <f>TRUNC(F446 * H446, 2)</f>
        <v>74494.490000000005</v>
      </c>
      <c r="J446" s="31">
        <f t="shared" si="50"/>
        <v>1.106375758104085E-2</v>
      </c>
    </row>
    <row r="447" spans="1:10" ht="39" customHeight="1" x14ac:dyDescent="0.2">
      <c r="A447" s="27" t="s">
        <v>1156</v>
      </c>
      <c r="B447" s="27" t="s">
        <v>1157</v>
      </c>
      <c r="C447" s="27" t="s">
        <v>80</v>
      </c>
      <c r="D447" s="28" t="s">
        <v>1158</v>
      </c>
      <c r="E447" s="27" t="s">
        <v>116</v>
      </c>
      <c r="F447" s="29">
        <v>1</v>
      </c>
      <c r="G447" s="30">
        <v>375.83</v>
      </c>
      <c r="H447" s="30">
        <f>TRUNC(G447 * (1 + 28.82 / 100), 2)</f>
        <v>484.14</v>
      </c>
      <c r="I447" s="30">
        <f>TRUNC(F447 * H447, 2)</f>
        <v>484.14</v>
      </c>
      <c r="J447" s="31">
        <f t="shared" si="50"/>
        <v>7.1903406483957624E-5</v>
      </c>
    </row>
    <row r="448" spans="1:10" ht="51.95" customHeight="1" x14ac:dyDescent="0.2">
      <c r="A448" s="27" t="s">
        <v>1159</v>
      </c>
      <c r="B448" s="27" t="s">
        <v>1160</v>
      </c>
      <c r="C448" s="27" t="s">
        <v>80</v>
      </c>
      <c r="D448" s="28" t="s">
        <v>1161</v>
      </c>
      <c r="E448" s="27" t="s">
        <v>116</v>
      </c>
      <c r="F448" s="29">
        <v>6</v>
      </c>
      <c r="G448" s="30">
        <v>626.37</v>
      </c>
      <c r="H448" s="30">
        <f>TRUNC(G448 * (1 + 28.82 / 100), 2)</f>
        <v>806.88</v>
      </c>
      <c r="I448" s="30">
        <f>TRUNC(F448 * H448, 2)</f>
        <v>4841.28</v>
      </c>
      <c r="J448" s="31">
        <f t="shared" si="50"/>
        <v>7.1901624270387572E-4</v>
      </c>
    </row>
    <row r="449" spans="1:10" ht="51.95" customHeight="1" x14ac:dyDescent="0.2">
      <c r="A449" s="27" t="s">
        <v>1162</v>
      </c>
      <c r="B449" s="27" t="s">
        <v>1163</v>
      </c>
      <c r="C449" s="27" t="s">
        <v>80</v>
      </c>
      <c r="D449" s="28" t="s">
        <v>1164</v>
      </c>
      <c r="E449" s="27" t="s">
        <v>116</v>
      </c>
      <c r="F449" s="29">
        <v>3</v>
      </c>
      <c r="G449" s="30">
        <v>898.3</v>
      </c>
      <c r="H449" s="30">
        <f>TRUNC(G449 * (1 + 28.82 / 100), 2)</f>
        <v>1157.19</v>
      </c>
      <c r="I449" s="30">
        <f>TRUNC(F449 * H449, 2)</f>
        <v>3471.57</v>
      </c>
      <c r="J449" s="31">
        <f t="shared" si="50"/>
        <v>5.1558993028362205E-4</v>
      </c>
    </row>
    <row r="450" spans="1:10" ht="39" customHeight="1" x14ac:dyDescent="0.2">
      <c r="A450" s="27" t="s">
        <v>1165</v>
      </c>
      <c r="B450" s="27" t="s">
        <v>1166</v>
      </c>
      <c r="C450" s="27" t="s">
        <v>98</v>
      </c>
      <c r="D450" s="28" t="s">
        <v>1167</v>
      </c>
      <c r="E450" s="27" t="s">
        <v>380</v>
      </c>
      <c r="F450" s="29">
        <v>1</v>
      </c>
      <c r="G450" s="30">
        <v>3462.88</v>
      </c>
      <c r="H450" s="30">
        <f>TRUNC(G450 * (1 + 28.82 / 100), 2)</f>
        <v>4460.88</v>
      </c>
      <c r="I450" s="30">
        <f>TRUNC(F450 * H450, 2)</f>
        <v>4460.88</v>
      </c>
      <c r="J450" s="31">
        <f t="shared" si="50"/>
        <v>6.6252007253306256E-4</v>
      </c>
    </row>
    <row r="451" spans="1:10" ht="24" customHeight="1" x14ac:dyDescent="0.2">
      <c r="A451" s="22" t="s">
        <v>1168</v>
      </c>
      <c r="B451" s="22"/>
      <c r="C451" s="22"/>
      <c r="D451" s="23" t="s">
        <v>1169</v>
      </c>
      <c r="E451" s="23"/>
      <c r="F451" s="24"/>
      <c r="G451" s="23"/>
      <c r="H451" s="23"/>
      <c r="I451" s="25">
        <v>10852.1</v>
      </c>
      <c r="J451" s="26">
        <f t="shared" si="50"/>
        <v>1.6117299903014761E-3</v>
      </c>
    </row>
    <row r="452" spans="1:10" ht="26.1" customHeight="1" x14ac:dyDescent="0.2">
      <c r="A452" s="27" t="s">
        <v>1170</v>
      </c>
      <c r="B452" s="27" t="s">
        <v>1171</v>
      </c>
      <c r="C452" s="27" t="s">
        <v>80</v>
      </c>
      <c r="D452" s="28" t="s">
        <v>1172</v>
      </c>
      <c r="E452" s="27" t="s">
        <v>116</v>
      </c>
      <c r="F452" s="29">
        <v>2</v>
      </c>
      <c r="G452" s="30">
        <v>69.63</v>
      </c>
      <c r="H452" s="30">
        <f t="shared" ref="H452:H467" si="59">TRUNC(G452 * (1 + 28.82 / 100), 2)</f>
        <v>89.69</v>
      </c>
      <c r="I452" s="30">
        <f t="shared" ref="I452:I467" si="60">TRUNC(F452 * H452, 2)</f>
        <v>179.38</v>
      </c>
      <c r="J452" s="31">
        <f t="shared" si="50"/>
        <v>2.6641122516405005E-5</v>
      </c>
    </row>
    <row r="453" spans="1:10" ht="26.1" customHeight="1" x14ac:dyDescent="0.2">
      <c r="A453" s="27" t="s">
        <v>1173</v>
      </c>
      <c r="B453" s="27" t="s">
        <v>1174</v>
      </c>
      <c r="C453" s="27" t="s">
        <v>80</v>
      </c>
      <c r="D453" s="28" t="s">
        <v>1175</v>
      </c>
      <c r="E453" s="27" t="s">
        <v>116</v>
      </c>
      <c r="F453" s="29">
        <v>2</v>
      </c>
      <c r="G453" s="30">
        <v>78.650000000000006</v>
      </c>
      <c r="H453" s="30">
        <f t="shared" si="59"/>
        <v>101.31</v>
      </c>
      <c r="I453" s="30">
        <f t="shared" si="60"/>
        <v>202.62</v>
      </c>
      <c r="J453" s="31">
        <f t="shared" ref="J453:J516" si="61">I453 / 6733199.77</f>
        <v>3.0092676130415781E-5</v>
      </c>
    </row>
    <row r="454" spans="1:10" ht="24" customHeight="1" x14ac:dyDescent="0.2">
      <c r="A454" s="27" t="s">
        <v>1176</v>
      </c>
      <c r="B454" s="27" t="s">
        <v>1177</v>
      </c>
      <c r="C454" s="27" t="s">
        <v>103</v>
      </c>
      <c r="D454" s="28" t="s">
        <v>1178</v>
      </c>
      <c r="E454" s="27" t="s">
        <v>116</v>
      </c>
      <c r="F454" s="29">
        <v>10</v>
      </c>
      <c r="G454" s="30">
        <v>230.77</v>
      </c>
      <c r="H454" s="30">
        <f t="shared" si="59"/>
        <v>297.27</v>
      </c>
      <c r="I454" s="30">
        <f t="shared" si="60"/>
        <v>2972.7</v>
      </c>
      <c r="J454" s="31">
        <f t="shared" si="61"/>
        <v>4.4149885664241924E-4</v>
      </c>
    </row>
    <row r="455" spans="1:10" ht="26.1" customHeight="1" x14ac:dyDescent="0.2">
      <c r="A455" s="27" t="s">
        <v>1179</v>
      </c>
      <c r="B455" s="27" t="s">
        <v>1180</v>
      </c>
      <c r="C455" s="27" t="s">
        <v>80</v>
      </c>
      <c r="D455" s="28" t="s">
        <v>1181</v>
      </c>
      <c r="E455" s="27" t="s">
        <v>116</v>
      </c>
      <c r="F455" s="29">
        <v>30</v>
      </c>
      <c r="G455" s="30">
        <v>11.35</v>
      </c>
      <c r="H455" s="30">
        <f t="shared" si="59"/>
        <v>14.62</v>
      </c>
      <c r="I455" s="30">
        <f t="shared" si="60"/>
        <v>438.6</v>
      </c>
      <c r="J455" s="31">
        <f t="shared" si="61"/>
        <v>6.5139905985590573E-5</v>
      </c>
    </row>
    <row r="456" spans="1:10" ht="26.1" customHeight="1" x14ac:dyDescent="0.2">
      <c r="A456" s="27" t="s">
        <v>1182</v>
      </c>
      <c r="B456" s="27" t="s">
        <v>1183</v>
      </c>
      <c r="C456" s="27" t="s">
        <v>80</v>
      </c>
      <c r="D456" s="28" t="s">
        <v>1184</v>
      </c>
      <c r="E456" s="27" t="s">
        <v>116</v>
      </c>
      <c r="F456" s="29">
        <v>10</v>
      </c>
      <c r="G456" s="30">
        <v>11.9</v>
      </c>
      <c r="H456" s="30">
        <f t="shared" si="59"/>
        <v>15.32</v>
      </c>
      <c r="I456" s="30">
        <f t="shared" si="60"/>
        <v>153.19999999999999</v>
      </c>
      <c r="J456" s="31">
        <f t="shared" si="61"/>
        <v>2.2752926577730221E-5</v>
      </c>
    </row>
    <row r="457" spans="1:10" ht="26.1" customHeight="1" x14ac:dyDescent="0.2">
      <c r="A457" s="27" t="s">
        <v>1185</v>
      </c>
      <c r="B457" s="27" t="s">
        <v>1186</v>
      </c>
      <c r="C457" s="27" t="s">
        <v>80</v>
      </c>
      <c r="D457" s="28" t="s">
        <v>1187</v>
      </c>
      <c r="E457" s="27" t="s">
        <v>116</v>
      </c>
      <c r="F457" s="29">
        <v>15</v>
      </c>
      <c r="G457" s="30">
        <v>13.01</v>
      </c>
      <c r="H457" s="30">
        <f t="shared" si="59"/>
        <v>16.75</v>
      </c>
      <c r="I457" s="30">
        <f t="shared" si="60"/>
        <v>251.25</v>
      </c>
      <c r="J457" s="31">
        <f t="shared" si="61"/>
        <v>3.7315096623072571E-5</v>
      </c>
    </row>
    <row r="458" spans="1:10" ht="26.1" customHeight="1" x14ac:dyDescent="0.2">
      <c r="A458" s="27" t="s">
        <v>1188</v>
      </c>
      <c r="B458" s="27" t="s">
        <v>1189</v>
      </c>
      <c r="C458" s="27" t="s">
        <v>80</v>
      </c>
      <c r="D458" s="28" t="s">
        <v>1190</v>
      </c>
      <c r="E458" s="27" t="s">
        <v>116</v>
      </c>
      <c r="F458" s="29">
        <v>1</v>
      </c>
      <c r="G458" s="30">
        <v>13.01</v>
      </c>
      <c r="H458" s="30">
        <f t="shared" si="59"/>
        <v>16.75</v>
      </c>
      <c r="I458" s="30">
        <f t="shared" si="60"/>
        <v>16.75</v>
      </c>
      <c r="J458" s="31">
        <f t="shared" si="61"/>
        <v>2.4876731082048382E-6</v>
      </c>
    </row>
    <row r="459" spans="1:10" ht="26.1" customHeight="1" x14ac:dyDescent="0.2">
      <c r="A459" s="27" t="s">
        <v>1191</v>
      </c>
      <c r="B459" s="27" t="s">
        <v>1192</v>
      </c>
      <c r="C459" s="27" t="s">
        <v>80</v>
      </c>
      <c r="D459" s="28" t="s">
        <v>1193</v>
      </c>
      <c r="E459" s="27" t="s">
        <v>116</v>
      </c>
      <c r="F459" s="29">
        <v>5</v>
      </c>
      <c r="G459" s="30">
        <v>14.35</v>
      </c>
      <c r="H459" s="30">
        <f t="shared" si="59"/>
        <v>18.48</v>
      </c>
      <c r="I459" s="30">
        <f t="shared" si="60"/>
        <v>92.4</v>
      </c>
      <c r="J459" s="31">
        <f t="shared" si="61"/>
        <v>1.3723044489440422E-5</v>
      </c>
    </row>
    <row r="460" spans="1:10" ht="26.1" customHeight="1" x14ac:dyDescent="0.2">
      <c r="A460" s="27" t="s">
        <v>1194</v>
      </c>
      <c r="B460" s="27" t="s">
        <v>1195</v>
      </c>
      <c r="C460" s="27" t="s">
        <v>80</v>
      </c>
      <c r="D460" s="28" t="s">
        <v>1196</v>
      </c>
      <c r="E460" s="27" t="s">
        <v>116</v>
      </c>
      <c r="F460" s="29">
        <v>5</v>
      </c>
      <c r="G460" s="30">
        <v>55.69</v>
      </c>
      <c r="H460" s="30">
        <f t="shared" si="59"/>
        <v>71.73</v>
      </c>
      <c r="I460" s="30">
        <f t="shared" si="60"/>
        <v>358.65</v>
      </c>
      <c r="J460" s="31">
        <f t="shared" si="61"/>
        <v>5.3265908075084486E-5</v>
      </c>
    </row>
    <row r="461" spans="1:10" ht="26.1" customHeight="1" x14ac:dyDescent="0.2">
      <c r="A461" s="27" t="s">
        <v>1197</v>
      </c>
      <c r="B461" s="27" t="s">
        <v>1198</v>
      </c>
      <c r="C461" s="27" t="s">
        <v>80</v>
      </c>
      <c r="D461" s="28" t="s">
        <v>1199</v>
      </c>
      <c r="E461" s="27" t="s">
        <v>116</v>
      </c>
      <c r="F461" s="29">
        <v>5</v>
      </c>
      <c r="G461" s="30">
        <v>56.79</v>
      </c>
      <c r="H461" s="30">
        <f t="shared" si="59"/>
        <v>73.150000000000006</v>
      </c>
      <c r="I461" s="30">
        <f t="shared" si="60"/>
        <v>365.75</v>
      </c>
      <c r="J461" s="31">
        <f t="shared" si="61"/>
        <v>5.4320384437368327E-5</v>
      </c>
    </row>
    <row r="462" spans="1:10" ht="26.1" customHeight="1" x14ac:dyDescent="0.2">
      <c r="A462" s="27" t="s">
        <v>1200</v>
      </c>
      <c r="B462" s="27" t="s">
        <v>1201</v>
      </c>
      <c r="C462" s="27" t="s">
        <v>80</v>
      </c>
      <c r="D462" s="28" t="s">
        <v>1202</v>
      </c>
      <c r="E462" s="27" t="s">
        <v>116</v>
      </c>
      <c r="F462" s="29">
        <v>13</v>
      </c>
      <c r="G462" s="30">
        <v>59.02</v>
      </c>
      <c r="H462" s="30">
        <f t="shared" si="59"/>
        <v>76.02</v>
      </c>
      <c r="I462" s="30">
        <f t="shared" si="60"/>
        <v>988.26</v>
      </c>
      <c r="J462" s="31">
        <f t="shared" si="61"/>
        <v>1.467741985620605E-4</v>
      </c>
    </row>
    <row r="463" spans="1:10" ht="26.1" customHeight="1" x14ac:dyDescent="0.2">
      <c r="A463" s="27" t="s">
        <v>1203</v>
      </c>
      <c r="B463" s="27" t="s">
        <v>1204</v>
      </c>
      <c r="C463" s="27" t="s">
        <v>80</v>
      </c>
      <c r="D463" s="28" t="s">
        <v>1205</v>
      </c>
      <c r="E463" s="27" t="s">
        <v>116</v>
      </c>
      <c r="F463" s="29">
        <v>3</v>
      </c>
      <c r="G463" s="30">
        <v>61.7</v>
      </c>
      <c r="H463" s="30">
        <f t="shared" si="59"/>
        <v>79.48</v>
      </c>
      <c r="I463" s="30">
        <f t="shared" si="60"/>
        <v>238.44</v>
      </c>
      <c r="J463" s="31">
        <f t="shared" si="61"/>
        <v>3.5412583637036512E-5</v>
      </c>
    </row>
    <row r="464" spans="1:10" ht="26.1" customHeight="1" x14ac:dyDescent="0.2">
      <c r="A464" s="27" t="s">
        <v>1206</v>
      </c>
      <c r="B464" s="27" t="s">
        <v>1207</v>
      </c>
      <c r="C464" s="27" t="s">
        <v>80</v>
      </c>
      <c r="D464" s="28" t="s">
        <v>1208</v>
      </c>
      <c r="E464" s="27" t="s">
        <v>116</v>
      </c>
      <c r="F464" s="29">
        <v>15</v>
      </c>
      <c r="G464" s="30">
        <v>59.02</v>
      </c>
      <c r="H464" s="30">
        <f t="shared" si="59"/>
        <v>76.02</v>
      </c>
      <c r="I464" s="30">
        <f t="shared" si="60"/>
        <v>1140.3</v>
      </c>
      <c r="J464" s="31">
        <f t="shared" si="61"/>
        <v>1.6935484449468518E-4</v>
      </c>
    </row>
    <row r="465" spans="1:10" ht="26.1" customHeight="1" x14ac:dyDescent="0.2">
      <c r="A465" s="27" t="s">
        <v>1209</v>
      </c>
      <c r="B465" s="27" t="s">
        <v>1210</v>
      </c>
      <c r="C465" s="27" t="s">
        <v>80</v>
      </c>
      <c r="D465" s="28" t="s">
        <v>1211</v>
      </c>
      <c r="E465" s="27" t="s">
        <v>116</v>
      </c>
      <c r="F465" s="29">
        <v>2</v>
      </c>
      <c r="G465" s="30">
        <v>65.08</v>
      </c>
      <c r="H465" s="30">
        <f t="shared" si="59"/>
        <v>83.83</v>
      </c>
      <c r="I465" s="30">
        <f t="shared" si="60"/>
        <v>167.66</v>
      </c>
      <c r="J465" s="31">
        <f t="shared" si="61"/>
        <v>2.4900493929649143E-5</v>
      </c>
    </row>
    <row r="466" spans="1:10" ht="39" customHeight="1" x14ac:dyDescent="0.2">
      <c r="A466" s="27" t="s">
        <v>1212</v>
      </c>
      <c r="B466" s="27" t="s">
        <v>1213</v>
      </c>
      <c r="C466" s="27" t="s">
        <v>80</v>
      </c>
      <c r="D466" s="28" t="s">
        <v>1214</v>
      </c>
      <c r="E466" s="27" t="s">
        <v>116</v>
      </c>
      <c r="F466" s="29">
        <v>2</v>
      </c>
      <c r="G466" s="30">
        <v>412.71</v>
      </c>
      <c r="H466" s="30">
        <f t="shared" si="59"/>
        <v>531.65</v>
      </c>
      <c r="I466" s="30">
        <f t="shared" si="60"/>
        <v>1063.3</v>
      </c>
      <c r="J466" s="31">
        <f t="shared" si="61"/>
        <v>1.5791897408681815E-4</v>
      </c>
    </row>
    <row r="467" spans="1:10" ht="24" customHeight="1" x14ac:dyDescent="0.2">
      <c r="A467" s="27" t="s">
        <v>1215</v>
      </c>
      <c r="B467" s="27" t="s">
        <v>1216</v>
      </c>
      <c r="C467" s="27" t="s">
        <v>103</v>
      </c>
      <c r="D467" s="28" t="s">
        <v>1217</v>
      </c>
      <c r="E467" s="27" t="s">
        <v>116</v>
      </c>
      <c r="F467" s="29">
        <v>4</v>
      </c>
      <c r="G467" s="30">
        <v>431.39</v>
      </c>
      <c r="H467" s="30">
        <f t="shared" si="59"/>
        <v>555.71</v>
      </c>
      <c r="I467" s="30">
        <f t="shared" si="60"/>
        <v>2222.84</v>
      </c>
      <c r="J467" s="31">
        <f t="shared" si="61"/>
        <v>3.3013130100549511E-4</v>
      </c>
    </row>
    <row r="468" spans="1:10" ht="24" customHeight="1" x14ac:dyDescent="0.2">
      <c r="A468" s="22" t="s">
        <v>1218</v>
      </c>
      <c r="B468" s="22"/>
      <c r="C468" s="22"/>
      <c r="D468" s="23" t="s">
        <v>1219</v>
      </c>
      <c r="E468" s="23"/>
      <c r="F468" s="24"/>
      <c r="G468" s="23"/>
      <c r="H468" s="23"/>
      <c r="I468" s="25">
        <v>64774.46</v>
      </c>
      <c r="J468" s="26">
        <f t="shared" si="61"/>
        <v>9.6201601337605937E-3</v>
      </c>
    </row>
    <row r="469" spans="1:10" ht="24" customHeight="1" x14ac:dyDescent="0.2">
      <c r="A469" s="27" t="s">
        <v>1220</v>
      </c>
      <c r="B469" s="27" t="s">
        <v>1221</v>
      </c>
      <c r="C469" s="27" t="s">
        <v>80</v>
      </c>
      <c r="D469" s="28" t="s">
        <v>1222</v>
      </c>
      <c r="E469" s="27" t="s">
        <v>207</v>
      </c>
      <c r="F469" s="29">
        <v>40</v>
      </c>
      <c r="G469" s="30">
        <v>12.43</v>
      </c>
      <c r="H469" s="30">
        <f t="shared" ref="H469:H492" si="62">TRUNC(G469 * (1 + 28.82 / 100), 2)</f>
        <v>16.010000000000002</v>
      </c>
      <c r="I469" s="30">
        <f t="shared" ref="I469:I492" si="63">TRUNC(F469 * H469, 2)</f>
        <v>640.4</v>
      </c>
      <c r="J469" s="31">
        <f t="shared" si="61"/>
        <v>9.5110797522052429E-5</v>
      </c>
    </row>
    <row r="470" spans="1:10" ht="26.1" customHeight="1" x14ac:dyDescent="0.2">
      <c r="A470" s="27" t="s">
        <v>1223</v>
      </c>
      <c r="B470" s="27" t="s">
        <v>1224</v>
      </c>
      <c r="C470" s="27" t="s">
        <v>80</v>
      </c>
      <c r="D470" s="28" t="s">
        <v>1225</v>
      </c>
      <c r="E470" s="27" t="s">
        <v>207</v>
      </c>
      <c r="F470" s="29">
        <v>460</v>
      </c>
      <c r="G470" s="30">
        <v>9.7799999999999994</v>
      </c>
      <c r="H470" s="30">
        <f t="shared" si="62"/>
        <v>12.59</v>
      </c>
      <c r="I470" s="30">
        <f t="shared" si="63"/>
        <v>5791.4</v>
      </c>
      <c r="J470" s="31">
        <f t="shared" si="61"/>
        <v>8.6012597246910437E-4</v>
      </c>
    </row>
    <row r="471" spans="1:10" ht="39" customHeight="1" x14ac:dyDescent="0.2">
      <c r="A471" s="27" t="s">
        <v>1226</v>
      </c>
      <c r="B471" s="27" t="s">
        <v>1227</v>
      </c>
      <c r="C471" s="27" t="s">
        <v>80</v>
      </c>
      <c r="D471" s="28" t="s">
        <v>1228</v>
      </c>
      <c r="E471" s="27" t="s">
        <v>207</v>
      </c>
      <c r="F471" s="29">
        <v>30</v>
      </c>
      <c r="G471" s="30">
        <v>12.89</v>
      </c>
      <c r="H471" s="30">
        <f t="shared" si="62"/>
        <v>16.600000000000001</v>
      </c>
      <c r="I471" s="30">
        <f t="shared" si="63"/>
        <v>498</v>
      </c>
      <c r="J471" s="31">
        <f t="shared" si="61"/>
        <v>7.3961863157373693E-5</v>
      </c>
    </row>
    <row r="472" spans="1:10" ht="39" customHeight="1" x14ac:dyDescent="0.2">
      <c r="A472" s="27" t="s">
        <v>1229</v>
      </c>
      <c r="B472" s="27" t="s">
        <v>1230</v>
      </c>
      <c r="C472" s="27" t="s">
        <v>80</v>
      </c>
      <c r="D472" s="28" t="s">
        <v>1231</v>
      </c>
      <c r="E472" s="27" t="s">
        <v>207</v>
      </c>
      <c r="F472" s="29">
        <v>180</v>
      </c>
      <c r="G472" s="30">
        <v>18.89</v>
      </c>
      <c r="H472" s="30">
        <f t="shared" si="62"/>
        <v>24.33</v>
      </c>
      <c r="I472" s="30">
        <f t="shared" si="63"/>
        <v>4379.3999999999996</v>
      </c>
      <c r="J472" s="31">
        <f t="shared" si="61"/>
        <v>6.5041884239237411E-4</v>
      </c>
    </row>
    <row r="473" spans="1:10" ht="24" customHeight="1" x14ac:dyDescent="0.2">
      <c r="A473" s="27" t="s">
        <v>1232</v>
      </c>
      <c r="B473" s="27" t="s">
        <v>1233</v>
      </c>
      <c r="C473" s="27" t="s">
        <v>103</v>
      </c>
      <c r="D473" s="28" t="s">
        <v>1234</v>
      </c>
      <c r="E473" s="27" t="s">
        <v>207</v>
      </c>
      <c r="F473" s="29">
        <v>120</v>
      </c>
      <c r="G473" s="30">
        <v>16.46</v>
      </c>
      <c r="H473" s="30">
        <f t="shared" si="62"/>
        <v>21.2</v>
      </c>
      <c r="I473" s="30">
        <f t="shared" si="63"/>
        <v>2544</v>
      </c>
      <c r="J473" s="31">
        <f t="shared" si="61"/>
        <v>3.7782927685212585E-4</v>
      </c>
    </row>
    <row r="474" spans="1:10" ht="24" customHeight="1" x14ac:dyDescent="0.2">
      <c r="A474" s="27" t="s">
        <v>1235</v>
      </c>
      <c r="B474" s="27" t="s">
        <v>1236</v>
      </c>
      <c r="C474" s="27" t="s">
        <v>103</v>
      </c>
      <c r="D474" s="28" t="s">
        <v>1237</v>
      </c>
      <c r="E474" s="27" t="s">
        <v>207</v>
      </c>
      <c r="F474" s="29">
        <v>1000</v>
      </c>
      <c r="G474" s="30">
        <v>15.42</v>
      </c>
      <c r="H474" s="30">
        <f t="shared" si="62"/>
        <v>19.86</v>
      </c>
      <c r="I474" s="30">
        <f t="shared" si="63"/>
        <v>19860</v>
      </c>
      <c r="J474" s="31">
        <f t="shared" si="61"/>
        <v>2.9495634584446617E-3</v>
      </c>
    </row>
    <row r="475" spans="1:10" ht="24" customHeight="1" x14ac:dyDescent="0.2">
      <c r="A475" s="27" t="s">
        <v>1238</v>
      </c>
      <c r="B475" s="27" t="s">
        <v>1239</v>
      </c>
      <c r="C475" s="27" t="s">
        <v>103</v>
      </c>
      <c r="D475" s="28" t="s">
        <v>1240</v>
      </c>
      <c r="E475" s="27" t="s">
        <v>116</v>
      </c>
      <c r="F475" s="29">
        <v>8</v>
      </c>
      <c r="G475" s="30">
        <v>226.93</v>
      </c>
      <c r="H475" s="30">
        <f t="shared" si="62"/>
        <v>292.33</v>
      </c>
      <c r="I475" s="30">
        <f t="shared" si="63"/>
        <v>2338.64</v>
      </c>
      <c r="J475" s="31">
        <f t="shared" si="61"/>
        <v>3.4732966195654698E-4</v>
      </c>
    </row>
    <row r="476" spans="1:10" ht="24" customHeight="1" x14ac:dyDescent="0.2">
      <c r="A476" s="27" t="s">
        <v>1241</v>
      </c>
      <c r="B476" s="27" t="s">
        <v>1242</v>
      </c>
      <c r="C476" s="27" t="s">
        <v>103</v>
      </c>
      <c r="D476" s="28" t="s">
        <v>1243</v>
      </c>
      <c r="E476" s="27" t="s">
        <v>116</v>
      </c>
      <c r="F476" s="29">
        <v>1</v>
      </c>
      <c r="G476" s="30">
        <v>344.58</v>
      </c>
      <c r="H476" s="30">
        <f t="shared" si="62"/>
        <v>443.88</v>
      </c>
      <c r="I476" s="30">
        <f t="shared" si="63"/>
        <v>443.88</v>
      </c>
      <c r="J476" s="31">
        <f t="shared" si="61"/>
        <v>6.592407995641573E-5</v>
      </c>
    </row>
    <row r="477" spans="1:10" ht="24" customHeight="1" x14ac:dyDescent="0.2">
      <c r="A477" s="27" t="s">
        <v>1244</v>
      </c>
      <c r="B477" s="27" t="s">
        <v>1245</v>
      </c>
      <c r="C477" s="27" t="s">
        <v>103</v>
      </c>
      <c r="D477" s="28" t="s">
        <v>1246</v>
      </c>
      <c r="E477" s="27" t="s">
        <v>116</v>
      </c>
      <c r="F477" s="29">
        <v>2</v>
      </c>
      <c r="G477" s="30">
        <v>49.25</v>
      </c>
      <c r="H477" s="30">
        <f t="shared" si="62"/>
        <v>63.44</v>
      </c>
      <c r="I477" s="30">
        <f t="shared" si="63"/>
        <v>126.88</v>
      </c>
      <c r="J477" s="31">
        <f t="shared" si="61"/>
        <v>1.8843938147404768E-5</v>
      </c>
    </row>
    <row r="478" spans="1:10" ht="24" customHeight="1" x14ac:dyDescent="0.2">
      <c r="A478" s="27" t="s">
        <v>1247</v>
      </c>
      <c r="B478" s="27" t="s">
        <v>1248</v>
      </c>
      <c r="C478" s="27" t="s">
        <v>80</v>
      </c>
      <c r="D478" s="28" t="s">
        <v>1249</v>
      </c>
      <c r="E478" s="27" t="s">
        <v>116</v>
      </c>
      <c r="F478" s="29">
        <v>40</v>
      </c>
      <c r="G478" s="30">
        <v>16.22</v>
      </c>
      <c r="H478" s="30">
        <f t="shared" si="62"/>
        <v>20.89</v>
      </c>
      <c r="I478" s="30">
        <f t="shared" si="63"/>
        <v>835.6</v>
      </c>
      <c r="J478" s="31">
        <f t="shared" si="61"/>
        <v>1.2410147159498284E-4</v>
      </c>
    </row>
    <row r="479" spans="1:10" ht="24" customHeight="1" x14ac:dyDescent="0.2">
      <c r="A479" s="27" t="s">
        <v>1250</v>
      </c>
      <c r="B479" s="27" t="s">
        <v>1251</v>
      </c>
      <c r="C479" s="27" t="s">
        <v>103</v>
      </c>
      <c r="D479" s="28" t="s">
        <v>1252</v>
      </c>
      <c r="E479" s="27" t="s">
        <v>116</v>
      </c>
      <c r="F479" s="29">
        <v>6</v>
      </c>
      <c r="G479" s="30">
        <v>65.97</v>
      </c>
      <c r="H479" s="30">
        <f t="shared" si="62"/>
        <v>84.98</v>
      </c>
      <c r="I479" s="30">
        <f t="shared" si="63"/>
        <v>509.88</v>
      </c>
      <c r="J479" s="31">
        <f t="shared" si="61"/>
        <v>7.572625459173032E-5</v>
      </c>
    </row>
    <row r="480" spans="1:10" ht="24" customHeight="1" x14ac:dyDescent="0.2">
      <c r="A480" s="27" t="s">
        <v>1253</v>
      </c>
      <c r="B480" s="27" t="s">
        <v>1254</v>
      </c>
      <c r="C480" s="27" t="s">
        <v>103</v>
      </c>
      <c r="D480" s="28" t="s">
        <v>1255</v>
      </c>
      <c r="E480" s="27" t="s">
        <v>116</v>
      </c>
      <c r="F480" s="29">
        <v>90</v>
      </c>
      <c r="G480" s="30">
        <v>17.989999999999998</v>
      </c>
      <c r="H480" s="30">
        <f t="shared" si="62"/>
        <v>23.17</v>
      </c>
      <c r="I480" s="30">
        <f t="shared" si="63"/>
        <v>2085.3000000000002</v>
      </c>
      <c r="J480" s="31">
        <f t="shared" si="61"/>
        <v>3.0970416313668949E-4</v>
      </c>
    </row>
    <row r="481" spans="1:10" ht="24" customHeight="1" x14ac:dyDescent="0.2">
      <c r="A481" s="27" t="s">
        <v>1256</v>
      </c>
      <c r="B481" s="27" t="s">
        <v>1257</v>
      </c>
      <c r="C481" s="27" t="s">
        <v>103</v>
      </c>
      <c r="D481" s="28" t="s">
        <v>1258</v>
      </c>
      <c r="E481" s="27" t="s">
        <v>116</v>
      </c>
      <c r="F481" s="29">
        <v>40</v>
      </c>
      <c r="G481" s="30">
        <v>7.49</v>
      </c>
      <c r="H481" s="30">
        <f t="shared" si="62"/>
        <v>9.64</v>
      </c>
      <c r="I481" s="30">
        <f t="shared" si="63"/>
        <v>385.6</v>
      </c>
      <c r="J481" s="31">
        <f t="shared" si="61"/>
        <v>5.7268462717837951E-5</v>
      </c>
    </row>
    <row r="482" spans="1:10" ht="24" customHeight="1" x14ac:dyDescent="0.2">
      <c r="A482" s="27" t="s">
        <v>1259</v>
      </c>
      <c r="B482" s="27" t="s">
        <v>1260</v>
      </c>
      <c r="C482" s="27" t="s">
        <v>103</v>
      </c>
      <c r="D482" s="28" t="s">
        <v>1261</v>
      </c>
      <c r="E482" s="27" t="s">
        <v>116</v>
      </c>
      <c r="F482" s="29">
        <v>330</v>
      </c>
      <c r="G482" s="30">
        <v>6.61</v>
      </c>
      <c r="H482" s="30">
        <f t="shared" si="62"/>
        <v>8.51</v>
      </c>
      <c r="I482" s="30">
        <f t="shared" si="63"/>
        <v>2808.3</v>
      </c>
      <c r="J482" s="31">
        <f t="shared" si="61"/>
        <v>4.1708253073263567E-4</v>
      </c>
    </row>
    <row r="483" spans="1:10" ht="26.1" customHeight="1" x14ac:dyDescent="0.2">
      <c r="A483" s="27" t="s">
        <v>1262</v>
      </c>
      <c r="B483" s="27" t="s">
        <v>1263</v>
      </c>
      <c r="C483" s="27" t="s">
        <v>98</v>
      </c>
      <c r="D483" s="28" t="s">
        <v>1264</v>
      </c>
      <c r="E483" s="27" t="s">
        <v>1265</v>
      </c>
      <c r="F483" s="29">
        <v>80</v>
      </c>
      <c r="G483" s="30">
        <v>43.47</v>
      </c>
      <c r="H483" s="30">
        <f t="shared" si="62"/>
        <v>55.99</v>
      </c>
      <c r="I483" s="30">
        <f t="shared" si="63"/>
        <v>4479.2</v>
      </c>
      <c r="J483" s="31">
        <f t="shared" si="61"/>
        <v>6.6524091858334989E-4</v>
      </c>
    </row>
    <row r="484" spans="1:10" ht="26.1" customHeight="1" x14ac:dyDescent="0.2">
      <c r="A484" s="27" t="s">
        <v>1266</v>
      </c>
      <c r="B484" s="27" t="s">
        <v>1267</v>
      </c>
      <c r="C484" s="27" t="s">
        <v>98</v>
      </c>
      <c r="D484" s="28" t="s">
        <v>1268</v>
      </c>
      <c r="E484" s="27" t="s">
        <v>1265</v>
      </c>
      <c r="F484" s="29">
        <v>10</v>
      </c>
      <c r="G484" s="30">
        <v>18.78</v>
      </c>
      <c r="H484" s="30">
        <f t="shared" si="62"/>
        <v>24.19</v>
      </c>
      <c r="I484" s="30">
        <f t="shared" si="63"/>
        <v>241.9</v>
      </c>
      <c r="J484" s="31">
        <f t="shared" si="61"/>
        <v>3.5926455216403006E-5</v>
      </c>
    </row>
    <row r="485" spans="1:10" ht="26.1" customHeight="1" x14ac:dyDescent="0.2">
      <c r="A485" s="27" t="s">
        <v>1269</v>
      </c>
      <c r="B485" s="27" t="s">
        <v>1270</v>
      </c>
      <c r="C485" s="27" t="s">
        <v>98</v>
      </c>
      <c r="D485" s="28" t="s">
        <v>1271</v>
      </c>
      <c r="E485" s="27" t="s">
        <v>1265</v>
      </c>
      <c r="F485" s="29">
        <v>30</v>
      </c>
      <c r="G485" s="30">
        <v>6.71</v>
      </c>
      <c r="H485" s="30">
        <f t="shared" si="62"/>
        <v>8.64</v>
      </c>
      <c r="I485" s="30">
        <f t="shared" si="63"/>
        <v>259.2</v>
      </c>
      <c r="J485" s="31">
        <f t="shared" si="61"/>
        <v>3.8495813113235465E-5</v>
      </c>
    </row>
    <row r="486" spans="1:10" ht="26.1" customHeight="1" x14ac:dyDescent="0.2">
      <c r="A486" s="27" t="s">
        <v>1272</v>
      </c>
      <c r="B486" s="27" t="s">
        <v>1273</v>
      </c>
      <c r="C486" s="27" t="s">
        <v>98</v>
      </c>
      <c r="D486" s="28" t="s">
        <v>1274</v>
      </c>
      <c r="E486" s="27" t="s">
        <v>1265</v>
      </c>
      <c r="F486" s="29">
        <v>200</v>
      </c>
      <c r="G486" s="30">
        <v>6.27</v>
      </c>
      <c r="H486" s="30">
        <f t="shared" si="62"/>
        <v>8.07</v>
      </c>
      <c r="I486" s="30">
        <f t="shared" si="63"/>
        <v>1614</v>
      </c>
      <c r="J486" s="31">
        <f t="shared" si="61"/>
        <v>2.3970772517269305E-4</v>
      </c>
    </row>
    <row r="487" spans="1:10" ht="26.1" customHeight="1" x14ac:dyDescent="0.2">
      <c r="A487" s="27" t="s">
        <v>1275</v>
      </c>
      <c r="B487" s="27" t="s">
        <v>1276</v>
      </c>
      <c r="C487" s="27" t="s">
        <v>80</v>
      </c>
      <c r="D487" s="28" t="s">
        <v>1277</v>
      </c>
      <c r="E487" s="27" t="s">
        <v>116</v>
      </c>
      <c r="F487" s="29">
        <v>350</v>
      </c>
      <c r="G487" s="30">
        <v>9.27</v>
      </c>
      <c r="H487" s="30">
        <f t="shared" si="62"/>
        <v>11.94</v>
      </c>
      <c r="I487" s="30">
        <f t="shared" si="63"/>
        <v>4179</v>
      </c>
      <c r="J487" s="31">
        <f t="shared" si="61"/>
        <v>6.2065587577241901E-4</v>
      </c>
    </row>
    <row r="488" spans="1:10" ht="24" customHeight="1" x14ac:dyDescent="0.2">
      <c r="A488" s="27" t="s">
        <v>1278</v>
      </c>
      <c r="B488" s="27" t="s">
        <v>1279</v>
      </c>
      <c r="C488" s="27" t="s">
        <v>98</v>
      </c>
      <c r="D488" s="28" t="s">
        <v>1280</v>
      </c>
      <c r="E488" s="27" t="s">
        <v>116</v>
      </c>
      <c r="F488" s="29">
        <v>220</v>
      </c>
      <c r="G488" s="30">
        <v>13.45</v>
      </c>
      <c r="H488" s="30">
        <f t="shared" si="62"/>
        <v>17.32</v>
      </c>
      <c r="I488" s="30">
        <f t="shared" si="63"/>
        <v>3810.4</v>
      </c>
      <c r="J488" s="31">
        <f t="shared" si="61"/>
        <v>5.6591221561216214E-4</v>
      </c>
    </row>
    <row r="489" spans="1:10" ht="24" customHeight="1" x14ac:dyDescent="0.2">
      <c r="A489" s="27" t="s">
        <v>1281</v>
      </c>
      <c r="B489" s="27" t="s">
        <v>1282</v>
      </c>
      <c r="C489" s="27" t="s">
        <v>103</v>
      </c>
      <c r="D489" s="28" t="s">
        <v>1283</v>
      </c>
      <c r="E489" s="27" t="s">
        <v>116</v>
      </c>
      <c r="F489" s="29">
        <v>4</v>
      </c>
      <c r="G489" s="30">
        <v>98.64</v>
      </c>
      <c r="H489" s="30">
        <f t="shared" si="62"/>
        <v>127.06</v>
      </c>
      <c r="I489" s="30">
        <f t="shared" si="63"/>
        <v>508.24</v>
      </c>
      <c r="J489" s="31">
        <f t="shared" si="61"/>
        <v>7.5482685403822504E-5</v>
      </c>
    </row>
    <row r="490" spans="1:10" ht="24" customHeight="1" x14ac:dyDescent="0.2">
      <c r="A490" s="27" t="s">
        <v>1284</v>
      </c>
      <c r="B490" s="27" t="s">
        <v>1285</v>
      </c>
      <c r="C490" s="27" t="s">
        <v>103</v>
      </c>
      <c r="D490" s="28" t="s">
        <v>1286</v>
      </c>
      <c r="E490" s="27" t="s">
        <v>116</v>
      </c>
      <c r="F490" s="29">
        <v>28</v>
      </c>
      <c r="G490" s="30">
        <v>82.73</v>
      </c>
      <c r="H490" s="30">
        <f t="shared" si="62"/>
        <v>106.57</v>
      </c>
      <c r="I490" s="30">
        <f t="shared" si="63"/>
        <v>2983.96</v>
      </c>
      <c r="J490" s="31">
        <f t="shared" si="61"/>
        <v>4.4317116704232292E-4</v>
      </c>
    </row>
    <row r="491" spans="1:10" ht="24" customHeight="1" x14ac:dyDescent="0.2">
      <c r="A491" s="27" t="s">
        <v>1287</v>
      </c>
      <c r="B491" s="27" t="s">
        <v>1288</v>
      </c>
      <c r="C491" s="27" t="s">
        <v>98</v>
      </c>
      <c r="D491" s="28" t="s">
        <v>1289</v>
      </c>
      <c r="E491" s="27" t="s">
        <v>116</v>
      </c>
      <c r="F491" s="29">
        <v>5</v>
      </c>
      <c r="G491" s="30">
        <v>139.22</v>
      </c>
      <c r="H491" s="30">
        <f t="shared" si="62"/>
        <v>179.34</v>
      </c>
      <c r="I491" s="30">
        <f t="shared" si="63"/>
        <v>896.7</v>
      </c>
      <c r="J491" s="31">
        <f t="shared" si="61"/>
        <v>1.3317590902252408E-4</v>
      </c>
    </row>
    <row r="492" spans="1:10" ht="24" customHeight="1" x14ac:dyDescent="0.2">
      <c r="A492" s="27" t="s">
        <v>1290</v>
      </c>
      <c r="B492" s="27" t="s">
        <v>1291</v>
      </c>
      <c r="C492" s="27" t="s">
        <v>98</v>
      </c>
      <c r="D492" s="28" t="s">
        <v>1292</v>
      </c>
      <c r="E492" s="27" t="s">
        <v>116</v>
      </c>
      <c r="F492" s="29">
        <v>14</v>
      </c>
      <c r="G492" s="30">
        <v>141.65</v>
      </c>
      <c r="H492" s="30">
        <f t="shared" si="62"/>
        <v>182.47</v>
      </c>
      <c r="I492" s="30">
        <f t="shared" si="63"/>
        <v>2554.58</v>
      </c>
      <c r="J492" s="31">
        <f t="shared" si="61"/>
        <v>3.7940059514972627E-4</v>
      </c>
    </row>
    <row r="493" spans="1:10" ht="24" customHeight="1" x14ac:dyDescent="0.2">
      <c r="A493" s="22" t="s">
        <v>1293</v>
      </c>
      <c r="B493" s="22"/>
      <c r="C493" s="22"/>
      <c r="D493" s="23" t="s">
        <v>1294</v>
      </c>
      <c r="E493" s="23"/>
      <c r="F493" s="24"/>
      <c r="G493" s="23"/>
      <c r="H493" s="23"/>
      <c r="I493" s="25">
        <v>217012.4</v>
      </c>
      <c r="J493" s="26">
        <f t="shared" si="61"/>
        <v>3.2230203679223378E-2</v>
      </c>
    </row>
    <row r="494" spans="1:10" ht="26.1" customHeight="1" x14ac:dyDescent="0.2">
      <c r="A494" s="27" t="s">
        <v>1295</v>
      </c>
      <c r="B494" s="27" t="s">
        <v>1296</v>
      </c>
      <c r="C494" s="27" t="s">
        <v>80</v>
      </c>
      <c r="D494" s="28" t="s">
        <v>1297</v>
      </c>
      <c r="E494" s="27" t="s">
        <v>207</v>
      </c>
      <c r="F494" s="29">
        <v>7600</v>
      </c>
      <c r="G494" s="30">
        <v>4.16</v>
      </c>
      <c r="H494" s="30">
        <f t="shared" ref="H494:H501" si="64">TRUNC(G494 * (1 + 28.82 / 100), 2)</f>
        <v>5.35</v>
      </c>
      <c r="I494" s="30">
        <f t="shared" ref="I494:I501" si="65">TRUNC(F494 * H494, 2)</f>
        <v>40660</v>
      </c>
      <c r="J494" s="31">
        <f t="shared" si="61"/>
        <v>6.0387336465438039E-3</v>
      </c>
    </row>
    <row r="495" spans="1:10" ht="26.1" customHeight="1" x14ac:dyDescent="0.2">
      <c r="A495" s="27" t="s">
        <v>1298</v>
      </c>
      <c r="B495" s="27" t="s">
        <v>1299</v>
      </c>
      <c r="C495" s="27" t="s">
        <v>80</v>
      </c>
      <c r="D495" s="28" t="s">
        <v>1300</v>
      </c>
      <c r="E495" s="27" t="s">
        <v>207</v>
      </c>
      <c r="F495" s="29">
        <v>1720</v>
      </c>
      <c r="G495" s="30">
        <v>6.45</v>
      </c>
      <c r="H495" s="30">
        <f t="shared" si="64"/>
        <v>8.3000000000000007</v>
      </c>
      <c r="I495" s="30">
        <f t="shared" si="65"/>
        <v>14276</v>
      </c>
      <c r="J495" s="31">
        <f t="shared" si="61"/>
        <v>2.1202400771780459E-3</v>
      </c>
    </row>
    <row r="496" spans="1:10" ht="26.1" customHeight="1" x14ac:dyDescent="0.2">
      <c r="A496" s="27" t="s">
        <v>1301</v>
      </c>
      <c r="B496" s="27" t="s">
        <v>1302</v>
      </c>
      <c r="C496" s="27" t="s">
        <v>80</v>
      </c>
      <c r="D496" s="28" t="s">
        <v>1303</v>
      </c>
      <c r="E496" s="27" t="s">
        <v>207</v>
      </c>
      <c r="F496" s="29">
        <v>1100</v>
      </c>
      <c r="G496" s="30">
        <v>9.02</v>
      </c>
      <c r="H496" s="30">
        <f t="shared" si="64"/>
        <v>11.61</v>
      </c>
      <c r="I496" s="30">
        <f t="shared" si="65"/>
        <v>12771</v>
      </c>
      <c r="J496" s="31">
        <f t="shared" si="61"/>
        <v>1.8967207919333724E-3</v>
      </c>
    </row>
    <row r="497" spans="1:10" ht="26.1" customHeight="1" x14ac:dyDescent="0.2">
      <c r="A497" s="27" t="s">
        <v>1304</v>
      </c>
      <c r="B497" s="27" t="s">
        <v>1305</v>
      </c>
      <c r="C497" s="27" t="s">
        <v>80</v>
      </c>
      <c r="D497" s="28" t="s">
        <v>1306</v>
      </c>
      <c r="E497" s="27" t="s">
        <v>207</v>
      </c>
      <c r="F497" s="29">
        <v>500</v>
      </c>
      <c r="G497" s="30">
        <v>23.41</v>
      </c>
      <c r="H497" s="30">
        <f t="shared" si="64"/>
        <v>30.15</v>
      </c>
      <c r="I497" s="30">
        <f t="shared" si="65"/>
        <v>15075</v>
      </c>
      <c r="J497" s="31">
        <f t="shared" si="61"/>
        <v>2.2389057973843541E-3</v>
      </c>
    </row>
    <row r="498" spans="1:10" ht="26.1" customHeight="1" x14ac:dyDescent="0.2">
      <c r="A498" s="27" t="s">
        <v>1307</v>
      </c>
      <c r="B498" s="27" t="s">
        <v>1308</v>
      </c>
      <c r="C498" s="27" t="s">
        <v>80</v>
      </c>
      <c r="D498" s="28" t="s">
        <v>1309</v>
      </c>
      <c r="E498" s="27" t="s">
        <v>207</v>
      </c>
      <c r="F498" s="29">
        <v>230</v>
      </c>
      <c r="G498" s="30">
        <v>26.28</v>
      </c>
      <c r="H498" s="30">
        <f t="shared" si="64"/>
        <v>33.85</v>
      </c>
      <c r="I498" s="30">
        <f t="shared" si="65"/>
        <v>7785.5</v>
      </c>
      <c r="J498" s="31">
        <f t="shared" si="61"/>
        <v>1.1562853124733592E-3</v>
      </c>
    </row>
    <row r="499" spans="1:10" ht="24" customHeight="1" x14ac:dyDescent="0.2">
      <c r="A499" s="27" t="s">
        <v>1310</v>
      </c>
      <c r="B499" s="27" t="s">
        <v>1311</v>
      </c>
      <c r="C499" s="27" t="s">
        <v>103</v>
      </c>
      <c r="D499" s="28" t="s">
        <v>1312</v>
      </c>
      <c r="E499" s="27" t="s">
        <v>207</v>
      </c>
      <c r="F499" s="29">
        <v>150</v>
      </c>
      <c r="G499" s="30">
        <v>44.2</v>
      </c>
      <c r="H499" s="30">
        <f t="shared" si="64"/>
        <v>56.93</v>
      </c>
      <c r="I499" s="30">
        <f t="shared" si="65"/>
        <v>8539.5</v>
      </c>
      <c r="J499" s="31">
        <f t="shared" si="61"/>
        <v>1.2682677317919532E-3</v>
      </c>
    </row>
    <row r="500" spans="1:10" ht="24" customHeight="1" x14ac:dyDescent="0.2">
      <c r="A500" s="27" t="s">
        <v>1313</v>
      </c>
      <c r="B500" s="27" t="s">
        <v>1314</v>
      </c>
      <c r="C500" s="27" t="s">
        <v>103</v>
      </c>
      <c r="D500" s="28" t="s">
        <v>1315</v>
      </c>
      <c r="E500" s="27" t="s">
        <v>207</v>
      </c>
      <c r="F500" s="29">
        <v>590</v>
      </c>
      <c r="G500" s="30">
        <v>84.06</v>
      </c>
      <c r="H500" s="30">
        <f t="shared" si="64"/>
        <v>108.28</v>
      </c>
      <c r="I500" s="30">
        <f t="shared" si="65"/>
        <v>63885.2</v>
      </c>
      <c r="J500" s="31">
        <f t="shared" si="61"/>
        <v>9.4880891971515051E-3</v>
      </c>
    </row>
    <row r="501" spans="1:10" ht="24" customHeight="1" x14ac:dyDescent="0.2">
      <c r="A501" s="27" t="s">
        <v>1316</v>
      </c>
      <c r="B501" s="27" t="s">
        <v>1317</v>
      </c>
      <c r="C501" s="27" t="s">
        <v>103</v>
      </c>
      <c r="D501" s="28" t="s">
        <v>1318</v>
      </c>
      <c r="E501" s="27" t="s">
        <v>207</v>
      </c>
      <c r="F501" s="29">
        <v>260</v>
      </c>
      <c r="G501" s="30">
        <v>161.29</v>
      </c>
      <c r="H501" s="30">
        <f t="shared" si="64"/>
        <v>207.77</v>
      </c>
      <c r="I501" s="30">
        <f t="shared" si="65"/>
        <v>54020.2</v>
      </c>
      <c r="J501" s="31">
        <f t="shared" si="61"/>
        <v>8.0229611247669853E-3</v>
      </c>
    </row>
    <row r="502" spans="1:10" ht="24" customHeight="1" x14ac:dyDescent="0.2">
      <c r="A502" s="22" t="s">
        <v>1319</v>
      </c>
      <c r="B502" s="22"/>
      <c r="C502" s="22"/>
      <c r="D502" s="23" t="s">
        <v>1320</v>
      </c>
      <c r="E502" s="23"/>
      <c r="F502" s="24"/>
      <c r="G502" s="23"/>
      <c r="H502" s="23"/>
      <c r="I502" s="25">
        <v>64697.84</v>
      </c>
      <c r="J502" s="26">
        <f t="shared" si="61"/>
        <v>9.6087807001157786E-3</v>
      </c>
    </row>
    <row r="503" spans="1:10" ht="26.1" customHeight="1" x14ac:dyDescent="0.2">
      <c r="A503" s="27" t="s">
        <v>1321</v>
      </c>
      <c r="B503" s="27" t="s">
        <v>1322</v>
      </c>
      <c r="C503" s="27" t="s">
        <v>98</v>
      </c>
      <c r="D503" s="28" t="s">
        <v>1323</v>
      </c>
      <c r="E503" s="27" t="s">
        <v>116</v>
      </c>
      <c r="F503" s="29">
        <v>10</v>
      </c>
      <c r="G503" s="30">
        <v>38.31</v>
      </c>
      <c r="H503" s="30">
        <f t="shared" ref="H503:H511" si="66">TRUNC(G503 * (1 + 28.82 / 100), 2)</f>
        <v>49.35</v>
      </c>
      <c r="I503" s="30">
        <f t="shared" ref="I503:I511" si="67">TRUNC(F503 * H503, 2)</f>
        <v>493.5</v>
      </c>
      <c r="J503" s="31">
        <f t="shared" si="61"/>
        <v>7.3293533068602244E-5</v>
      </c>
    </row>
    <row r="504" spans="1:10" ht="24" customHeight="1" x14ac:dyDescent="0.2">
      <c r="A504" s="27" t="s">
        <v>1324</v>
      </c>
      <c r="B504" s="27" t="s">
        <v>1325</v>
      </c>
      <c r="C504" s="27" t="s">
        <v>98</v>
      </c>
      <c r="D504" s="28" t="s">
        <v>1326</v>
      </c>
      <c r="E504" s="27" t="s">
        <v>116</v>
      </c>
      <c r="F504" s="29">
        <v>80</v>
      </c>
      <c r="G504" s="30">
        <v>23.67</v>
      </c>
      <c r="H504" s="30">
        <f t="shared" si="66"/>
        <v>30.49</v>
      </c>
      <c r="I504" s="30">
        <f t="shared" si="67"/>
        <v>2439.1999999999998</v>
      </c>
      <c r="J504" s="31">
        <f t="shared" si="61"/>
        <v>3.622646116736263E-4</v>
      </c>
    </row>
    <row r="505" spans="1:10" ht="26.1" customHeight="1" x14ac:dyDescent="0.2">
      <c r="A505" s="27" t="s">
        <v>1327</v>
      </c>
      <c r="B505" s="27" t="s">
        <v>1328</v>
      </c>
      <c r="C505" s="27" t="s">
        <v>103</v>
      </c>
      <c r="D505" s="28" t="s">
        <v>1329</v>
      </c>
      <c r="E505" s="27" t="s">
        <v>116</v>
      </c>
      <c r="F505" s="29">
        <v>10</v>
      </c>
      <c r="G505" s="30">
        <v>77.75</v>
      </c>
      <c r="H505" s="30">
        <f t="shared" si="66"/>
        <v>100.15</v>
      </c>
      <c r="I505" s="30">
        <f t="shared" si="67"/>
        <v>1001.5</v>
      </c>
      <c r="J505" s="31">
        <f t="shared" si="61"/>
        <v>1.487405742010236E-4</v>
      </c>
    </row>
    <row r="506" spans="1:10" ht="26.1" customHeight="1" x14ac:dyDescent="0.2">
      <c r="A506" s="27" t="s">
        <v>1330</v>
      </c>
      <c r="B506" s="27" t="s">
        <v>1331</v>
      </c>
      <c r="C506" s="27" t="s">
        <v>98</v>
      </c>
      <c r="D506" s="28" t="s">
        <v>1332</v>
      </c>
      <c r="E506" s="27" t="s">
        <v>746</v>
      </c>
      <c r="F506" s="29">
        <v>160</v>
      </c>
      <c r="G506" s="30">
        <v>278.97000000000003</v>
      </c>
      <c r="H506" s="30">
        <f t="shared" si="66"/>
        <v>359.36</v>
      </c>
      <c r="I506" s="30">
        <f t="shared" si="67"/>
        <v>57497.599999999999</v>
      </c>
      <c r="J506" s="31">
        <f t="shared" si="61"/>
        <v>8.5394169138100599E-3</v>
      </c>
    </row>
    <row r="507" spans="1:10" ht="24" customHeight="1" x14ac:dyDescent="0.2">
      <c r="A507" s="27" t="s">
        <v>1333</v>
      </c>
      <c r="B507" s="27" t="s">
        <v>1334</v>
      </c>
      <c r="C507" s="27" t="s">
        <v>98</v>
      </c>
      <c r="D507" s="28" t="s">
        <v>1335</v>
      </c>
      <c r="E507" s="27" t="s">
        <v>116</v>
      </c>
      <c r="F507" s="29">
        <v>8</v>
      </c>
      <c r="G507" s="30">
        <v>94.7</v>
      </c>
      <c r="H507" s="30">
        <f t="shared" si="66"/>
        <v>121.99</v>
      </c>
      <c r="I507" s="30">
        <f t="shared" si="67"/>
        <v>975.92</v>
      </c>
      <c r="J507" s="31">
        <f t="shared" si="61"/>
        <v>1.4494148894085167E-4</v>
      </c>
    </row>
    <row r="508" spans="1:10" ht="24" customHeight="1" x14ac:dyDescent="0.2">
      <c r="A508" s="27" t="s">
        <v>1336</v>
      </c>
      <c r="B508" s="27" t="s">
        <v>1337</v>
      </c>
      <c r="C508" s="27" t="s">
        <v>98</v>
      </c>
      <c r="D508" s="28" t="s">
        <v>1338</v>
      </c>
      <c r="E508" s="27" t="s">
        <v>116</v>
      </c>
      <c r="F508" s="29">
        <v>80</v>
      </c>
      <c r="G508" s="30">
        <v>12.91</v>
      </c>
      <c r="H508" s="30">
        <f t="shared" si="66"/>
        <v>16.63</v>
      </c>
      <c r="I508" s="30">
        <f t="shared" si="67"/>
        <v>1330.4</v>
      </c>
      <c r="J508" s="31">
        <f t="shared" si="61"/>
        <v>1.9758807780034132E-4</v>
      </c>
    </row>
    <row r="509" spans="1:10" ht="26.1" customHeight="1" x14ac:dyDescent="0.2">
      <c r="A509" s="27" t="s">
        <v>1339</v>
      </c>
      <c r="B509" s="27" t="s">
        <v>1340</v>
      </c>
      <c r="C509" s="27" t="s">
        <v>98</v>
      </c>
      <c r="D509" s="28" t="s">
        <v>1341</v>
      </c>
      <c r="E509" s="27" t="s">
        <v>116</v>
      </c>
      <c r="F509" s="29">
        <v>8</v>
      </c>
      <c r="G509" s="30">
        <v>43.76</v>
      </c>
      <c r="H509" s="30">
        <f t="shared" si="66"/>
        <v>56.37</v>
      </c>
      <c r="I509" s="30">
        <f t="shared" si="67"/>
        <v>450.96</v>
      </c>
      <c r="J509" s="31">
        <f t="shared" si="61"/>
        <v>6.6975585962749474E-5</v>
      </c>
    </row>
    <row r="510" spans="1:10" ht="26.1" customHeight="1" x14ac:dyDescent="0.2">
      <c r="A510" s="27" t="s">
        <v>1342</v>
      </c>
      <c r="B510" s="27" t="s">
        <v>1343</v>
      </c>
      <c r="C510" s="27" t="s">
        <v>98</v>
      </c>
      <c r="D510" s="28" t="s">
        <v>1344</v>
      </c>
      <c r="E510" s="27" t="s">
        <v>116</v>
      </c>
      <c r="F510" s="29">
        <v>3</v>
      </c>
      <c r="G510" s="30">
        <v>28.51</v>
      </c>
      <c r="H510" s="30">
        <f t="shared" si="66"/>
        <v>36.72</v>
      </c>
      <c r="I510" s="30">
        <f t="shared" si="67"/>
        <v>110.16</v>
      </c>
      <c r="J510" s="31">
        <f t="shared" si="61"/>
        <v>1.6360720573125073E-5</v>
      </c>
    </row>
    <row r="511" spans="1:10" ht="26.1" customHeight="1" x14ac:dyDescent="0.2">
      <c r="A511" s="27" t="s">
        <v>1345</v>
      </c>
      <c r="B511" s="27" t="s">
        <v>1346</v>
      </c>
      <c r="C511" s="27" t="s">
        <v>98</v>
      </c>
      <c r="D511" s="28" t="s">
        <v>1347</v>
      </c>
      <c r="E511" s="27" t="s">
        <v>116</v>
      </c>
      <c r="F511" s="29">
        <v>10</v>
      </c>
      <c r="G511" s="30">
        <v>30.95</v>
      </c>
      <c r="H511" s="30">
        <f t="shared" si="66"/>
        <v>39.86</v>
      </c>
      <c r="I511" s="30">
        <f t="shared" si="67"/>
        <v>398.6</v>
      </c>
      <c r="J511" s="31">
        <f t="shared" si="61"/>
        <v>5.9199194085399912E-5</v>
      </c>
    </row>
    <row r="512" spans="1:10" ht="24" customHeight="1" x14ac:dyDescent="0.2">
      <c r="A512" s="22" t="s">
        <v>1348</v>
      </c>
      <c r="B512" s="22"/>
      <c r="C512" s="22"/>
      <c r="D512" s="23" t="s">
        <v>1349</v>
      </c>
      <c r="E512" s="23"/>
      <c r="F512" s="24"/>
      <c r="G512" s="23"/>
      <c r="H512" s="23"/>
      <c r="I512" s="25">
        <v>105492.58</v>
      </c>
      <c r="J512" s="26">
        <f t="shared" si="61"/>
        <v>1.5667525634695374E-2</v>
      </c>
    </row>
    <row r="513" spans="1:10" ht="39" customHeight="1" x14ac:dyDescent="0.2">
      <c r="A513" s="27" t="s">
        <v>1350</v>
      </c>
      <c r="B513" s="27" t="s">
        <v>1351</v>
      </c>
      <c r="C513" s="27" t="s">
        <v>80</v>
      </c>
      <c r="D513" s="28" t="s">
        <v>1352</v>
      </c>
      <c r="E513" s="27" t="s">
        <v>116</v>
      </c>
      <c r="F513" s="29">
        <v>46</v>
      </c>
      <c r="G513" s="30">
        <v>43.16</v>
      </c>
      <c r="H513" s="30">
        <f t="shared" ref="H513:H527" si="68">TRUNC(G513 * (1 + 28.82 / 100), 2)</f>
        <v>55.59</v>
      </c>
      <c r="I513" s="30">
        <f t="shared" ref="I513:I527" si="69">TRUNC(F513 * H513, 2)</f>
        <v>2557.14</v>
      </c>
      <c r="J513" s="31">
        <f t="shared" si="61"/>
        <v>3.7978080071133846E-4</v>
      </c>
    </row>
    <row r="514" spans="1:10" ht="39" customHeight="1" x14ac:dyDescent="0.2">
      <c r="A514" s="27" t="s">
        <v>1353</v>
      </c>
      <c r="B514" s="27" t="s">
        <v>1354</v>
      </c>
      <c r="C514" s="27" t="s">
        <v>80</v>
      </c>
      <c r="D514" s="28" t="s">
        <v>1355</v>
      </c>
      <c r="E514" s="27" t="s">
        <v>116</v>
      </c>
      <c r="F514" s="29">
        <v>5</v>
      </c>
      <c r="G514" s="30">
        <v>33.49</v>
      </c>
      <c r="H514" s="30">
        <f t="shared" si="68"/>
        <v>43.14</v>
      </c>
      <c r="I514" s="30">
        <f t="shared" si="69"/>
        <v>215.7</v>
      </c>
      <c r="J514" s="31">
        <f t="shared" si="61"/>
        <v>3.2035288921778125E-5</v>
      </c>
    </row>
    <row r="515" spans="1:10" ht="26.1" customHeight="1" x14ac:dyDescent="0.2">
      <c r="A515" s="27" t="s">
        <v>1356</v>
      </c>
      <c r="B515" s="27" t="s">
        <v>1357</v>
      </c>
      <c r="C515" s="27" t="s">
        <v>80</v>
      </c>
      <c r="D515" s="28" t="s">
        <v>1358</v>
      </c>
      <c r="E515" s="27" t="s">
        <v>116</v>
      </c>
      <c r="F515" s="29">
        <v>30</v>
      </c>
      <c r="G515" s="30">
        <v>46.9</v>
      </c>
      <c r="H515" s="30">
        <f t="shared" si="68"/>
        <v>60.41</v>
      </c>
      <c r="I515" s="30">
        <f t="shared" si="69"/>
        <v>1812.3</v>
      </c>
      <c r="J515" s="31">
        <f t="shared" si="61"/>
        <v>2.6915880441788823E-4</v>
      </c>
    </row>
    <row r="516" spans="1:10" ht="39" customHeight="1" x14ac:dyDescent="0.2">
      <c r="A516" s="27" t="s">
        <v>1359</v>
      </c>
      <c r="B516" s="27" t="s">
        <v>1360</v>
      </c>
      <c r="C516" s="27" t="s">
        <v>80</v>
      </c>
      <c r="D516" s="28" t="s">
        <v>1361</v>
      </c>
      <c r="E516" s="27" t="s">
        <v>116</v>
      </c>
      <c r="F516" s="29">
        <v>3</v>
      </c>
      <c r="G516" s="30">
        <v>62.68</v>
      </c>
      <c r="H516" s="30">
        <f t="shared" si="68"/>
        <v>80.739999999999995</v>
      </c>
      <c r="I516" s="30">
        <f t="shared" si="69"/>
        <v>242.22</v>
      </c>
      <c r="J516" s="31">
        <f t="shared" si="61"/>
        <v>3.5973980911604529E-5</v>
      </c>
    </row>
    <row r="517" spans="1:10" ht="39" customHeight="1" x14ac:dyDescent="0.2">
      <c r="A517" s="27" t="s">
        <v>1362</v>
      </c>
      <c r="B517" s="27" t="s">
        <v>1363</v>
      </c>
      <c r="C517" s="27" t="s">
        <v>80</v>
      </c>
      <c r="D517" s="28" t="s">
        <v>1364</v>
      </c>
      <c r="E517" s="27" t="s">
        <v>116</v>
      </c>
      <c r="F517" s="29">
        <v>5</v>
      </c>
      <c r="G517" s="30">
        <v>51.68</v>
      </c>
      <c r="H517" s="30">
        <f t="shared" si="68"/>
        <v>66.569999999999993</v>
      </c>
      <c r="I517" s="30">
        <f t="shared" si="69"/>
        <v>332.85</v>
      </c>
      <c r="J517" s="31">
        <f t="shared" ref="J517:J580" si="70">I517 / 6733199.77</f>
        <v>4.9434148899461515E-5</v>
      </c>
    </row>
    <row r="518" spans="1:10" ht="24" customHeight="1" x14ac:dyDescent="0.2">
      <c r="A518" s="27" t="s">
        <v>1365</v>
      </c>
      <c r="B518" s="27" t="s">
        <v>1366</v>
      </c>
      <c r="C518" s="27" t="s">
        <v>80</v>
      </c>
      <c r="D518" s="28" t="s">
        <v>1367</v>
      </c>
      <c r="E518" s="27" t="s">
        <v>116</v>
      </c>
      <c r="F518" s="29">
        <v>145</v>
      </c>
      <c r="G518" s="30">
        <v>32.32</v>
      </c>
      <c r="H518" s="30">
        <f t="shared" si="68"/>
        <v>41.63</v>
      </c>
      <c r="I518" s="30">
        <f t="shared" si="69"/>
        <v>6036.35</v>
      </c>
      <c r="J518" s="31">
        <f t="shared" si="70"/>
        <v>8.9650540696789701E-4</v>
      </c>
    </row>
    <row r="519" spans="1:10" ht="24" customHeight="1" x14ac:dyDescent="0.2">
      <c r="A519" s="27" t="s">
        <v>1368</v>
      </c>
      <c r="B519" s="27" t="s">
        <v>1369</v>
      </c>
      <c r="C519" s="27" t="s">
        <v>80</v>
      </c>
      <c r="D519" s="28" t="s">
        <v>1370</v>
      </c>
      <c r="E519" s="27" t="s">
        <v>116</v>
      </c>
      <c r="F519" s="29">
        <v>25</v>
      </c>
      <c r="G519" s="30">
        <v>34.58</v>
      </c>
      <c r="H519" s="30">
        <f t="shared" si="68"/>
        <v>44.54</v>
      </c>
      <c r="I519" s="30">
        <f t="shared" si="69"/>
        <v>1113.5</v>
      </c>
      <c r="J519" s="31">
        <f t="shared" si="70"/>
        <v>1.6537456752155745E-4</v>
      </c>
    </row>
    <row r="520" spans="1:10" ht="24" customHeight="1" x14ac:dyDescent="0.2">
      <c r="A520" s="27" t="s">
        <v>1371</v>
      </c>
      <c r="B520" s="27" t="s">
        <v>1372</v>
      </c>
      <c r="C520" s="27" t="s">
        <v>103</v>
      </c>
      <c r="D520" s="28" t="s">
        <v>1373</v>
      </c>
      <c r="E520" s="27" t="s">
        <v>116</v>
      </c>
      <c r="F520" s="29">
        <v>1</v>
      </c>
      <c r="G520" s="30">
        <v>78.180000000000007</v>
      </c>
      <c r="H520" s="30">
        <f t="shared" si="68"/>
        <v>100.71</v>
      </c>
      <c r="I520" s="30">
        <f t="shared" si="69"/>
        <v>100.71</v>
      </c>
      <c r="J520" s="31">
        <f t="shared" si="70"/>
        <v>1.4957227386705028E-5</v>
      </c>
    </row>
    <row r="521" spans="1:10" ht="26.1" customHeight="1" x14ac:dyDescent="0.2">
      <c r="A521" s="27" t="s">
        <v>1374</v>
      </c>
      <c r="B521" s="27" t="s">
        <v>1375</v>
      </c>
      <c r="C521" s="27" t="s">
        <v>103</v>
      </c>
      <c r="D521" s="28" t="s">
        <v>1376</v>
      </c>
      <c r="E521" s="27" t="s">
        <v>1377</v>
      </c>
      <c r="F521" s="29">
        <v>1</v>
      </c>
      <c r="G521" s="30">
        <v>223.12</v>
      </c>
      <c r="H521" s="30">
        <f t="shared" si="68"/>
        <v>287.42</v>
      </c>
      <c r="I521" s="30">
        <f t="shared" si="69"/>
        <v>287.42</v>
      </c>
      <c r="J521" s="31">
        <f t="shared" si="70"/>
        <v>4.2686985358819974E-5</v>
      </c>
    </row>
    <row r="522" spans="1:10" ht="51.95" customHeight="1" x14ac:dyDescent="0.2">
      <c r="A522" s="27" t="s">
        <v>1378</v>
      </c>
      <c r="B522" s="27" t="s">
        <v>1379</v>
      </c>
      <c r="C522" s="27" t="s">
        <v>80</v>
      </c>
      <c r="D522" s="28" t="s">
        <v>1380</v>
      </c>
      <c r="E522" s="27" t="s">
        <v>116</v>
      </c>
      <c r="F522" s="29">
        <v>16</v>
      </c>
      <c r="G522" s="30">
        <v>424.42</v>
      </c>
      <c r="H522" s="30">
        <f t="shared" si="68"/>
        <v>546.73</v>
      </c>
      <c r="I522" s="30">
        <f t="shared" si="69"/>
        <v>8747.68</v>
      </c>
      <c r="J522" s="31">
        <f t="shared" si="70"/>
        <v>1.2991861668764954E-3</v>
      </c>
    </row>
    <row r="523" spans="1:10" ht="26.1" customHeight="1" x14ac:dyDescent="0.2">
      <c r="A523" s="27" t="s">
        <v>1381</v>
      </c>
      <c r="B523" s="27" t="s">
        <v>1382</v>
      </c>
      <c r="C523" s="27" t="s">
        <v>103</v>
      </c>
      <c r="D523" s="28" t="s">
        <v>1383</v>
      </c>
      <c r="E523" s="27" t="s">
        <v>116</v>
      </c>
      <c r="F523" s="29">
        <v>145</v>
      </c>
      <c r="G523" s="30">
        <v>355.94</v>
      </c>
      <c r="H523" s="30">
        <f t="shared" si="68"/>
        <v>458.52</v>
      </c>
      <c r="I523" s="30">
        <f t="shared" si="69"/>
        <v>66485.399999999994</v>
      </c>
      <c r="J523" s="31">
        <f t="shared" si="70"/>
        <v>9.874265174223398E-3</v>
      </c>
    </row>
    <row r="524" spans="1:10" ht="26.1" customHeight="1" x14ac:dyDescent="0.2">
      <c r="A524" s="27" t="s">
        <v>1384</v>
      </c>
      <c r="B524" s="27" t="s">
        <v>1385</v>
      </c>
      <c r="C524" s="27" t="s">
        <v>103</v>
      </c>
      <c r="D524" s="28" t="s">
        <v>1386</v>
      </c>
      <c r="E524" s="27" t="s">
        <v>116</v>
      </c>
      <c r="F524" s="29">
        <v>35</v>
      </c>
      <c r="G524" s="30">
        <v>239.68</v>
      </c>
      <c r="H524" s="30">
        <f t="shared" si="68"/>
        <v>308.75</v>
      </c>
      <c r="I524" s="30">
        <f t="shared" si="69"/>
        <v>10806.25</v>
      </c>
      <c r="J524" s="31">
        <f t="shared" si="70"/>
        <v>1.6049204492858825E-3</v>
      </c>
    </row>
    <row r="525" spans="1:10" ht="24" customHeight="1" x14ac:dyDescent="0.2">
      <c r="A525" s="27" t="s">
        <v>1387</v>
      </c>
      <c r="B525" s="27" t="s">
        <v>1388</v>
      </c>
      <c r="C525" s="27" t="s">
        <v>103</v>
      </c>
      <c r="D525" s="28" t="s">
        <v>1389</v>
      </c>
      <c r="E525" s="27" t="s">
        <v>116</v>
      </c>
      <c r="F525" s="29">
        <v>40</v>
      </c>
      <c r="G525" s="30">
        <v>112.99</v>
      </c>
      <c r="H525" s="30">
        <f t="shared" si="68"/>
        <v>145.55000000000001</v>
      </c>
      <c r="I525" s="30">
        <f t="shared" si="69"/>
        <v>5822</v>
      </c>
      <c r="J525" s="31">
        <f t="shared" si="70"/>
        <v>8.6467061707275032E-4</v>
      </c>
    </row>
    <row r="526" spans="1:10" ht="24" customHeight="1" x14ac:dyDescent="0.2">
      <c r="A526" s="27" t="s">
        <v>1390</v>
      </c>
      <c r="B526" s="27" t="s">
        <v>1391</v>
      </c>
      <c r="C526" s="27" t="s">
        <v>103</v>
      </c>
      <c r="D526" s="28" t="s">
        <v>1392</v>
      </c>
      <c r="E526" s="27" t="s">
        <v>116</v>
      </c>
      <c r="F526" s="29">
        <v>6</v>
      </c>
      <c r="G526" s="30">
        <v>100.68</v>
      </c>
      <c r="H526" s="30">
        <f t="shared" si="68"/>
        <v>129.69</v>
      </c>
      <c r="I526" s="30">
        <f t="shared" si="69"/>
        <v>778.14</v>
      </c>
      <c r="J526" s="31">
        <f t="shared" si="70"/>
        <v>1.1556763895035897E-4</v>
      </c>
    </row>
    <row r="527" spans="1:10" ht="24" customHeight="1" x14ac:dyDescent="0.2">
      <c r="A527" s="27" t="s">
        <v>1393</v>
      </c>
      <c r="B527" s="27" t="s">
        <v>1394</v>
      </c>
      <c r="C527" s="27" t="s">
        <v>103</v>
      </c>
      <c r="D527" s="28" t="s">
        <v>1395</v>
      </c>
      <c r="E527" s="27" t="s">
        <v>116</v>
      </c>
      <c r="F527" s="29">
        <v>6</v>
      </c>
      <c r="G527" s="30">
        <v>20.05</v>
      </c>
      <c r="H527" s="30">
        <f t="shared" si="68"/>
        <v>25.82</v>
      </c>
      <c r="I527" s="30">
        <f t="shared" si="69"/>
        <v>154.91999999999999</v>
      </c>
      <c r="J527" s="31">
        <f t="shared" si="70"/>
        <v>2.3008377189438416E-5</v>
      </c>
    </row>
    <row r="528" spans="1:10" ht="24" customHeight="1" x14ac:dyDescent="0.2">
      <c r="A528" s="22" t="s">
        <v>1396</v>
      </c>
      <c r="B528" s="22"/>
      <c r="C528" s="22"/>
      <c r="D528" s="23" t="s">
        <v>1397</v>
      </c>
      <c r="E528" s="23"/>
      <c r="F528" s="24"/>
      <c r="G528" s="23"/>
      <c r="H528" s="23"/>
      <c r="I528" s="25">
        <v>29079.81</v>
      </c>
      <c r="J528" s="26">
        <f t="shared" si="70"/>
        <v>4.3188693330570831E-3</v>
      </c>
    </row>
    <row r="529" spans="1:10" ht="24" customHeight="1" x14ac:dyDescent="0.2">
      <c r="A529" s="27" t="s">
        <v>1398</v>
      </c>
      <c r="B529" s="27" t="s">
        <v>1399</v>
      </c>
      <c r="C529" s="27" t="s">
        <v>98</v>
      </c>
      <c r="D529" s="28" t="s">
        <v>1400</v>
      </c>
      <c r="E529" s="27" t="s">
        <v>116</v>
      </c>
      <c r="F529" s="29">
        <v>30</v>
      </c>
      <c r="G529" s="30">
        <v>665.79</v>
      </c>
      <c r="H529" s="30">
        <f>TRUNC(G529 * (1 + 28.82 / 100), 2)</f>
        <v>857.67</v>
      </c>
      <c r="I529" s="30">
        <f>TRUNC(F529 * H529, 2)</f>
        <v>25730.1</v>
      </c>
      <c r="J529" s="31">
        <f t="shared" si="70"/>
        <v>3.8213777815773913E-3</v>
      </c>
    </row>
    <row r="530" spans="1:10" ht="24" customHeight="1" x14ac:dyDescent="0.2">
      <c r="A530" s="27" t="s">
        <v>1401</v>
      </c>
      <c r="B530" s="27" t="s">
        <v>1402</v>
      </c>
      <c r="C530" s="27" t="s">
        <v>103</v>
      </c>
      <c r="D530" s="28" t="s">
        <v>1403</v>
      </c>
      <c r="E530" s="27" t="s">
        <v>1377</v>
      </c>
      <c r="F530" s="29">
        <v>13</v>
      </c>
      <c r="G530" s="30">
        <v>200.03</v>
      </c>
      <c r="H530" s="30">
        <f>TRUNC(G530 * (1 + 28.82 / 100), 2)</f>
        <v>257.67</v>
      </c>
      <c r="I530" s="30">
        <f>TRUNC(F530 * H530, 2)</f>
        <v>3349.71</v>
      </c>
      <c r="J530" s="31">
        <f t="shared" si="70"/>
        <v>4.974915514796912E-4</v>
      </c>
    </row>
    <row r="531" spans="1:10" ht="24" customHeight="1" x14ac:dyDescent="0.2">
      <c r="A531" s="22" t="s">
        <v>51</v>
      </c>
      <c r="B531" s="22"/>
      <c r="C531" s="22"/>
      <c r="D531" s="23" t="s">
        <v>52</v>
      </c>
      <c r="E531" s="23"/>
      <c r="F531" s="24"/>
      <c r="G531" s="23"/>
      <c r="H531" s="23"/>
      <c r="I531" s="25">
        <v>182182.45</v>
      </c>
      <c r="J531" s="26">
        <f t="shared" si="70"/>
        <v>2.705733621802224E-2</v>
      </c>
    </row>
    <row r="532" spans="1:10" ht="26.1" customHeight="1" x14ac:dyDescent="0.2">
      <c r="A532" s="27" t="s">
        <v>1404</v>
      </c>
      <c r="B532" s="27" t="s">
        <v>1405</v>
      </c>
      <c r="C532" s="27" t="s">
        <v>103</v>
      </c>
      <c r="D532" s="28" t="s">
        <v>1406</v>
      </c>
      <c r="E532" s="27" t="s">
        <v>1377</v>
      </c>
      <c r="F532" s="29">
        <v>15</v>
      </c>
      <c r="G532" s="30">
        <v>513.5</v>
      </c>
      <c r="H532" s="30">
        <f t="shared" ref="H532:H541" si="71">TRUNC(G532 * (1 + 28.82 / 100), 2)</f>
        <v>661.49</v>
      </c>
      <c r="I532" s="30">
        <f t="shared" ref="I532:I541" si="72">TRUNC(F532 * H532, 2)</f>
        <v>9922.35</v>
      </c>
      <c r="J532" s="31">
        <f t="shared" si="70"/>
        <v>1.4736455680714195E-3</v>
      </c>
    </row>
    <row r="533" spans="1:10" ht="24" customHeight="1" x14ac:dyDescent="0.2">
      <c r="A533" s="27" t="s">
        <v>1407</v>
      </c>
      <c r="B533" s="27" t="s">
        <v>1408</v>
      </c>
      <c r="C533" s="27" t="s">
        <v>103</v>
      </c>
      <c r="D533" s="28" t="s">
        <v>1409</v>
      </c>
      <c r="E533" s="27" t="s">
        <v>1377</v>
      </c>
      <c r="F533" s="29">
        <v>15</v>
      </c>
      <c r="G533" s="30">
        <v>1453.6</v>
      </c>
      <c r="H533" s="30">
        <f t="shared" si="71"/>
        <v>1872.52</v>
      </c>
      <c r="I533" s="30">
        <f t="shared" si="72"/>
        <v>28087.8</v>
      </c>
      <c r="J533" s="31">
        <f t="shared" si="70"/>
        <v>4.1715381927543791E-3</v>
      </c>
    </row>
    <row r="534" spans="1:10" ht="24" customHeight="1" x14ac:dyDescent="0.2">
      <c r="A534" s="27" t="s">
        <v>1410</v>
      </c>
      <c r="B534" s="27" t="s">
        <v>1411</v>
      </c>
      <c r="C534" s="27" t="s">
        <v>103</v>
      </c>
      <c r="D534" s="28" t="s">
        <v>1412</v>
      </c>
      <c r="E534" s="27" t="s">
        <v>1377</v>
      </c>
      <c r="F534" s="29">
        <v>15</v>
      </c>
      <c r="G534" s="30">
        <v>252.95</v>
      </c>
      <c r="H534" s="30">
        <f t="shared" si="71"/>
        <v>325.85000000000002</v>
      </c>
      <c r="I534" s="30">
        <f t="shared" si="72"/>
        <v>4887.75</v>
      </c>
      <c r="J534" s="31">
        <f t="shared" si="70"/>
        <v>7.2591786475392219E-4</v>
      </c>
    </row>
    <row r="535" spans="1:10" ht="24" customHeight="1" x14ac:dyDescent="0.2">
      <c r="A535" s="27" t="s">
        <v>1413</v>
      </c>
      <c r="B535" s="27" t="s">
        <v>1414</v>
      </c>
      <c r="C535" s="27" t="s">
        <v>103</v>
      </c>
      <c r="D535" s="28" t="s">
        <v>1415</v>
      </c>
      <c r="E535" s="27" t="s">
        <v>207</v>
      </c>
      <c r="F535" s="29">
        <v>375</v>
      </c>
      <c r="G535" s="30">
        <v>9.94</v>
      </c>
      <c r="H535" s="30">
        <f t="shared" si="71"/>
        <v>12.8</v>
      </c>
      <c r="I535" s="30">
        <f t="shared" si="72"/>
        <v>4800</v>
      </c>
      <c r="J535" s="31">
        <f t="shared" si="70"/>
        <v>7.1288542802287898E-4</v>
      </c>
    </row>
    <row r="536" spans="1:10" ht="24" customHeight="1" x14ac:dyDescent="0.2">
      <c r="A536" s="27" t="s">
        <v>1416</v>
      </c>
      <c r="B536" s="27" t="s">
        <v>1417</v>
      </c>
      <c r="C536" s="27" t="s">
        <v>103</v>
      </c>
      <c r="D536" s="28" t="s">
        <v>1418</v>
      </c>
      <c r="E536" s="27" t="s">
        <v>207</v>
      </c>
      <c r="F536" s="29">
        <v>369</v>
      </c>
      <c r="G536" s="30">
        <v>11.85</v>
      </c>
      <c r="H536" s="30">
        <f t="shared" si="71"/>
        <v>15.26</v>
      </c>
      <c r="I536" s="30">
        <f t="shared" si="72"/>
        <v>5630.94</v>
      </c>
      <c r="J536" s="31">
        <f t="shared" si="70"/>
        <v>8.3629480668148952E-4</v>
      </c>
    </row>
    <row r="537" spans="1:10" ht="24" customHeight="1" x14ac:dyDescent="0.2">
      <c r="A537" s="27" t="s">
        <v>1419</v>
      </c>
      <c r="B537" s="27" t="s">
        <v>1420</v>
      </c>
      <c r="C537" s="27" t="s">
        <v>103</v>
      </c>
      <c r="D537" s="28" t="s">
        <v>1421</v>
      </c>
      <c r="E537" s="27" t="s">
        <v>116</v>
      </c>
      <c r="F537" s="29">
        <v>2</v>
      </c>
      <c r="G537" s="30">
        <v>2891.59</v>
      </c>
      <c r="H537" s="30">
        <f t="shared" si="71"/>
        <v>3724.94</v>
      </c>
      <c r="I537" s="30">
        <f t="shared" si="72"/>
        <v>7449.88</v>
      </c>
      <c r="J537" s="31">
        <f t="shared" si="70"/>
        <v>1.1064397692748095E-3</v>
      </c>
    </row>
    <row r="538" spans="1:10" ht="24" customHeight="1" x14ac:dyDescent="0.2">
      <c r="A538" s="27" t="s">
        <v>1422</v>
      </c>
      <c r="B538" s="27" t="s">
        <v>1423</v>
      </c>
      <c r="C538" s="27" t="s">
        <v>103</v>
      </c>
      <c r="D538" s="28" t="s">
        <v>1424</v>
      </c>
      <c r="E538" s="27" t="s">
        <v>116</v>
      </c>
      <c r="F538" s="29">
        <v>1</v>
      </c>
      <c r="G538" s="30">
        <v>4538.7700000000004</v>
      </c>
      <c r="H538" s="30">
        <f t="shared" si="71"/>
        <v>5846.84</v>
      </c>
      <c r="I538" s="30">
        <f t="shared" si="72"/>
        <v>5846.84</v>
      </c>
      <c r="J538" s="31">
        <f t="shared" si="70"/>
        <v>8.683597991627687E-4</v>
      </c>
    </row>
    <row r="539" spans="1:10" ht="24" customHeight="1" x14ac:dyDescent="0.2">
      <c r="A539" s="27" t="s">
        <v>1425</v>
      </c>
      <c r="B539" s="27" t="s">
        <v>1426</v>
      </c>
      <c r="C539" s="27" t="s">
        <v>103</v>
      </c>
      <c r="D539" s="28" t="s">
        <v>1427</v>
      </c>
      <c r="E539" s="27" t="s">
        <v>116</v>
      </c>
      <c r="F539" s="29">
        <v>1</v>
      </c>
      <c r="G539" s="30">
        <v>6100.85</v>
      </c>
      <c r="H539" s="30">
        <f t="shared" si="71"/>
        <v>7859.11</v>
      </c>
      <c r="I539" s="30">
        <f t="shared" si="72"/>
        <v>7859.11</v>
      </c>
      <c r="J539" s="31">
        <f t="shared" si="70"/>
        <v>1.1672177075476851E-3</v>
      </c>
    </row>
    <row r="540" spans="1:10" ht="24" customHeight="1" x14ac:dyDescent="0.2">
      <c r="A540" s="27" t="s">
        <v>1428</v>
      </c>
      <c r="B540" s="27" t="s">
        <v>1429</v>
      </c>
      <c r="C540" s="27" t="s">
        <v>103</v>
      </c>
      <c r="D540" s="28" t="s">
        <v>1430</v>
      </c>
      <c r="E540" s="27" t="s">
        <v>116</v>
      </c>
      <c r="F540" s="29">
        <v>11</v>
      </c>
      <c r="G540" s="30">
        <v>6986.4</v>
      </c>
      <c r="H540" s="30">
        <f t="shared" si="71"/>
        <v>8999.8799999999992</v>
      </c>
      <c r="I540" s="30">
        <f t="shared" si="72"/>
        <v>98998.68</v>
      </c>
      <c r="J540" s="31">
        <f t="shared" si="70"/>
        <v>1.4703065909479172E-2</v>
      </c>
    </row>
    <row r="541" spans="1:10" ht="26.1" customHeight="1" x14ac:dyDescent="0.2">
      <c r="A541" s="27" t="s">
        <v>1431</v>
      </c>
      <c r="B541" s="27" t="s">
        <v>1432</v>
      </c>
      <c r="C541" s="27" t="s">
        <v>98</v>
      </c>
      <c r="D541" s="28" t="s">
        <v>1433</v>
      </c>
      <c r="E541" s="27" t="s">
        <v>380</v>
      </c>
      <c r="F541" s="29">
        <v>15</v>
      </c>
      <c r="G541" s="30">
        <v>450.2</v>
      </c>
      <c r="H541" s="30">
        <f t="shared" si="71"/>
        <v>579.94000000000005</v>
      </c>
      <c r="I541" s="30">
        <f t="shared" si="72"/>
        <v>8699.1</v>
      </c>
      <c r="J541" s="31">
        <f t="shared" si="70"/>
        <v>1.291971172273714E-3</v>
      </c>
    </row>
    <row r="542" spans="1:10" ht="24" customHeight="1" x14ac:dyDescent="0.2">
      <c r="A542" s="22" t="s">
        <v>53</v>
      </c>
      <c r="B542" s="22"/>
      <c r="C542" s="22"/>
      <c r="D542" s="23" t="s">
        <v>54</v>
      </c>
      <c r="E542" s="23"/>
      <c r="F542" s="24"/>
      <c r="G542" s="23"/>
      <c r="H542" s="23"/>
      <c r="I542" s="25">
        <v>46780.34</v>
      </c>
      <c r="J542" s="26">
        <f t="shared" si="70"/>
        <v>6.9477130633241258E-3</v>
      </c>
    </row>
    <row r="543" spans="1:10" ht="24" customHeight="1" x14ac:dyDescent="0.2">
      <c r="A543" s="22" t="s">
        <v>1434</v>
      </c>
      <c r="B543" s="22"/>
      <c r="C543" s="22"/>
      <c r="D543" s="23" t="s">
        <v>1435</v>
      </c>
      <c r="E543" s="23"/>
      <c r="F543" s="24"/>
      <c r="G543" s="23"/>
      <c r="H543" s="23"/>
      <c r="I543" s="25">
        <v>14252.95</v>
      </c>
      <c r="J543" s="26">
        <f t="shared" si="70"/>
        <v>2.1168167419455611E-3</v>
      </c>
    </row>
    <row r="544" spans="1:10" ht="26.1" customHeight="1" x14ac:dyDescent="0.2">
      <c r="A544" s="27" t="s">
        <v>1436</v>
      </c>
      <c r="B544" s="27" t="s">
        <v>1437</v>
      </c>
      <c r="C544" s="27" t="s">
        <v>80</v>
      </c>
      <c r="D544" s="28" t="s">
        <v>1438</v>
      </c>
      <c r="E544" s="27" t="s">
        <v>116</v>
      </c>
      <c r="F544" s="29">
        <v>3</v>
      </c>
      <c r="G544" s="30">
        <v>1198.83</v>
      </c>
      <c r="H544" s="30">
        <f t="shared" ref="H544:H551" si="73">TRUNC(G544 * (1 + 28.82 / 100), 2)</f>
        <v>1544.33</v>
      </c>
      <c r="I544" s="30">
        <f t="shared" ref="I544:I551" si="74">TRUNC(F544 * H544, 2)</f>
        <v>4632.99</v>
      </c>
      <c r="J544" s="31">
        <f t="shared" si="70"/>
        <v>6.8808147066160789E-4</v>
      </c>
    </row>
    <row r="545" spans="1:10" ht="24" customHeight="1" x14ac:dyDescent="0.2">
      <c r="A545" s="27" t="s">
        <v>1439</v>
      </c>
      <c r="B545" s="27" t="s">
        <v>1440</v>
      </c>
      <c r="C545" s="27" t="s">
        <v>98</v>
      </c>
      <c r="D545" s="28" t="s">
        <v>1441</v>
      </c>
      <c r="E545" s="27" t="s">
        <v>380</v>
      </c>
      <c r="F545" s="29">
        <v>1</v>
      </c>
      <c r="G545" s="30">
        <v>4291.9799999999996</v>
      </c>
      <c r="H545" s="30">
        <f t="shared" si="73"/>
        <v>5528.92</v>
      </c>
      <c r="I545" s="30">
        <f t="shared" si="74"/>
        <v>5528.92</v>
      </c>
      <c r="J545" s="31">
        <f t="shared" si="70"/>
        <v>8.211430209800534E-4</v>
      </c>
    </row>
    <row r="546" spans="1:10" ht="26.1" customHeight="1" x14ac:dyDescent="0.2">
      <c r="A546" s="27" t="s">
        <v>1442</v>
      </c>
      <c r="B546" s="27" t="s">
        <v>1443</v>
      </c>
      <c r="C546" s="27" t="s">
        <v>103</v>
      </c>
      <c r="D546" s="28" t="s">
        <v>1444</v>
      </c>
      <c r="E546" s="27" t="s">
        <v>116</v>
      </c>
      <c r="F546" s="29">
        <v>2</v>
      </c>
      <c r="G546" s="30">
        <v>94.89</v>
      </c>
      <c r="H546" s="30">
        <f t="shared" si="73"/>
        <v>122.23</v>
      </c>
      <c r="I546" s="30">
        <f t="shared" si="74"/>
        <v>244.46</v>
      </c>
      <c r="J546" s="31">
        <f t="shared" si="70"/>
        <v>3.6306660778015212E-5</v>
      </c>
    </row>
    <row r="547" spans="1:10" ht="26.1" customHeight="1" x14ac:dyDescent="0.2">
      <c r="A547" s="27" t="s">
        <v>1445</v>
      </c>
      <c r="B547" s="27" t="s">
        <v>1443</v>
      </c>
      <c r="C547" s="27" t="s">
        <v>103</v>
      </c>
      <c r="D547" s="28" t="s">
        <v>1444</v>
      </c>
      <c r="E547" s="27" t="s">
        <v>116</v>
      </c>
      <c r="F547" s="29">
        <v>1</v>
      </c>
      <c r="G547" s="30">
        <v>94.89</v>
      </c>
      <c r="H547" s="30">
        <f t="shared" si="73"/>
        <v>122.23</v>
      </c>
      <c r="I547" s="30">
        <f t="shared" si="74"/>
        <v>122.23</v>
      </c>
      <c r="J547" s="31">
        <f t="shared" si="70"/>
        <v>1.8153330389007606E-5</v>
      </c>
    </row>
    <row r="548" spans="1:10" ht="26.1" customHeight="1" x14ac:dyDescent="0.2">
      <c r="A548" s="27" t="s">
        <v>1446</v>
      </c>
      <c r="B548" s="27" t="s">
        <v>1443</v>
      </c>
      <c r="C548" s="27" t="s">
        <v>103</v>
      </c>
      <c r="D548" s="28" t="s">
        <v>1444</v>
      </c>
      <c r="E548" s="27" t="s">
        <v>116</v>
      </c>
      <c r="F548" s="29">
        <v>2</v>
      </c>
      <c r="G548" s="30">
        <v>94.89</v>
      </c>
      <c r="H548" s="30">
        <f t="shared" si="73"/>
        <v>122.23</v>
      </c>
      <c r="I548" s="30">
        <f t="shared" si="74"/>
        <v>244.46</v>
      </c>
      <c r="J548" s="31">
        <f t="shared" si="70"/>
        <v>3.6306660778015212E-5</v>
      </c>
    </row>
    <row r="549" spans="1:10" ht="26.1" customHeight="1" x14ac:dyDescent="0.2">
      <c r="A549" s="27" t="s">
        <v>1447</v>
      </c>
      <c r="B549" s="27" t="s">
        <v>1443</v>
      </c>
      <c r="C549" s="27" t="s">
        <v>103</v>
      </c>
      <c r="D549" s="28" t="s">
        <v>1444</v>
      </c>
      <c r="E549" s="27" t="s">
        <v>116</v>
      </c>
      <c r="F549" s="29">
        <v>1</v>
      </c>
      <c r="G549" s="30">
        <v>94.89</v>
      </c>
      <c r="H549" s="30">
        <f t="shared" si="73"/>
        <v>122.23</v>
      </c>
      <c r="I549" s="30">
        <f t="shared" si="74"/>
        <v>122.23</v>
      </c>
      <c r="J549" s="31">
        <f t="shared" si="70"/>
        <v>1.8153330389007606E-5</v>
      </c>
    </row>
    <row r="550" spans="1:10" ht="24" customHeight="1" x14ac:dyDescent="0.2">
      <c r="A550" s="27" t="s">
        <v>1448</v>
      </c>
      <c r="B550" s="27" t="s">
        <v>1449</v>
      </c>
      <c r="C550" s="27" t="s">
        <v>98</v>
      </c>
      <c r="D550" s="28" t="s">
        <v>1450</v>
      </c>
      <c r="E550" s="27" t="s">
        <v>116</v>
      </c>
      <c r="F550" s="29">
        <v>2</v>
      </c>
      <c r="G550" s="30">
        <v>164.34</v>
      </c>
      <c r="H550" s="30">
        <f t="shared" si="73"/>
        <v>211.7</v>
      </c>
      <c r="I550" s="30">
        <f t="shared" si="74"/>
        <v>423.4</v>
      </c>
      <c r="J550" s="31">
        <f t="shared" si="70"/>
        <v>6.2882435463518108E-5</v>
      </c>
    </row>
    <row r="551" spans="1:10" ht="24" customHeight="1" x14ac:dyDescent="0.2">
      <c r="A551" s="27" t="s">
        <v>1451</v>
      </c>
      <c r="B551" s="27" t="s">
        <v>1452</v>
      </c>
      <c r="C551" s="27" t="s">
        <v>98</v>
      </c>
      <c r="D551" s="28" t="s">
        <v>1453</v>
      </c>
      <c r="E551" s="27" t="s">
        <v>116</v>
      </c>
      <c r="F551" s="29">
        <v>2</v>
      </c>
      <c r="G551" s="30">
        <v>1138.9000000000001</v>
      </c>
      <c r="H551" s="30">
        <f t="shared" si="73"/>
        <v>1467.13</v>
      </c>
      <c r="I551" s="30">
        <f t="shared" si="74"/>
        <v>2934.26</v>
      </c>
      <c r="J551" s="31">
        <f t="shared" si="70"/>
        <v>4.3578983250633607E-4</v>
      </c>
    </row>
    <row r="552" spans="1:10" ht="24" customHeight="1" x14ac:dyDescent="0.2">
      <c r="A552" s="22" t="s">
        <v>1454</v>
      </c>
      <c r="B552" s="22"/>
      <c r="C552" s="22"/>
      <c r="D552" s="23" t="s">
        <v>1455</v>
      </c>
      <c r="E552" s="23"/>
      <c r="F552" s="24"/>
      <c r="G552" s="23"/>
      <c r="H552" s="23"/>
      <c r="I552" s="25">
        <v>16134.04</v>
      </c>
      <c r="J552" s="26">
        <f t="shared" si="70"/>
        <v>2.3961920856538023E-3</v>
      </c>
    </row>
    <row r="553" spans="1:10" ht="24" customHeight="1" x14ac:dyDescent="0.2">
      <c r="A553" s="27" t="s">
        <v>1456</v>
      </c>
      <c r="B553" s="27" t="s">
        <v>1457</v>
      </c>
      <c r="C553" s="27" t="s">
        <v>103</v>
      </c>
      <c r="D553" s="28" t="s">
        <v>1458</v>
      </c>
      <c r="E553" s="27" t="s">
        <v>207</v>
      </c>
      <c r="F553" s="29">
        <v>1258.9000000000001</v>
      </c>
      <c r="G553" s="30">
        <v>7.03</v>
      </c>
      <c r="H553" s="30">
        <f>TRUNC(G553 * (1 + 28.82 / 100), 2)</f>
        <v>9.0500000000000007</v>
      </c>
      <c r="I553" s="30">
        <f>TRUNC(F553 * H553, 2)</f>
        <v>11393.04</v>
      </c>
      <c r="J553" s="31">
        <f t="shared" si="70"/>
        <v>1.6920692076837045E-3</v>
      </c>
    </row>
    <row r="554" spans="1:10" ht="24" customHeight="1" x14ac:dyDescent="0.2">
      <c r="A554" s="27" t="s">
        <v>1459</v>
      </c>
      <c r="B554" s="27" t="s">
        <v>1460</v>
      </c>
      <c r="C554" s="27" t="s">
        <v>103</v>
      </c>
      <c r="D554" s="28" t="s">
        <v>1461</v>
      </c>
      <c r="E554" s="27" t="s">
        <v>116</v>
      </c>
      <c r="F554" s="29">
        <v>28</v>
      </c>
      <c r="G554" s="30">
        <v>69.48</v>
      </c>
      <c r="H554" s="30">
        <f>TRUNC(G554 * (1 + 28.82 / 100), 2)</f>
        <v>89.5</v>
      </c>
      <c r="I554" s="30">
        <f>TRUNC(F554 * H554, 2)</f>
        <v>2506</v>
      </c>
      <c r="J554" s="31">
        <f t="shared" si="70"/>
        <v>3.7218560054694472E-4</v>
      </c>
    </row>
    <row r="555" spans="1:10" ht="24" customHeight="1" x14ac:dyDescent="0.2">
      <c r="A555" s="27" t="s">
        <v>1462</v>
      </c>
      <c r="B555" s="27" t="s">
        <v>1463</v>
      </c>
      <c r="C555" s="27" t="s">
        <v>103</v>
      </c>
      <c r="D555" s="28" t="s">
        <v>1464</v>
      </c>
      <c r="E555" s="27" t="s">
        <v>116</v>
      </c>
      <c r="F555" s="29">
        <v>1</v>
      </c>
      <c r="G555" s="30">
        <v>1734.98</v>
      </c>
      <c r="H555" s="30">
        <f>TRUNC(G555 * (1 + 28.82 / 100), 2)</f>
        <v>2235</v>
      </c>
      <c r="I555" s="30">
        <f>TRUNC(F555 * H555, 2)</f>
        <v>2235</v>
      </c>
      <c r="J555" s="31">
        <f t="shared" si="70"/>
        <v>3.31937277423153E-4</v>
      </c>
    </row>
    <row r="556" spans="1:10" ht="24" customHeight="1" x14ac:dyDescent="0.2">
      <c r="A556" s="22" t="s">
        <v>1465</v>
      </c>
      <c r="B556" s="22"/>
      <c r="C556" s="22"/>
      <c r="D556" s="23" t="s">
        <v>1466</v>
      </c>
      <c r="E556" s="23"/>
      <c r="F556" s="24"/>
      <c r="G556" s="23"/>
      <c r="H556" s="23"/>
      <c r="I556" s="25">
        <v>1661.24</v>
      </c>
      <c r="J556" s="26">
        <f t="shared" si="70"/>
        <v>2.4672370592681821E-4</v>
      </c>
    </row>
    <row r="557" spans="1:10" ht="24" customHeight="1" x14ac:dyDescent="0.2">
      <c r="A557" s="27" t="s">
        <v>1467</v>
      </c>
      <c r="B557" s="27" t="s">
        <v>1468</v>
      </c>
      <c r="C557" s="27" t="s">
        <v>80</v>
      </c>
      <c r="D557" s="28" t="s">
        <v>1469</v>
      </c>
      <c r="E557" s="27" t="s">
        <v>116</v>
      </c>
      <c r="F557" s="29">
        <v>28</v>
      </c>
      <c r="G557" s="30">
        <v>46.06</v>
      </c>
      <c r="H557" s="30">
        <f>TRUNC(G557 * (1 + 28.82 / 100), 2)</f>
        <v>59.33</v>
      </c>
      <c r="I557" s="30">
        <f>TRUNC(F557 * H557, 2)</f>
        <v>1661.24</v>
      </c>
      <c r="J557" s="31">
        <f t="shared" si="70"/>
        <v>2.4672370592681821E-4</v>
      </c>
    </row>
    <row r="558" spans="1:10" ht="24" customHeight="1" x14ac:dyDescent="0.2">
      <c r="A558" s="22" t="s">
        <v>1470</v>
      </c>
      <c r="B558" s="22"/>
      <c r="C558" s="22"/>
      <c r="D558" s="23" t="s">
        <v>1471</v>
      </c>
      <c r="E558" s="23"/>
      <c r="F558" s="24"/>
      <c r="G558" s="23"/>
      <c r="H558" s="23"/>
      <c r="I558" s="25">
        <v>3620.11</v>
      </c>
      <c r="J558" s="26">
        <f t="shared" si="70"/>
        <v>5.3765076392498011E-4</v>
      </c>
    </row>
    <row r="559" spans="1:10" ht="26.1" customHeight="1" x14ac:dyDescent="0.2">
      <c r="A559" s="27" t="s">
        <v>1472</v>
      </c>
      <c r="B559" s="27" t="s">
        <v>1473</v>
      </c>
      <c r="C559" s="27" t="s">
        <v>98</v>
      </c>
      <c r="D559" s="28" t="s">
        <v>1474</v>
      </c>
      <c r="E559" s="27" t="s">
        <v>116</v>
      </c>
      <c r="F559" s="29">
        <v>5</v>
      </c>
      <c r="G559" s="30">
        <v>462.94</v>
      </c>
      <c r="H559" s="30">
        <f>TRUNC(G559 * (1 + 28.82 / 100), 2)</f>
        <v>596.35</v>
      </c>
      <c r="I559" s="30">
        <f>TRUNC(F559 * H559, 2)</f>
        <v>2981.75</v>
      </c>
      <c r="J559" s="31">
        <f t="shared" si="70"/>
        <v>4.4284294270983737E-4</v>
      </c>
    </row>
    <row r="560" spans="1:10" ht="26.1" customHeight="1" x14ac:dyDescent="0.2">
      <c r="A560" s="27" t="s">
        <v>1475</v>
      </c>
      <c r="B560" s="27" t="s">
        <v>1476</v>
      </c>
      <c r="C560" s="27" t="s">
        <v>80</v>
      </c>
      <c r="D560" s="28" t="s">
        <v>1477</v>
      </c>
      <c r="E560" s="27" t="s">
        <v>116</v>
      </c>
      <c r="F560" s="29">
        <v>2</v>
      </c>
      <c r="G560" s="30">
        <v>36.96</v>
      </c>
      <c r="H560" s="30">
        <f>TRUNC(G560 * (1 + 28.82 / 100), 2)</f>
        <v>47.61</v>
      </c>
      <c r="I560" s="30">
        <f>TRUNC(F560 * H560, 2)</f>
        <v>95.22</v>
      </c>
      <c r="J560" s="31">
        <f t="shared" si="70"/>
        <v>1.4141864678403862E-5</v>
      </c>
    </row>
    <row r="561" spans="1:10" ht="24" customHeight="1" x14ac:dyDescent="0.2">
      <c r="A561" s="27" t="s">
        <v>1478</v>
      </c>
      <c r="B561" s="27" t="s">
        <v>1248</v>
      </c>
      <c r="C561" s="27" t="s">
        <v>80</v>
      </c>
      <c r="D561" s="28" t="s">
        <v>1479</v>
      </c>
      <c r="E561" s="27" t="s">
        <v>116</v>
      </c>
      <c r="F561" s="29">
        <v>26</v>
      </c>
      <c r="G561" s="30">
        <v>16.22</v>
      </c>
      <c r="H561" s="30">
        <f>TRUNC(G561 * (1 + 28.82 / 100), 2)</f>
        <v>20.89</v>
      </c>
      <c r="I561" s="30">
        <f>TRUNC(F561 * H561, 2)</f>
        <v>543.14</v>
      </c>
      <c r="J561" s="31">
        <f t="shared" si="70"/>
        <v>8.0665956536738856E-5</v>
      </c>
    </row>
    <row r="562" spans="1:10" ht="24" customHeight="1" x14ac:dyDescent="0.2">
      <c r="A562" s="22" t="s">
        <v>1480</v>
      </c>
      <c r="B562" s="22"/>
      <c r="C562" s="22"/>
      <c r="D562" s="23" t="s">
        <v>1219</v>
      </c>
      <c r="E562" s="23"/>
      <c r="F562" s="24"/>
      <c r="G562" s="23"/>
      <c r="H562" s="23"/>
      <c r="I562" s="25">
        <v>11112</v>
      </c>
      <c r="J562" s="26">
        <f t="shared" si="70"/>
        <v>1.6503297658729649E-3</v>
      </c>
    </row>
    <row r="563" spans="1:10" ht="26.1" customHeight="1" x14ac:dyDescent="0.2">
      <c r="A563" s="27" t="s">
        <v>1481</v>
      </c>
      <c r="B563" s="27" t="s">
        <v>1224</v>
      </c>
      <c r="C563" s="27" t="s">
        <v>80</v>
      </c>
      <c r="D563" s="28" t="s">
        <v>1225</v>
      </c>
      <c r="E563" s="27" t="s">
        <v>207</v>
      </c>
      <c r="F563" s="29">
        <v>145</v>
      </c>
      <c r="G563" s="30">
        <v>9.7799999999999994</v>
      </c>
      <c r="H563" s="30">
        <f>TRUNC(G563 * (1 + 28.82 / 100), 2)</f>
        <v>12.59</v>
      </c>
      <c r="I563" s="30">
        <f>TRUNC(F563 * H563, 2)</f>
        <v>1825.55</v>
      </c>
      <c r="J563" s="31">
        <f t="shared" si="70"/>
        <v>2.7112666523482638E-4</v>
      </c>
    </row>
    <row r="564" spans="1:10" ht="24" customHeight="1" x14ac:dyDescent="0.2">
      <c r="A564" s="27" t="s">
        <v>1482</v>
      </c>
      <c r="B564" s="27" t="s">
        <v>1233</v>
      </c>
      <c r="C564" s="27" t="s">
        <v>103</v>
      </c>
      <c r="D564" s="28" t="s">
        <v>1234</v>
      </c>
      <c r="E564" s="27" t="s">
        <v>207</v>
      </c>
      <c r="F564" s="29">
        <v>50</v>
      </c>
      <c r="G564" s="30">
        <v>16.46</v>
      </c>
      <c r="H564" s="30">
        <f>TRUNC(G564 * (1 + 28.82 / 100), 2)</f>
        <v>21.2</v>
      </c>
      <c r="I564" s="30">
        <f>TRUNC(F564 * H564, 2)</f>
        <v>1060</v>
      </c>
      <c r="J564" s="31">
        <f t="shared" si="70"/>
        <v>1.5742886535505244E-4</v>
      </c>
    </row>
    <row r="565" spans="1:10" ht="26.1" customHeight="1" x14ac:dyDescent="0.2">
      <c r="A565" s="27" t="s">
        <v>1483</v>
      </c>
      <c r="B565" s="27" t="s">
        <v>1484</v>
      </c>
      <c r="C565" s="27" t="s">
        <v>98</v>
      </c>
      <c r="D565" s="28" t="s">
        <v>1485</v>
      </c>
      <c r="E565" s="27" t="s">
        <v>207</v>
      </c>
      <c r="F565" s="29">
        <v>63.3</v>
      </c>
      <c r="G565" s="30">
        <v>87.71</v>
      </c>
      <c r="H565" s="30">
        <f>TRUNC(G565 * (1 + 28.82 / 100), 2)</f>
        <v>112.98</v>
      </c>
      <c r="I565" s="30">
        <f>TRUNC(F565 * H565, 2)</f>
        <v>7151.63</v>
      </c>
      <c r="J565" s="31">
        <f t="shared" si="70"/>
        <v>1.0621443361690129E-3</v>
      </c>
    </row>
    <row r="566" spans="1:10" ht="24" customHeight="1" x14ac:dyDescent="0.2">
      <c r="A566" s="27" t="s">
        <v>1486</v>
      </c>
      <c r="B566" s="27" t="s">
        <v>1487</v>
      </c>
      <c r="C566" s="27" t="s">
        <v>103</v>
      </c>
      <c r="D566" s="28" t="s">
        <v>1488</v>
      </c>
      <c r="E566" s="27" t="s">
        <v>207</v>
      </c>
      <c r="F566" s="29">
        <v>22.5</v>
      </c>
      <c r="G566" s="30">
        <v>37.090000000000003</v>
      </c>
      <c r="H566" s="30">
        <f>TRUNC(G566 * (1 + 28.82 / 100), 2)</f>
        <v>47.77</v>
      </c>
      <c r="I566" s="30">
        <f>TRUNC(F566 * H566, 2)</f>
        <v>1074.82</v>
      </c>
      <c r="J566" s="31">
        <f t="shared" si="70"/>
        <v>1.5962989911407307E-4</v>
      </c>
    </row>
    <row r="567" spans="1:10" ht="24" customHeight="1" x14ac:dyDescent="0.2">
      <c r="A567" s="22" t="s">
        <v>55</v>
      </c>
      <c r="B567" s="22"/>
      <c r="C567" s="22"/>
      <c r="D567" s="23" t="s">
        <v>56</v>
      </c>
      <c r="E567" s="23"/>
      <c r="F567" s="24"/>
      <c r="G567" s="23"/>
      <c r="H567" s="23"/>
      <c r="I567" s="25">
        <v>7952.11</v>
      </c>
      <c r="J567" s="26">
        <f t="shared" si="70"/>
        <v>1.1810298627156284E-3</v>
      </c>
    </row>
    <row r="568" spans="1:10" ht="24" customHeight="1" x14ac:dyDescent="0.2">
      <c r="A568" s="27" t="s">
        <v>1489</v>
      </c>
      <c r="B568" s="27" t="s">
        <v>1490</v>
      </c>
      <c r="C568" s="27" t="s">
        <v>98</v>
      </c>
      <c r="D568" s="28" t="s">
        <v>1491</v>
      </c>
      <c r="E568" s="27" t="s">
        <v>746</v>
      </c>
      <c r="F568" s="29">
        <v>1</v>
      </c>
      <c r="G568" s="30">
        <v>4718.6899999999996</v>
      </c>
      <c r="H568" s="30">
        <f>TRUNC(G568 * (1 + 28.82 / 100), 2)</f>
        <v>6078.61</v>
      </c>
      <c r="I568" s="30">
        <f>TRUNC(F568 * H568, 2)</f>
        <v>6078.61</v>
      </c>
      <c r="J568" s="31">
        <f t="shared" si="70"/>
        <v>9.0278176909044841E-4</v>
      </c>
    </row>
    <row r="569" spans="1:10" ht="24" customHeight="1" x14ac:dyDescent="0.2">
      <c r="A569" s="27" t="s">
        <v>1492</v>
      </c>
      <c r="B569" s="27" t="s">
        <v>1493</v>
      </c>
      <c r="C569" s="27" t="s">
        <v>103</v>
      </c>
      <c r="D569" s="28" t="s">
        <v>1494</v>
      </c>
      <c r="E569" s="27" t="s">
        <v>116</v>
      </c>
      <c r="F569" s="29">
        <v>1</v>
      </c>
      <c r="G569" s="30">
        <v>384.49</v>
      </c>
      <c r="H569" s="30">
        <f>TRUNC(G569 * (1 + 28.82 / 100), 2)</f>
        <v>495.3</v>
      </c>
      <c r="I569" s="30">
        <f>TRUNC(F569 * H569, 2)</f>
        <v>495.3</v>
      </c>
      <c r="J569" s="31">
        <f t="shared" si="70"/>
        <v>7.3560865104110832E-5</v>
      </c>
    </row>
    <row r="570" spans="1:10" ht="24" customHeight="1" x14ac:dyDescent="0.2">
      <c r="A570" s="27" t="s">
        <v>1495</v>
      </c>
      <c r="B570" s="27" t="s">
        <v>1496</v>
      </c>
      <c r="C570" s="27" t="s">
        <v>98</v>
      </c>
      <c r="D570" s="28" t="s">
        <v>1497</v>
      </c>
      <c r="E570" s="27" t="s">
        <v>116</v>
      </c>
      <c r="F570" s="29">
        <v>4</v>
      </c>
      <c r="G570" s="30">
        <v>267.47000000000003</v>
      </c>
      <c r="H570" s="30">
        <f>TRUNC(G570 * (1 + 28.82 / 100), 2)</f>
        <v>344.55</v>
      </c>
      <c r="I570" s="30">
        <f>TRUNC(F570 * H570, 2)</f>
        <v>1378.2</v>
      </c>
      <c r="J570" s="31">
        <f t="shared" si="70"/>
        <v>2.0468722852106915E-4</v>
      </c>
    </row>
    <row r="571" spans="1:10" ht="26.1" customHeight="1" x14ac:dyDescent="0.2">
      <c r="A571" s="22" t="s">
        <v>57</v>
      </c>
      <c r="B571" s="22"/>
      <c r="C571" s="22"/>
      <c r="D571" s="23" t="s">
        <v>58</v>
      </c>
      <c r="E571" s="23"/>
      <c r="F571" s="24"/>
      <c r="G571" s="23"/>
      <c r="H571" s="23"/>
      <c r="I571" s="25">
        <v>94952.15</v>
      </c>
      <c r="J571" s="26">
        <f t="shared" si="70"/>
        <v>1.410208418634221E-2</v>
      </c>
    </row>
    <row r="572" spans="1:10" ht="26.1" customHeight="1" x14ac:dyDescent="0.2">
      <c r="A572" s="27" t="s">
        <v>1498</v>
      </c>
      <c r="B572" s="27" t="s">
        <v>1499</v>
      </c>
      <c r="C572" s="27" t="s">
        <v>80</v>
      </c>
      <c r="D572" s="28" t="s">
        <v>1500</v>
      </c>
      <c r="E572" s="27" t="s">
        <v>116</v>
      </c>
      <c r="F572" s="29">
        <v>2</v>
      </c>
      <c r="G572" s="30">
        <v>147.94999999999999</v>
      </c>
      <c r="H572" s="30">
        <f t="shared" ref="H572:H587" si="75">TRUNC(G572 * (1 + 28.82 / 100), 2)</f>
        <v>190.58</v>
      </c>
      <c r="I572" s="30">
        <f t="shared" ref="I572:I587" si="76">TRUNC(F572 * H572, 2)</f>
        <v>381.16</v>
      </c>
      <c r="J572" s="31">
        <f t="shared" si="70"/>
        <v>5.6609043696916785E-5</v>
      </c>
    </row>
    <row r="573" spans="1:10" ht="24" customHeight="1" x14ac:dyDescent="0.2">
      <c r="A573" s="27" t="s">
        <v>1501</v>
      </c>
      <c r="B573" s="27" t="s">
        <v>1502</v>
      </c>
      <c r="C573" s="27" t="s">
        <v>98</v>
      </c>
      <c r="D573" s="28" t="s">
        <v>1503</v>
      </c>
      <c r="E573" s="27" t="s">
        <v>207</v>
      </c>
      <c r="F573" s="29">
        <v>154</v>
      </c>
      <c r="G573" s="30">
        <v>25.11</v>
      </c>
      <c r="H573" s="30">
        <f t="shared" si="75"/>
        <v>32.340000000000003</v>
      </c>
      <c r="I573" s="30">
        <f t="shared" si="76"/>
        <v>4980.3599999999997</v>
      </c>
      <c r="J573" s="31">
        <f t="shared" si="70"/>
        <v>7.3967209798083864E-4</v>
      </c>
    </row>
    <row r="574" spans="1:10" ht="26.1" customHeight="1" x14ac:dyDescent="0.2">
      <c r="A574" s="27" t="s">
        <v>1504</v>
      </c>
      <c r="B574" s="27" t="s">
        <v>1505</v>
      </c>
      <c r="C574" s="27" t="s">
        <v>80</v>
      </c>
      <c r="D574" s="28" t="s">
        <v>1506</v>
      </c>
      <c r="E574" s="27" t="s">
        <v>116</v>
      </c>
      <c r="F574" s="29">
        <v>16</v>
      </c>
      <c r="G574" s="30">
        <v>24.78</v>
      </c>
      <c r="H574" s="30">
        <f t="shared" si="75"/>
        <v>31.92</v>
      </c>
      <c r="I574" s="30">
        <f t="shared" si="76"/>
        <v>510.72</v>
      </c>
      <c r="J574" s="31">
        <f t="shared" si="70"/>
        <v>7.5851009541634331E-5</v>
      </c>
    </row>
    <row r="575" spans="1:10" ht="24" customHeight="1" x14ac:dyDescent="0.2">
      <c r="A575" s="27" t="s">
        <v>1507</v>
      </c>
      <c r="B575" s="27" t="s">
        <v>1508</v>
      </c>
      <c r="C575" s="27" t="s">
        <v>98</v>
      </c>
      <c r="D575" s="28" t="s">
        <v>1509</v>
      </c>
      <c r="E575" s="27" t="s">
        <v>1510</v>
      </c>
      <c r="F575" s="29">
        <v>4</v>
      </c>
      <c r="G575" s="30">
        <v>8.08</v>
      </c>
      <c r="H575" s="30">
        <f t="shared" si="75"/>
        <v>10.4</v>
      </c>
      <c r="I575" s="30">
        <f t="shared" si="76"/>
        <v>41.6</v>
      </c>
      <c r="J575" s="31">
        <f t="shared" si="70"/>
        <v>6.178340376198285E-6</v>
      </c>
    </row>
    <row r="576" spans="1:10" ht="26.1" customHeight="1" x14ac:dyDescent="0.2">
      <c r="A576" s="27" t="s">
        <v>1511</v>
      </c>
      <c r="B576" s="27" t="s">
        <v>1505</v>
      </c>
      <c r="C576" s="27" t="s">
        <v>80</v>
      </c>
      <c r="D576" s="28" t="s">
        <v>1512</v>
      </c>
      <c r="E576" s="27" t="s">
        <v>116</v>
      </c>
      <c r="F576" s="29">
        <v>48</v>
      </c>
      <c r="G576" s="30">
        <v>24.78</v>
      </c>
      <c r="H576" s="30">
        <f t="shared" si="75"/>
        <v>31.92</v>
      </c>
      <c r="I576" s="30">
        <f t="shared" si="76"/>
        <v>1532.16</v>
      </c>
      <c r="J576" s="31">
        <f t="shared" si="70"/>
        <v>2.2755302862490298E-4</v>
      </c>
    </row>
    <row r="577" spans="1:10" ht="26.1" customHeight="1" x14ac:dyDescent="0.2">
      <c r="A577" s="27" t="s">
        <v>1513</v>
      </c>
      <c r="B577" s="27" t="s">
        <v>1514</v>
      </c>
      <c r="C577" s="27" t="s">
        <v>98</v>
      </c>
      <c r="D577" s="28" t="s">
        <v>1515</v>
      </c>
      <c r="E577" s="27" t="s">
        <v>746</v>
      </c>
      <c r="F577" s="29">
        <v>1</v>
      </c>
      <c r="G577" s="30">
        <v>514.94000000000005</v>
      </c>
      <c r="H577" s="30">
        <f t="shared" si="75"/>
        <v>663.34</v>
      </c>
      <c r="I577" s="30">
        <f t="shared" si="76"/>
        <v>663.34</v>
      </c>
      <c r="J577" s="31">
        <f t="shared" si="70"/>
        <v>9.8517795796811781E-5</v>
      </c>
    </row>
    <row r="578" spans="1:10" ht="26.1" customHeight="1" x14ac:dyDescent="0.2">
      <c r="A578" s="27" t="s">
        <v>1516</v>
      </c>
      <c r="B578" s="27" t="s">
        <v>158</v>
      </c>
      <c r="C578" s="27" t="s">
        <v>80</v>
      </c>
      <c r="D578" s="28" t="s">
        <v>169</v>
      </c>
      <c r="E578" s="27" t="s">
        <v>156</v>
      </c>
      <c r="F578" s="29">
        <v>43.95</v>
      </c>
      <c r="G578" s="30">
        <v>76.03</v>
      </c>
      <c r="H578" s="30">
        <f t="shared" si="75"/>
        <v>97.94</v>
      </c>
      <c r="I578" s="30">
        <f t="shared" si="76"/>
        <v>4304.46</v>
      </c>
      <c r="J578" s="31">
        <f t="shared" si="70"/>
        <v>6.3928891864736706E-4</v>
      </c>
    </row>
    <row r="579" spans="1:10" ht="26.1" customHeight="1" x14ac:dyDescent="0.2">
      <c r="A579" s="27" t="s">
        <v>1517</v>
      </c>
      <c r="B579" s="27" t="s">
        <v>164</v>
      </c>
      <c r="C579" s="27" t="s">
        <v>80</v>
      </c>
      <c r="D579" s="28" t="s">
        <v>173</v>
      </c>
      <c r="E579" s="27" t="s">
        <v>156</v>
      </c>
      <c r="F579" s="29">
        <v>43.95</v>
      </c>
      <c r="G579" s="30">
        <v>23.22</v>
      </c>
      <c r="H579" s="30">
        <f t="shared" si="75"/>
        <v>29.91</v>
      </c>
      <c r="I579" s="30">
        <f t="shared" si="76"/>
        <v>1314.54</v>
      </c>
      <c r="J579" s="31">
        <f t="shared" si="70"/>
        <v>1.952325855319157E-4</v>
      </c>
    </row>
    <row r="580" spans="1:10" ht="24" customHeight="1" x14ac:dyDescent="0.2">
      <c r="A580" s="27" t="s">
        <v>1518</v>
      </c>
      <c r="B580" s="27" t="s">
        <v>1519</v>
      </c>
      <c r="C580" s="27" t="s">
        <v>80</v>
      </c>
      <c r="D580" s="28" t="s">
        <v>1520</v>
      </c>
      <c r="E580" s="27" t="s">
        <v>116</v>
      </c>
      <c r="F580" s="29">
        <v>16</v>
      </c>
      <c r="G580" s="30">
        <v>68.98</v>
      </c>
      <c r="H580" s="30">
        <f t="shared" si="75"/>
        <v>88.86</v>
      </c>
      <c r="I580" s="30">
        <f t="shared" si="76"/>
        <v>1421.76</v>
      </c>
      <c r="J580" s="31">
        <f t="shared" si="70"/>
        <v>2.1115666378037674E-4</v>
      </c>
    </row>
    <row r="581" spans="1:10" ht="24" customHeight="1" x14ac:dyDescent="0.2">
      <c r="A581" s="27" t="s">
        <v>1521</v>
      </c>
      <c r="B581" s="27" t="s">
        <v>1522</v>
      </c>
      <c r="C581" s="27" t="s">
        <v>80</v>
      </c>
      <c r="D581" s="28" t="s">
        <v>1523</v>
      </c>
      <c r="E581" s="27" t="s">
        <v>207</v>
      </c>
      <c r="F581" s="29">
        <v>65</v>
      </c>
      <c r="G581" s="30">
        <v>35.32</v>
      </c>
      <c r="H581" s="30">
        <f t="shared" si="75"/>
        <v>45.49</v>
      </c>
      <c r="I581" s="30">
        <f t="shared" si="76"/>
        <v>2956.85</v>
      </c>
      <c r="J581" s="31">
        <f t="shared" ref="J581:J644" si="77">I581 / 6733199.77</f>
        <v>4.3914484955196869E-4</v>
      </c>
    </row>
    <row r="582" spans="1:10" ht="24" customHeight="1" x14ac:dyDescent="0.2">
      <c r="A582" s="27" t="s">
        <v>1524</v>
      </c>
      <c r="B582" s="27" t="s">
        <v>1525</v>
      </c>
      <c r="C582" s="27" t="s">
        <v>80</v>
      </c>
      <c r="D582" s="28" t="s">
        <v>1526</v>
      </c>
      <c r="E582" s="27" t="s">
        <v>207</v>
      </c>
      <c r="F582" s="29">
        <v>380</v>
      </c>
      <c r="G582" s="30">
        <v>66.78</v>
      </c>
      <c r="H582" s="30">
        <f t="shared" si="75"/>
        <v>86.02</v>
      </c>
      <c r="I582" s="30">
        <f t="shared" si="76"/>
        <v>32687.599999999999</v>
      </c>
      <c r="J582" s="31">
        <f t="shared" si="77"/>
        <v>4.8546903577168041E-3</v>
      </c>
    </row>
    <row r="583" spans="1:10" ht="24" customHeight="1" x14ac:dyDescent="0.2">
      <c r="A583" s="27" t="s">
        <v>1527</v>
      </c>
      <c r="B583" s="27" t="s">
        <v>1528</v>
      </c>
      <c r="C583" s="27" t="s">
        <v>80</v>
      </c>
      <c r="D583" s="28" t="s">
        <v>1529</v>
      </c>
      <c r="E583" s="27" t="s">
        <v>207</v>
      </c>
      <c r="F583" s="29">
        <v>308</v>
      </c>
      <c r="G583" s="30">
        <v>86.57</v>
      </c>
      <c r="H583" s="30">
        <f t="shared" si="75"/>
        <v>111.51</v>
      </c>
      <c r="I583" s="30">
        <f t="shared" si="76"/>
        <v>34345.08</v>
      </c>
      <c r="J583" s="31">
        <f t="shared" si="77"/>
        <v>5.1008556367250048E-3</v>
      </c>
    </row>
    <row r="584" spans="1:10" ht="26.1" customHeight="1" x14ac:dyDescent="0.2">
      <c r="A584" s="27" t="s">
        <v>1530</v>
      </c>
      <c r="B584" s="27" t="s">
        <v>1531</v>
      </c>
      <c r="C584" s="27" t="s">
        <v>80</v>
      </c>
      <c r="D584" s="28" t="s">
        <v>1532</v>
      </c>
      <c r="E584" s="27" t="s">
        <v>116</v>
      </c>
      <c r="F584" s="29">
        <v>16</v>
      </c>
      <c r="G584" s="30">
        <v>59.32</v>
      </c>
      <c r="H584" s="30">
        <f t="shared" si="75"/>
        <v>76.41</v>
      </c>
      <c r="I584" s="30">
        <f t="shared" si="76"/>
        <v>1222.56</v>
      </c>
      <c r="J584" s="31">
        <f t="shared" si="77"/>
        <v>1.8157191851742727E-4</v>
      </c>
    </row>
    <row r="585" spans="1:10" ht="24" customHeight="1" x14ac:dyDescent="0.2">
      <c r="A585" s="27" t="s">
        <v>1533</v>
      </c>
      <c r="B585" s="27" t="s">
        <v>1534</v>
      </c>
      <c r="C585" s="27" t="s">
        <v>98</v>
      </c>
      <c r="D585" s="28" t="s">
        <v>1535</v>
      </c>
      <c r="E585" s="27" t="s">
        <v>116</v>
      </c>
      <c r="F585" s="29">
        <v>340</v>
      </c>
      <c r="G585" s="30">
        <v>11.83</v>
      </c>
      <c r="H585" s="30">
        <f t="shared" si="75"/>
        <v>15.23</v>
      </c>
      <c r="I585" s="30">
        <f t="shared" si="76"/>
        <v>5178.2</v>
      </c>
      <c r="J585" s="31">
        <f t="shared" si="77"/>
        <v>7.6905485903918161E-4</v>
      </c>
    </row>
    <row r="586" spans="1:10" ht="24" customHeight="1" x14ac:dyDescent="0.2">
      <c r="A586" s="27" t="s">
        <v>1536</v>
      </c>
      <c r="B586" s="27" t="s">
        <v>1537</v>
      </c>
      <c r="C586" s="27" t="s">
        <v>103</v>
      </c>
      <c r="D586" s="28" t="s">
        <v>1538</v>
      </c>
      <c r="E586" s="27" t="s">
        <v>1377</v>
      </c>
      <c r="F586" s="29">
        <v>32</v>
      </c>
      <c r="G586" s="30">
        <v>46.46</v>
      </c>
      <c r="H586" s="30">
        <f t="shared" si="75"/>
        <v>59.84</v>
      </c>
      <c r="I586" s="30">
        <f t="shared" si="76"/>
        <v>1914.88</v>
      </c>
      <c r="J586" s="31">
        <f t="shared" si="77"/>
        <v>2.8439376008592722E-4</v>
      </c>
    </row>
    <row r="587" spans="1:10" ht="26.1" customHeight="1" x14ac:dyDescent="0.2">
      <c r="A587" s="27" t="s">
        <v>1539</v>
      </c>
      <c r="B587" s="27" t="s">
        <v>1540</v>
      </c>
      <c r="C587" s="27" t="s">
        <v>80</v>
      </c>
      <c r="D587" s="28" t="s">
        <v>1541</v>
      </c>
      <c r="E587" s="27" t="s">
        <v>116</v>
      </c>
      <c r="F587" s="29">
        <v>42</v>
      </c>
      <c r="G587" s="30">
        <v>27.67</v>
      </c>
      <c r="H587" s="30">
        <f t="shared" si="75"/>
        <v>35.64</v>
      </c>
      <c r="I587" s="30">
        <f t="shared" si="76"/>
        <v>1496.88</v>
      </c>
      <c r="J587" s="31">
        <f t="shared" si="77"/>
        <v>2.2231332072893484E-4</v>
      </c>
    </row>
    <row r="588" spans="1:10" ht="24" customHeight="1" x14ac:dyDescent="0.2">
      <c r="A588" s="22" t="s">
        <v>59</v>
      </c>
      <c r="B588" s="22"/>
      <c r="C588" s="22"/>
      <c r="D588" s="23" t="s">
        <v>60</v>
      </c>
      <c r="E588" s="23"/>
      <c r="F588" s="24"/>
      <c r="G588" s="23"/>
      <c r="H588" s="23"/>
      <c r="I588" s="25">
        <v>160862.45000000001</v>
      </c>
      <c r="J588" s="26">
        <f t="shared" si="77"/>
        <v>2.3890936775220622E-2</v>
      </c>
    </row>
    <row r="589" spans="1:10" ht="24" customHeight="1" x14ac:dyDescent="0.2">
      <c r="A589" s="22" t="s">
        <v>1542</v>
      </c>
      <c r="B589" s="22"/>
      <c r="C589" s="22"/>
      <c r="D589" s="23" t="s">
        <v>1543</v>
      </c>
      <c r="E589" s="23"/>
      <c r="F589" s="24"/>
      <c r="G589" s="23"/>
      <c r="H589" s="23"/>
      <c r="I589" s="25">
        <v>69681.08</v>
      </c>
      <c r="J589" s="26">
        <f t="shared" si="77"/>
        <v>1.0348880529353432E-2</v>
      </c>
    </row>
    <row r="590" spans="1:10" ht="24" customHeight="1" x14ac:dyDescent="0.2">
      <c r="A590" s="27" t="s">
        <v>1544</v>
      </c>
      <c r="B590" s="27" t="s">
        <v>1545</v>
      </c>
      <c r="C590" s="27" t="s">
        <v>103</v>
      </c>
      <c r="D590" s="28" t="s">
        <v>1546</v>
      </c>
      <c r="E590" s="27" t="s">
        <v>105</v>
      </c>
      <c r="F590" s="29">
        <v>1</v>
      </c>
      <c r="G590" s="30">
        <v>2226.83</v>
      </c>
      <c r="H590" s="30">
        <f t="shared" ref="H590:H596" si="78">TRUNC(G590 * (1 + 28.82 / 100), 2)</f>
        <v>2868.6</v>
      </c>
      <c r="I590" s="30">
        <f t="shared" ref="I590:I596" si="79">TRUNC(F590 * H590, 2)</f>
        <v>2868.6</v>
      </c>
      <c r="J590" s="31">
        <f t="shared" si="77"/>
        <v>4.2603815392217302E-4</v>
      </c>
    </row>
    <row r="591" spans="1:10" ht="24" customHeight="1" x14ac:dyDescent="0.2">
      <c r="A591" s="27" t="s">
        <v>1547</v>
      </c>
      <c r="B591" s="27" t="s">
        <v>1548</v>
      </c>
      <c r="C591" s="27" t="s">
        <v>103</v>
      </c>
      <c r="D591" s="28" t="s">
        <v>1549</v>
      </c>
      <c r="E591" s="27" t="s">
        <v>109</v>
      </c>
      <c r="F591" s="29">
        <v>38.9</v>
      </c>
      <c r="G591" s="30">
        <v>770.02</v>
      </c>
      <c r="H591" s="30">
        <f t="shared" si="78"/>
        <v>991.93</v>
      </c>
      <c r="I591" s="30">
        <f t="shared" si="79"/>
        <v>38586.07</v>
      </c>
      <c r="J591" s="31">
        <f t="shared" si="77"/>
        <v>5.7307181307647437E-3</v>
      </c>
    </row>
    <row r="592" spans="1:10" ht="24" customHeight="1" x14ac:dyDescent="0.2">
      <c r="A592" s="27" t="s">
        <v>1550</v>
      </c>
      <c r="B592" s="27" t="s">
        <v>1548</v>
      </c>
      <c r="C592" s="27" t="s">
        <v>103</v>
      </c>
      <c r="D592" s="28" t="s">
        <v>1551</v>
      </c>
      <c r="E592" s="27" t="s">
        <v>109</v>
      </c>
      <c r="F592" s="29">
        <v>18.16</v>
      </c>
      <c r="G592" s="30">
        <v>770.02</v>
      </c>
      <c r="H592" s="30">
        <f t="shared" si="78"/>
        <v>991.93</v>
      </c>
      <c r="I592" s="30">
        <f t="shared" si="79"/>
        <v>18013.439999999999</v>
      </c>
      <c r="J592" s="31">
        <f t="shared" si="77"/>
        <v>2.6753164342842601E-3</v>
      </c>
    </row>
    <row r="593" spans="1:10" ht="24" customHeight="1" x14ac:dyDescent="0.2">
      <c r="A593" s="27" t="s">
        <v>1552</v>
      </c>
      <c r="B593" s="27" t="s">
        <v>1553</v>
      </c>
      <c r="C593" s="27" t="s">
        <v>98</v>
      </c>
      <c r="D593" s="28" t="s">
        <v>1554</v>
      </c>
      <c r="E593" s="27" t="s">
        <v>109</v>
      </c>
      <c r="F593" s="29">
        <v>18.55</v>
      </c>
      <c r="G593" s="30">
        <v>145.02000000000001</v>
      </c>
      <c r="H593" s="30">
        <f t="shared" si="78"/>
        <v>186.81</v>
      </c>
      <c r="I593" s="30">
        <f t="shared" si="79"/>
        <v>3465.32</v>
      </c>
      <c r="J593" s="31">
        <f t="shared" si="77"/>
        <v>5.1466169404921732E-4</v>
      </c>
    </row>
    <row r="594" spans="1:10" ht="26.1" customHeight="1" x14ac:dyDescent="0.2">
      <c r="A594" s="27" t="s">
        <v>1555</v>
      </c>
      <c r="B594" s="27" t="s">
        <v>1556</v>
      </c>
      <c r="C594" s="27" t="s">
        <v>98</v>
      </c>
      <c r="D594" s="28" t="s">
        <v>1557</v>
      </c>
      <c r="E594" s="27" t="s">
        <v>207</v>
      </c>
      <c r="F594" s="29">
        <v>14.6</v>
      </c>
      <c r="G594" s="30">
        <v>224.48</v>
      </c>
      <c r="H594" s="30">
        <f t="shared" si="78"/>
        <v>289.17</v>
      </c>
      <c r="I594" s="30">
        <f t="shared" si="79"/>
        <v>4221.88</v>
      </c>
      <c r="J594" s="31">
        <f t="shared" si="77"/>
        <v>6.2702431892942346E-4</v>
      </c>
    </row>
    <row r="595" spans="1:10" ht="24" customHeight="1" x14ac:dyDescent="0.2">
      <c r="A595" s="27" t="s">
        <v>1555</v>
      </c>
      <c r="B595" s="27" t="s">
        <v>1558</v>
      </c>
      <c r="C595" s="27" t="s">
        <v>98</v>
      </c>
      <c r="D595" s="28" t="s">
        <v>1559</v>
      </c>
      <c r="E595" s="27" t="s">
        <v>109</v>
      </c>
      <c r="F595" s="29">
        <v>6.34</v>
      </c>
      <c r="G595" s="30">
        <v>153.16999999999999</v>
      </c>
      <c r="H595" s="30">
        <f t="shared" si="78"/>
        <v>197.31</v>
      </c>
      <c r="I595" s="30">
        <f t="shared" si="79"/>
        <v>1250.94</v>
      </c>
      <c r="J595" s="31">
        <f t="shared" si="77"/>
        <v>1.8578685361061255E-4</v>
      </c>
    </row>
    <row r="596" spans="1:10" ht="26.1" customHeight="1" x14ac:dyDescent="0.2">
      <c r="A596" s="27" t="s">
        <v>1560</v>
      </c>
      <c r="B596" s="27" t="s">
        <v>1561</v>
      </c>
      <c r="C596" s="27" t="s">
        <v>98</v>
      </c>
      <c r="D596" s="28" t="s">
        <v>1562</v>
      </c>
      <c r="E596" s="27" t="s">
        <v>207</v>
      </c>
      <c r="F596" s="29">
        <v>8.2200000000000006</v>
      </c>
      <c r="G596" s="30">
        <v>120.4</v>
      </c>
      <c r="H596" s="30">
        <f t="shared" si="78"/>
        <v>155.09</v>
      </c>
      <c r="I596" s="30">
        <f t="shared" si="79"/>
        <v>1274.83</v>
      </c>
      <c r="J596" s="31">
        <f t="shared" si="77"/>
        <v>1.8933494379300142E-4</v>
      </c>
    </row>
    <row r="597" spans="1:10" ht="24" customHeight="1" x14ac:dyDescent="0.2">
      <c r="A597" s="22" t="s">
        <v>1563</v>
      </c>
      <c r="B597" s="22"/>
      <c r="C597" s="22"/>
      <c r="D597" s="23" t="s">
        <v>175</v>
      </c>
      <c r="E597" s="23"/>
      <c r="F597" s="24"/>
      <c r="G597" s="23"/>
      <c r="H597" s="23"/>
      <c r="I597" s="25">
        <v>91181.37</v>
      </c>
      <c r="J597" s="26">
        <f t="shared" si="77"/>
        <v>1.3542056245867186E-2</v>
      </c>
    </row>
    <row r="598" spans="1:10" ht="24" customHeight="1" x14ac:dyDescent="0.2">
      <c r="A598" s="22" t="s">
        <v>1564</v>
      </c>
      <c r="B598" s="22"/>
      <c r="C598" s="22"/>
      <c r="D598" s="23" t="s">
        <v>1565</v>
      </c>
      <c r="E598" s="23"/>
      <c r="F598" s="24"/>
      <c r="G598" s="23"/>
      <c r="H598" s="23"/>
      <c r="I598" s="25">
        <v>22896.94</v>
      </c>
      <c r="J598" s="26">
        <f t="shared" si="77"/>
        <v>3.4006030983987868E-3</v>
      </c>
    </row>
    <row r="599" spans="1:10" ht="24" customHeight="1" x14ac:dyDescent="0.2">
      <c r="A599" s="27" t="s">
        <v>1566</v>
      </c>
      <c r="B599" s="27" t="s">
        <v>1567</v>
      </c>
      <c r="C599" s="27" t="s">
        <v>103</v>
      </c>
      <c r="D599" s="28" t="s">
        <v>1568</v>
      </c>
      <c r="E599" s="27" t="s">
        <v>116</v>
      </c>
      <c r="F599" s="29">
        <v>1</v>
      </c>
      <c r="G599" s="30">
        <v>7878.44</v>
      </c>
      <c r="H599" s="30">
        <f>TRUNC(G599 * (1 + 28.82 / 100), 2)</f>
        <v>10149</v>
      </c>
      <c r="I599" s="30">
        <f>TRUNC(F599 * H599, 2)</f>
        <v>10149</v>
      </c>
      <c r="J599" s="31">
        <f t="shared" si="77"/>
        <v>1.5073071268758747E-3</v>
      </c>
    </row>
    <row r="600" spans="1:10" ht="26.1" customHeight="1" x14ac:dyDescent="0.2">
      <c r="A600" s="27" t="s">
        <v>1569</v>
      </c>
      <c r="B600" s="27" t="s">
        <v>1570</v>
      </c>
      <c r="C600" s="27" t="s">
        <v>98</v>
      </c>
      <c r="D600" s="28" t="s">
        <v>1571</v>
      </c>
      <c r="E600" s="27" t="s">
        <v>207</v>
      </c>
      <c r="F600" s="29">
        <v>11.75</v>
      </c>
      <c r="G600" s="30">
        <v>569.03</v>
      </c>
      <c r="H600" s="30">
        <f>TRUNC(G600 * (1 + 28.82 / 100), 2)</f>
        <v>733.02</v>
      </c>
      <c r="I600" s="30">
        <f>TRUNC(F600 * H600, 2)</f>
        <v>8612.98</v>
      </c>
      <c r="J600" s="31">
        <f t="shared" si="77"/>
        <v>1.2791808195526033E-3</v>
      </c>
    </row>
    <row r="601" spans="1:10" ht="26.1" customHeight="1" x14ac:dyDescent="0.2">
      <c r="A601" s="27" t="s">
        <v>1572</v>
      </c>
      <c r="B601" s="27" t="s">
        <v>1561</v>
      </c>
      <c r="C601" s="27" t="s">
        <v>98</v>
      </c>
      <c r="D601" s="28" t="s">
        <v>1573</v>
      </c>
      <c r="E601" s="27" t="s">
        <v>207</v>
      </c>
      <c r="F601" s="29">
        <v>20.2</v>
      </c>
      <c r="G601" s="30">
        <v>120.4</v>
      </c>
      <c r="H601" s="30">
        <f>TRUNC(G601 * (1 + 28.82 / 100), 2)</f>
        <v>155.09</v>
      </c>
      <c r="I601" s="30">
        <f>TRUNC(F601 * H601, 2)</f>
        <v>3132.81</v>
      </c>
      <c r="J601" s="31">
        <f t="shared" si="77"/>
        <v>4.6527804120090739E-4</v>
      </c>
    </row>
    <row r="602" spans="1:10" ht="26.1" customHeight="1" x14ac:dyDescent="0.2">
      <c r="A602" s="27" t="s">
        <v>1574</v>
      </c>
      <c r="B602" s="27" t="s">
        <v>562</v>
      </c>
      <c r="C602" s="27" t="s">
        <v>80</v>
      </c>
      <c r="D602" s="28" t="s">
        <v>563</v>
      </c>
      <c r="E602" s="27" t="s">
        <v>109</v>
      </c>
      <c r="F602" s="29">
        <v>60.7</v>
      </c>
      <c r="G602" s="30">
        <v>12.82</v>
      </c>
      <c r="H602" s="30">
        <f>TRUNC(G602 * (1 + 28.82 / 100), 2)</f>
        <v>16.510000000000002</v>
      </c>
      <c r="I602" s="30">
        <f>TRUNC(F602 * H602, 2)</f>
        <v>1002.15</v>
      </c>
      <c r="J602" s="31">
        <f t="shared" si="77"/>
        <v>1.4883711076940171E-4</v>
      </c>
    </row>
    <row r="603" spans="1:10" ht="24" customHeight="1" x14ac:dyDescent="0.2">
      <c r="A603" s="22" t="s">
        <v>1575</v>
      </c>
      <c r="B603" s="22"/>
      <c r="C603" s="22"/>
      <c r="D603" s="23" t="s">
        <v>1576</v>
      </c>
      <c r="E603" s="23"/>
      <c r="F603" s="24"/>
      <c r="G603" s="23"/>
      <c r="H603" s="23"/>
      <c r="I603" s="25">
        <v>41149.53</v>
      </c>
      <c r="J603" s="26">
        <f t="shared" si="77"/>
        <v>6.1114375639563122E-3</v>
      </c>
    </row>
    <row r="604" spans="1:10" ht="24" customHeight="1" x14ac:dyDescent="0.2">
      <c r="A604" s="27" t="s">
        <v>1577</v>
      </c>
      <c r="B604" s="27" t="s">
        <v>1578</v>
      </c>
      <c r="C604" s="27" t="s">
        <v>103</v>
      </c>
      <c r="D604" s="28" t="s">
        <v>1579</v>
      </c>
      <c r="E604" s="27" t="s">
        <v>116</v>
      </c>
      <c r="F604" s="29">
        <v>1</v>
      </c>
      <c r="G604" s="30">
        <v>26246.03</v>
      </c>
      <c r="H604" s="30">
        <f t="shared" ref="H604:H615" si="80">TRUNC(G604 * (1 + 28.82 / 100), 2)</f>
        <v>33810.129999999997</v>
      </c>
      <c r="I604" s="30">
        <f t="shared" ref="I604:I615" si="81">TRUNC(F604 * H604, 2)</f>
        <v>33810.129999999997</v>
      </c>
      <c r="J604" s="31">
        <f t="shared" si="77"/>
        <v>5.0214060409498294E-3</v>
      </c>
    </row>
    <row r="605" spans="1:10" ht="24" customHeight="1" x14ac:dyDescent="0.2">
      <c r="A605" s="27" t="s">
        <v>1580</v>
      </c>
      <c r="B605" s="27" t="s">
        <v>1581</v>
      </c>
      <c r="C605" s="27" t="s">
        <v>98</v>
      </c>
      <c r="D605" s="28" t="s">
        <v>1582</v>
      </c>
      <c r="E605" s="27" t="s">
        <v>116</v>
      </c>
      <c r="F605" s="29">
        <v>1</v>
      </c>
      <c r="G605" s="30">
        <v>11.48</v>
      </c>
      <c r="H605" s="30">
        <f t="shared" si="80"/>
        <v>14.78</v>
      </c>
      <c r="I605" s="30">
        <f t="shared" si="81"/>
        <v>14.78</v>
      </c>
      <c r="J605" s="31">
        <f t="shared" si="77"/>
        <v>2.1950930471204479E-6</v>
      </c>
    </row>
    <row r="606" spans="1:10" ht="24" customHeight="1" x14ac:dyDescent="0.2">
      <c r="A606" s="27" t="s">
        <v>1583</v>
      </c>
      <c r="B606" s="27" t="s">
        <v>1584</v>
      </c>
      <c r="C606" s="27" t="s">
        <v>103</v>
      </c>
      <c r="D606" s="28" t="s">
        <v>1585</v>
      </c>
      <c r="E606" s="27" t="s">
        <v>116</v>
      </c>
      <c r="F606" s="29">
        <v>1</v>
      </c>
      <c r="G606" s="30">
        <v>2882.22</v>
      </c>
      <c r="H606" s="30">
        <f t="shared" si="80"/>
        <v>3712.87</v>
      </c>
      <c r="I606" s="30">
        <f t="shared" si="81"/>
        <v>3712.87</v>
      </c>
      <c r="J606" s="31">
        <f t="shared" si="77"/>
        <v>5.5142727482152226E-4</v>
      </c>
    </row>
    <row r="607" spans="1:10" ht="39" customHeight="1" x14ac:dyDescent="0.2">
      <c r="A607" s="27" t="s">
        <v>1586</v>
      </c>
      <c r="B607" s="27" t="s">
        <v>1587</v>
      </c>
      <c r="C607" s="27" t="s">
        <v>80</v>
      </c>
      <c r="D607" s="28" t="s">
        <v>1588</v>
      </c>
      <c r="E607" s="27" t="s">
        <v>116</v>
      </c>
      <c r="F607" s="29">
        <v>5</v>
      </c>
      <c r="G607" s="30">
        <v>109.81</v>
      </c>
      <c r="H607" s="30">
        <f t="shared" si="80"/>
        <v>141.44999999999999</v>
      </c>
      <c r="I607" s="30">
        <f t="shared" si="81"/>
        <v>707.25</v>
      </c>
      <c r="J607" s="31">
        <f t="shared" si="77"/>
        <v>1.0503921228524607E-4</v>
      </c>
    </row>
    <row r="608" spans="1:10" ht="39" customHeight="1" x14ac:dyDescent="0.2">
      <c r="A608" s="27" t="s">
        <v>1589</v>
      </c>
      <c r="B608" s="27" t="s">
        <v>702</v>
      </c>
      <c r="C608" s="27" t="s">
        <v>80</v>
      </c>
      <c r="D608" s="28" t="s">
        <v>703</v>
      </c>
      <c r="E608" s="27" t="s">
        <v>207</v>
      </c>
      <c r="F608" s="29">
        <v>20</v>
      </c>
      <c r="G608" s="30">
        <v>29.58</v>
      </c>
      <c r="H608" s="30">
        <f t="shared" si="80"/>
        <v>38.1</v>
      </c>
      <c r="I608" s="30">
        <f t="shared" si="81"/>
        <v>762</v>
      </c>
      <c r="J608" s="31">
        <f t="shared" si="77"/>
        <v>1.1317056169863204E-4</v>
      </c>
    </row>
    <row r="609" spans="1:10" ht="39" customHeight="1" x14ac:dyDescent="0.2">
      <c r="A609" s="27" t="s">
        <v>1590</v>
      </c>
      <c r="B609" s="27" t="s">
        <v>1591</v>
      </c>
      <c r="C609" s="27" t="s">
        <v>80</v>
      </c>
      <c r="D609" s="28" t="s">
        <v>1592</v>
      </c>
      <c r="E609" s="27" t="s">
        <v>116</v>
      </c>
      <c r="F609" s="29">
        <v>3</v>
      </c>
      <c r="G609" s="30">
        <v>193.03</v>
      </c>
      <c r="H609" s="30">
        <f t="shared" si="80"/>
        <v>248.66</v>
      </c>
      <c r="I609" s="30">
        <f t="shared" si="81"/>
        <v>745.98</v>
      </c>
      <c r="J609" s="31">
        <f t="shared" si="77"/>
        <v>1.1079130658260569E-4</v>
      </c>
    </row>
    <row r="610" spans="1:10" ht="39" customHeight="1" x14ac:dyDescent="0.2">
      <c r="A610" s="27" t="s">
        <v>1593</v>
      </c>
      <c r="B610" s="27" t="s">
        <v>1594</v>
      </c>
      <c r="C610" s="27" t="s">
        <v>80</v>
      </c>
      <c r="D610" s="28" t="s">
        <v>1595</v>
      </c>
      <c r="E610" s="27" t="s">
        <v>116</v>
      </c>
      <c r="F610" s="29">
        <v>1</v>
      </c>
      <c r="G610" s="30">
        <v>127.54</v>
      </c>
      <c r="H610" s="30">
        <f t="shared" si="80"/>
        <v>164.29</v>
      </c>
      <c r="I610" s="30">
        <f t="shared" si="81"/>
        <v>164.29</v>
      </c>
      <c r="J610" s="31">
        <f t="shared" si="77"/>
        <v>2.4399988952058081E-5</v>
      </c>
    </row>
    <row r="611" spans="1:10" ht="26.1" customHeight="1" x14ac:dyDescent="0.2">
      <c r="A611" s="27" t="s">
        <v>1596</v>
      </c>
      <c r="B611" s="27" t="s">
        <v>1597</v>
      </c>
      <c r="C611" s="27" t="s">
        <v>80</v>
      </c>
      <c r="D611" s="28" t="s">
        <v>1598</v>
      </c>
      <c r="E611" s="27" t="s">
        <v>116</v>
      </c>
      <c r="F611" s="29">
        <v>2</v>
      </c>
      <c r="G611" s="30">
        <v>114.65</v>
      </c>
      <c r="H611" s="30">
        <f t="shared" si="80"/>
        <v>147.69</v>
      </c>
      <c r="I611" s="30">
        <f t="shared" si="81"/>
        <v>295.38</v>
      </c>
      <c r="J611" s="31">
        <f t="shared" si="77"/>
        <v>4.3869187026957916E-5</v>
      </c>
    </row>
    <row r="612" spans="1:10" ht="26.1" customHeight="1" x14ac:dyDescent="0.2">
      <c r="A612" s="27" t="s">
        <v>1599</v>
      </c>
      <c r="B612" s="27" t="s">
        <v>1600</v>
      </c>
      <c r="C612" s="27" t="s">
        <v>80</v>
      </c>
      <c r="D612" s="28" t="s">
        <v>1601</v>
      </c>
      <c r="E612" s="27" t="s">
        <v>116</v>
      </c>
      <c r="F612" s="29">
        <v>1</v>
      </c>
      <c r="G612" s="30">
        <v>169.24</v>
      </c>
      <c r="H612" s="30">
        <f t="shared" si="80"/>
        <v>218.01</v>
      </c>
      <c r="I612" s="30">
        <f t="shared" si="81"/>
        <v>218.01</v>
      </c>
      <c r="J612" s="31">
        <f t="shared" si="77"/>
        <v>3.2378365034014132E-5</v>
      </c>
    </row>
    <row r="613" spans="1:10" ht="39" customHeight="1" x14ac:dyDescent="0.2">
      <c r="A613" s="27" t="s">
        <v>1602</v>
      </c>
      <c r="B613" s="27" t="s">
        <v>1603</v>
      </c>
      <c r="C613" s="27" t="s">
        <v>80</v>
      </c>
      <c r="D613" s="28" t="s">
        <v>1604</v>
      </c>
      <c r="E613" s="27" t="s">
        <v>116</v>
      </c>
      <c r="F613" s="29">
        <v>1</v>
      </c>
      <c r="G613" s="30">
        <v>120.3</v>
      </c>
      <c r="H613" s="30">
        <f t="shared" si="80"/>
        <v>154.97</v>
      </c>
      <c r="I613" s="30">
        <f t="shared" si="81"/>
        <v>154.97</v>
      </c>
      <c r="J613" s="31">
        <f t="shared" si="77"/>
        <v>2.3015803079313657E-5</v>
      </c>
    </row>
    <row r="614" spans="1:10" ht="26.1" customHeight="1" x14ac:dyDescent="0.2">
      <c r="A614" s="27" t="s">
        <v>1605</v>
      </c>
      <c r="B614" s="27" t="s">
        <v>705</v>
      </c>
      <c r="C614" s="27" t="s">
        <v>80</v>
      </c>
      <c r="D614" s="28" t="s">
        <v>706</v>
      </c>
      <c r="E614" s="27" t="s">
        <v>207</v>
      </c>
      <c r="F614" s="29">
        <v>6</v>
      </c>
      <c r="G614" s="30">
        <v>31.65</v>
      </c>
      <c r="H614" s="30">
        <f t="shared" si="80"/>
        <v>40.770000000000003</v>
      </c>
      <c r="I614" s="30">
        <f t="shared" si="81"/>
        <v>244.62</v>
      </c>
      <c r="J614" s="31">
        <f t="shared" si="77"/>
        <v>3.633042362561597E-5</v>
      </c>
    </row>
    <row r="615" spans="1:10" ht="51.95" customHeight="1" x14ac:dyDescent="0.2">
      <c r="A615" s="27" t="s">
        <v>1606</v>
      </c>
      <c r="B615" s="27" t="s">
        <v>1607</v>
      </c>
      <c r="C615" s="27" t="s">
        <v>80</v>
      </c>
      <c r="D615" s="28" t="s">
        <v>1608</v>
      </c>
      <c r="E615" s="27" t="s">
        <v>116</v>
      </c>
      <c r="F615" s="29">
        <v>5</v>
      </c>
      <c r="G615" s="30">
        <v>49.57</v>
      </c>
      <c r="H615" s="30">
        <f t="shared" si="80"/>
        <v>63.85</v>
      </c>
      <c r="I615" s="30">
        <f t="shared" si="81"/>
        <v>319.25</v>
      </c>
      <c r="J615" s="31">
        <f t="shared" si="77"/>
        <v>4.7414306853396693E-5</v>
      </c>
    </row>
    <row r="616" spans="1:10" ht="24" customHeight="1" x14ac:dyDescent="0.2">
      <c r="A616" s="22" t="s">
        <v>1609</v>
      </c>
      <c r="B616" s="22"/>
      <c r="C616" s="22"/>
      <c r="D616" s="23" t="s">
        <v>1610</v>
      </c>
      <c r="E616" s="23"/>
      <c r="F616" s="24"/>
      <c r="G616" s="23"/>
      <c r="H616" s="23"/>
      <c r="I616" s="25">
        <v>24599.18</v>
      </c>
      <c r="J616" s="26">
        <f t="shared" si="77"/>
        <v>3.6534160340233007E-3</v>
      </c>
    </row>
    <row r="617" spans="1:10" ht="24" customHeight="1" x14ac:dyDescent="0.2">
      <c r="A617" s="22" t="s">
        <v>1611</v>
      </c>
      <c r="B617" s="22"/>
      <c r="C617" s="22"/>
      <c r="D617" s="23" t="s">
        <v>1612</v>
      </c>
      <c r="E617" s="23"/>
      <c r="F617" s="24"/>
      <c r="G617" s="23"/>
      <c r="H617" s="23"/>
      <c r="I617" s="25">
        <v>441.14</v>
      </c>
      <c r="J617" s="26">
        <f t="shared" si="77"/>
        <v>6.5517141191252676E-5</v>
      </c>
    </row>
    <row r="618" spans="1:10" ht="39" customHeight="1" x14ac:dyDescent="0.2">
      <c r="A618" s="27" t="s">
        <v>1613</v>
      </c>
      <c r="B618" s="27" t="s">
        <v>1614</v>
      </c>
      <c r="C618" s="27" t="s">
        <v>80</v>
      </c>
      <c r="D618" s="28" t="s">
        <v>1615</v>
      </c>
      <c r="E618" s="27" t="s">
        <v>116</v>
      </c>
      <c r="F618" s="29">
        <v>4</v>
      </c>
      <c r="G618" s="30">
        <v>22.55</v>
      </c>
      <c r="H618" s="30">
        <f>TRUNC(G618 * (1 + 28.82 / 100), 2)</f>
        <v>29.04</v>
      </c>
      <c r="I618" s="30">
        <f>TRUNC(F618 * H618, 2)</f>
        <v>116.16</v>
      </c>
      <c r="J618" s="31">
        <f t="shared" si="77"/>
        <v>1.7251827358153672E-5</v>
      </c>
    </row>
    <row r="619" spans="1:10" ht="65.099999999999994" customHeight="1" x14ac:dyDescent="0.2">
      <c r="A619" s="27" t="s">
        <v>1616</v>
      </c>
      <c r="B619" s="27" t="s">
        <v>1617</v>
      </c>
      <c r="C619" s="27" t="s">
        <v>80</v>
      </c>
      <c r="D619" s="28" t="s">
        <v>1618</v>
      </c>
      <c r="E619" s="27" t="s">
        <v>116</v>
      </c>
      <c r="F619" s="29">
        <v>4</v>
      </c>
      <c r="G619" s="30">
        <v>44.5</v>
      </c>
      <c r="H619" s="30">
        <f>TRUNC(G619 * (1 + 28.82 / 100), 2)</f>
        <v>57.32</v>
      </c>
      <c r="I619" s="30">
        <f>TRUNC(F619 * H619, 2)</f>
        <v>229.28</v>
      </c>
      <c r="J619" s="31">
        <f t="shared" si="77"/>
        <v>3.405216061189285E-5</v>
      </c>
    </row>
    <row r="620" spans="1:10" ht="26.1" customHeight="1" x14ac:dyDescent="0.2">
      <c r="A620" s="27" t="s">
        <v>1619</v>
      </c>
      <c r="B620" s="27" t="s">
        <v>1620</v>
      </c>
      <c r="C620" s="27" t="s">
        <v>80</v>
      </c>
      <c r="D620" s="28" t="s">
        <v>1621</v>
      </c>
      <c r="E620" s="27" t="s">
        <v>116</v>
      </c>
      <c r="F620" s="29">
        <v>2</v>
      </c>
      <c r="G620" s="30">
        <v>37.15</v>
      </c>
      <c r="H620" s="30">
        <f>TRUNC(G620 * (1 + 28.82 / 100), 2)</f>
        <v>47.85</v>
      </c>
      <c r="I620" s="30">
        <f>TRUNC(F620 * H620, 2)</f>
        <v>95.7</v>
      </c>
      <c r="J620" s="31">
        <f t="shared" si="77"/>
        <v>1.421315322120615E-5</v>
      </c>
    </row>
    <row r="621" spans="1:10" ht="24" customHeight="1" x14ac:dyDescent="0.2">
      <c r="A621" s="22" t="s">
        <v>1622</v>
      </c>
      <c r="B621" s="22"/>
      <c r="C621" s="22"/>
      <c r="D621" s="23" t="s">
        <v>1623</v>
      </c>
      <c r="E621" s="23"/>
      <c r="F621" s="24"/>
      <c r="G621" s="23"/>
      <c r="H621" s="23"/>
      <c r="I621" s="25">
        <v>2265.54</v>
      </c>
      <c r="J621" s="26">
        <f t="shared" si="77"/>
        <v>3.3647301095894859E-4</v>
      </c>
    </row>
    <row r="622" spans="1:10" ht="39" customHeight="1" x14ac:dyDescent="0.2">
      <c r="A622" s="27" t="s">
        <v>1624</v>
      </c>
      <c r="B622" s="27" t="s">
        <v>1625</v>
      </c>
      <c r="C622" s="27" t="s">
        <v>80</v>
      </c>
      <c r="D622" s="28" t="s">
        <v>1626</v>
      </c>
      <c r="E622" s="27" t="s">
        <v>116</v>
      </c>
      <c r="F622" s="29">
        <v>2</v>
      </c>
      <c r="G622" s="30">
        <v>71.66</v>
      </c>
      <c r="H622" s="30">
        <f t="shared" ref="H622:H627" si="82">TRUNC(G622 * (1 + 28.82 / 100), 2)</f>
        <v>92.31</v>
      </c>
      <c r="I622" s="30">
        <f t="shared" ref="I622:I627" si="83">TRUNC(F622 * H622, 2)</f>
        <v>184.62</v>
      </c>
      <c r="J622" s="31">
        <f t="shared" si="77"/>
        <v>2.7419355775329983E-5</v>
      </c>
    </row>
    <row r="623" spans="1:10" ht="65.099999999999994" customHeight="1" x14ac:dyDescent="0.2">
      <c r="A623" s="27" t="s">
        <v>1627</v>
      </c>
      <c r="B623" s="27" t="s">
        <v>1628</v>
      </c>
      <c r="C623" s="27" t="s">
        <v>80</v>
      </c>
      <c r="D623" s="28" t="s">
        <v>1629</v>
      </c>
      <c r="E623" s="27" t="s">
        <v>116</v>
      </c>
      <c r="F623" s="29">
        <v>2</v>
      </c>
      <c r="G623" s="30">
        <v>248.87</v>
      </c>
      <c r="H623" s="30">
        <f t="shared" si="82"/>
        <v>320.58999999999997</v>
      </c>
      <c r="I623" s="30">
        <f t="shared" si="83"/>
        <v>641.17999999999995</v>
      </c>
      <c r="J623" s="31">
        <f t="shared" si="77"/>
        <v>9.5226641404106151E-5</v>
      </c>
    </row>
    <row r="624" spans="1:10" ht="26.1" customHeight="1" x14ac:dyDescent="0.2">
      <c r="A624" s="27" t="s">
        <v>1630</v>
      </c>
      <c r="B624" s="27" t="s">
        <v>708</v>
      </c>
      <c r="C624" s="27" t="s">
        <v>80</v>
      </c>
      <c r="D624" s="28" t="s">
        <v>709</v>
      </c>
      <c r="E624" s="27" t="s">
        <v>207</v>
      </c>
      <c r="F624" s="29">
        <v>6</v>
      </c>
      <c r="G624" s="30">
        <v>51.75</v>
      </c>
      <c r="H624" s="30">
        <f t="shared" si="82"/>
        <v>66.66</v>
      </c>
      <c r="I624" s="30">
        <f t="shared" si="83"/>
        <v>399.96</v>
      </c>
      <c r="J624" s="31">
        <f t="shared" si="77"/>
        <v>5.9401178290006391E-5</v>
      </c>
    </row>
    <row r="625" spans="1:10" ht="26.1" customHeight="1" x14ac:dyDescent="0.2">
      <c r="A625" s="27" t="s">
        <v>1631</v>
      </c>
      <c r="B625" s="27" t="s">
        <v>1632</v>
      </c>
      <c r="C625" s="27" t="s">
        <v>98</v>
      </c>
      <c r="D625" s="28" t="s">
        <v>1633</v>
      </c>
      <c r="E625" s="27" t="s">
        <v>116</v>
      </c>
      <c r="F625" s="29">
        <v>1</v>
      </c>
      <c r="G625" s="30">
        <v>226.98</v>
      </c>
      <c r="H625" s="30">
        <f t="shared" si="82"/>
        <v>292.39</v>
      </c>
      <c r="I625" s="30">
        <f t="shared" si="83"/>
        <v>292.39</v>
      </c>
      <c r="J625" s="31">
        <f t="shared" si="77"/>
        <v>4.3425118812418663E-5</v>
      </c>
    </row>
    <row r="626" spans="1:10" ht="65.099999999999994" customHeight="1" x14ac:dyDescent="0.2">
      <c r="A626" s="27" t="s">
        <v>1634</v>
      </c>
      <c r="B626" s="27" t="s">
        <v>1628</v>
      </c>
      <c r="C626" s="27" t="s">
        <v>80</v>
      </c>
      <c r="D626" s="28" t="s">
        <v>1629</v>
      </c>
      <c r="E626" s="27" t="s">
        <v>116</v>
      </c>
      <c r="F626" s="29">
        <v>2</v>
      </c>
      <c r="G626" s="30">
        <v>248.87</v>
      </c>
      <c r="H626" s="30">
        <f t="shared" si="82"/>
        <v>320.58999999999997</v>
      </c>
      <c r="I626" s="30">
        <f t="shared" si="83"/>
        <v>641.17999999999995</v>
      </c>
      <c r="J626" s="31">
        <f t="shared" si="77"/>
        <v>9.5226641404106151E-5</v>
      </c>
    </row>
    <row r="627" spans="1:10" ht="26.1" customHeight="1" x14ac:dyDescent="0.2">
      <c r="A627" s="27" t="s">
        <v>1635</v>
      </c>
      <c r="B627" s="27" t="s">
        <v>1636</v>
      </c>
      <c r="C627" s="27" t="s">
        <v>80</v>
      </c>
      <c r="D627" s="28" t="s">
        <v>1637</v>
      </c>
      <c r="E627" s="27" t="s">
        <v>116</v>
      </c>
      <c r="F627" s="29">
        <v>1</v>
      </c>
      <c r="G627" s="30">
        <v>82.45</v>
      </c>
      <c r="H627" s="30">
        <f t="shared" si="82"/>
        <v>106.21</v>
      </c>
      <c r="I627" s="30">
        <f t="shared" si="83"/>
        <v>106.21</v>
      </c>
      <c r="J627" s="31">
        <f t="shared" si="77"/>
        <v>1.5774075272981243E-5</v>
      </c>
    </row>
    <row r="628" spans="1:10" ht="24" customHeight="1" x14ac:dyDescent="0.2">
      <c r="A628" s="22" t="s">
        <v>1638</v>
      </c>
      <c r="B628" s="22"/>
      <c r="C628" s="22"/>
      <c r="D628" s="23" t="s">
        <v>1639</v>
      </c>
      <c r="E628" s="23"/>
      <c r="F628" s="24"/>
      <c r="G628" s="23"/>
      <c r="H628" s="23"/>
      <c r="I628" s="25">
        <v>917.31</v>
      </c>
      <c r="J628" s="26">
        <f t="shared" si="77"/>
        <v>1.362368608290973E-4</v>
      </c>
    </row>
    <row r="629" spans="1:10" ht="39" customHeight="1" x14ac:dyDescent="0.2">
      <c r="A629" s="27" t="s">
        <v>1640</v>
      </c>
      <c r="B629" s="27" t="s">
        <v>1641</v>
      </c>
      <c r="C629" s="27" t="s">
        <v>80</v>
      </c>
      <c r="D629" s="28" t="s">
        <v>1642</v>
      </c>
      <c r="E629" s="27" t="s">
        <v>116</v>
      </c>
      <c r="F629" s="29">
        <v>2</v>
      </c>
      <c r="G629" s="30">
        <v>48.04</v>
      </c>
      <c r="H629" s="30">
        <f>TRUNC(G629 * (1 + 28.82 / 100), 2)</f>
        <v>61.88</v>
      </c>
      <c r="I629" s="30">
        <f>TRUNC(F629 * H629, 2)</f>
        <v>123.76</v>
      </c>
      <c r="J629" s="31">
        <f t="shared" si="77"/>
        <v>1.8380562619189898E-5</v>
      </c>
    </row>
    <row r="630" spans="1:10" ht="26.1" customHeight="1" x14ac:dyDescent="0.2">
      <c r="A630" s="27" t="s">
        <v>1643</v>
      </c>
      <c r="B630" s="27" t="s">
        <v>705</v>
      </c>
      <c r="C630" s="27" t="s">
        <v>80</v>
      </c>
      <c r="D630" s="28" t="s">
        <v>706</v>
      </c>
      <c r="E630" s="27" t="s">
        <v>207</v>
      </c>
      <c r="F630" s="29">
        <v>15</v>
      </c>
      <c r="G630" s="30">
        <v>31.65</v>
      </c>
      <c r="H630" s="30">
        <f>TRUNC(G630 * (1 + 28.82 / 100), 2)</f>
        <v>40.770000000000003</v>
      </c>
      <c r="I630" s="30">
        <f>TRUNC(F630 * H630, 2)</f>
        <v>611.54999999999995</v>
      </c>
      <c r="J630" s="31">
        <f t="shared" si="77"/>
        <v>9.0826059064039915E-5</v>
      </c>
    </row>
    <row r="631" spans="1:10" ht="65.099999999999994" customHeight="1" x14ac:dyDescent="0.2">
      <c r="A631" s="27" t="s">
        <v>1644</v>
      </c>
      <c r="B631" s="27" t="s">
        <v>1645</v>
      </c>
      <c r="C631" s="27" t="s">
        <v>80</v>
      </c>
      <c r="D631" s="28" t="s">
        <v>1646</v>
      </c>
      <c r="E631" s="27" t="s">
        <v>116</v>
      </c>
      <c r="F631" s="29">
        <v>1</v>
      </c>
      <c r="G631" s="30">
        <v>66.53</v>
      </c>
      <c r="H631" s="30">
        <f>TRUNC(G631 * (1 + 28.82 / 100), 2)</f>
        <v>85.7</v>
      </c>
      <c r="I631" s="30">
        <f>TRUNC(F631 * H631, 2)</f>
        <v>85.7</v>
      </c>
      <c r="J631" s="31">
        <f t="shared" si="77"/>
        <v>1.2727975246158485E-5</v>
      </c>
    </row>
    <row r="632" spans="1:10" ht="26.1" customHeight="1" x14ac:dyDescent="0.2">
      <c r="A632" s="27" t="s">
        <v>1647</v>
      </c>
      <c r="B632" s="27" t="s">
        <v>1648</v>
      </c>
      <c r="C632" s="27" t="s">
        <v>80</v>
      </c>
      <c r="D632" s="28" t="s">
        <v>1649</v>
      </c>
      <c r="E632" s="27" t="s">
        <v>116</v>
      </c>
      <c r="F632" s="29">
        <v>1</v>
      </c>
      <c r="G632" s="30">
        <v>74.760000000000005</v>
      </c>
      <c r="H632" s="30">
        <f>TRUNC(G632 * (1 + 28.82 / 100), 2)</f>
        <v>96.3</v>
      </c>
      <c r="I632" s="30">
        <f>TRUNC(F632 * H632, 2)</f>
        <v>96.3</v>
      </c>
      <c r="J632" s="31">
        <f t="shared" si="77"/>
        <v>1.4302263899709009E-5</v>
      </c>
    </row>
    <row r="633" spans="1:10" ht="24" customHeight="1" x14ac:dyDescent="0.2">
      <c r="A633" s="22" t="s">
        <v>1650</v>
      </c>
      <c r="B633" s="22"/>
      <c r="C633" s="22"/>
      <c r="D633" s="23" t="s">
        <v>1651</v>
      </c>
      <c r="E633" s="23"/>
      <c r="F633" s="24"/>
      <c r="G633" s="23"/>
      <c r="H633" s="23"/>
      <c r="I633" s="25">
        <v>949.87</v>
      </c>
      <c r="J633" s="26">
        <f t="shared" si="77"/>
        <v>1.4107260031585251E-4</v>
      </c>
    </row>
    <row r="634" spans="1:10" ht="65.099999999999994" customHeight="1" x14ac:dyDescent="0.2">
      <c r="A634" s="27" t="s">
        <v>1652</v>
      </c>
      <c r="B634" s="27" t="s">
        <v>1653</v>
      </c>
      <c r="C634" s="27" t="s">
        <v>80</v>
      </c>
      <c r="D634" s="28" t="s">
        <v>1654</v>
      </c>
      <c r="E634" s="27" t="s">
        <v>116</v>
      </c>
      <c r="F634" s="29">
        <v>4</v>
      </c>
      <c r="G634" s="30">
        <v>28.24</v>
      </c>
      <c r="H634" s="30">
        <f t="shared" ref="H634:H639" si="84">TRUNC(G634 * (1 + 28.82 / 100), 2)</f>
        <v>36.369999999999997</v>
      </c>
      <c r="I634" s="30">
        <f t="shared" ref="I634:I639" si="85">TRUNC(F634 * H634, 2)</f>
        <v>145.47999999999999</v>
      </c>
      <c r="J634" s="31">
        <f t="shared" si="77"/>
        <v>2.1606369180993423E-5</v>
      </c>
    </row>
    <row r="635" spans="1:10" ht="39" customHeight="1" x14ac:dyDescent="0.2">
      <c r="A635" s="27" t="s">
        <v>1655</v>
      </c>
      <c r="B635" s="27" t="s">
        <v>1656</v>
      </c>
      <c r="C635" s="27" t="s">
        <v>80</v>
      </c>
      <c r="D635" s="28" t="s">
        <v>1657</v>
      </c>
      <c r="E635" s="27" t="s">
        <v>207</v>
      </c>
      <c r="F635" s="29">
        <v>2</v>
      </c>
      <c r="G635" s="30">
        <v>29.91</v>
      </c>
      <c r="H635" s="30">
        <f t="shared" si="84"/>
        <v>38.53</v>
      </c>
      <c r="I635" s="30">
        <f t="shared" si="85"/>
        <v>77.06</v>
      </c>
      <c r="J635" s="31">
        <f t="shared" si="77"/>
        <v>1.1444781475717304E-5</v>
      </c>
    </row>
    <row r="636" spans="1:10" ht="39" customHeight="1" x14ac:dyDescent="0.2">
      <c r="A636" s="27" t="s">
        <v>1658</v>
      </c>
      <c r="B636" s="27" t="s">
        <v>1659</v>
      </c>
      <c r="C636" s="27" t="s">
        <v>80</v>
      </c>
      <c r="D636" s="28" t="s">
        <v>1660</v>
      </c>
      <c r="E636" s="27" t="s">
        <v>116</v>
      </c>
      <c r="F636" s="29">
        <v>16</v>
      </c>
      <c r="G636" s="30">
        <v>16.28</v>
      </c>
      <c r="H636" s="30">
        <f t="shared" si="84"/>
        <v>20.97</v>
      </c>
      <c r="I636" s="30">
        <f t="shared" si="85"/>
        <v>335.52</v>
      </c>
      <c r="J636" s="31">
        <f t="shared" si="77"/>
        <v>4.9830691418799238E-5</v>
      </c>
    </row>
    <row r="637" spans="1:10" ht="39" customHeight="1" x14ac:dyDescent="0.2">
      <c r="A637" s="27" t="s">
        <v>1661</v>
      </c>
      <c r="B637" s="27" t="s">
        <v>1662</v>
      </c>
      <c r="C637" s="27" t="s">
        <v>80</v>
      </c>
      <c r="D637" s="28" t="s">
        <v>1663</v>
      </c>
      <c r="E637" s="27" t="s">
        <v>116</v>
      </c>
      <c r="F637" s="29">
        <v>2</v>
      </c>
      <c r="G637" s="30">
        <v>90.07</v>
      </c>
      <c r="H637" s="30">
        <f t="shared" si="84"/>
        <v>116.02</v>
      </c>
      <c r="I637" s="30">
        <f t="shared" si="85"/>
        <v>232.04</v>
      </c>
      <c r="J637" s="31">
        <f t="shared" si="77"/>
        <v>3.4462069733006007E-5</v>
      </c>
    </row>
    <row r="638" spans="1:10" ht="65.099999999999994" customHeight="1" x14ac:dyDescent="0.2">
      <c r="A638" s="27" t="s">
        <v>1664</v>
      </c>
      <c r="B638" s="27" t="s">
        <v>1653</v>
      </c>
      <c r="C638" s="27" t="s">
        <v>80</v>
      </c>
      <c r="D638" s="28" t="s">
        <v>1654</v>
      </c>
      <c r="E638" s="27" t="s">
        <v>116</v>
      </c>
      <c r="F638" s="29">
        <v>4</v>
      </c>
      <c r="G638" s="30">
        <v>28.24</v>
      </c>
      <c r="H638" s="30">
        <f t="shared" si="84"/>
        <v>36.369999999999997</v>
      </c>
      <c r="I638" s="30">
        <f t="shared" si="85"/>
        <v>145.47999999999999</v>
      </c>
      <c r="J638" s="31">
        <f t="shared" si="77"/>
        <v>2.1606369180993423E-5</v>
      </c>
    </row>
    <row r="639" spans="1:10" ht="26.1" customHeight="1" x14ac:dyDescent="0.2">
      <c r="A639" s="27" t="s">
        <v>1665</v>
      </c>
      <c r="B639" s="27" t="s">
        <v>1666</v>
      </c>
      <c r="C639" s="27" t="s">
        <v>80</v>
      </c>
      <c r="D639" s="28" t="s">
        <v>1667</v>
      </c>
      <c r="E639" s="27" t="s">
        <v>116</v>
      </c>
      <c r="F639" s="29">
        <v>1</v>
      </c>
      <c r="G639" s="30">
        <v>11.1</v>
      </c>
      <c r="H639" s="30">
        <f t="shared" si="84"/>
        <v>14.29</v>
      </c>
      <c r="I639" s="30">
        <f t="shared" si="85"/>
        <v>14.29</v>
      </c>
      <c r="J639" s="31">
        <f t="shared" si="77"/>
        <v>2.1223193263431123E-6</v>
      </c>
    </row>
    <row r="640" spans="1:10" ht="24" customHeight="1" x14ac:dyDescent="0.2">
      <c r="A640" s="22" t="s">
        <v>1668</v>
      </c>
      <c r="B640" s="22"/>
      <c r="C640" s="22"/>
      <c r="D640" s="23" t="s">
        <v>1669</v>
      </c>
      <c r="E640" s="23"/>
      <c r="F640" s="24"/>
      <c r="G640" s="23"/>
      <c r="H640" s="23"/>
      <c r="I640" s="25">
        <v>234.09</v>
      </c>
      <c r="J640" s="26">
        <f t="shared" si="77"/>
        <v>3.476653121789078E-5</v>
      </c>
    </row>
    <row r="641" spans="1:10" ht="51.95" customHeight="1" x14ac:dyDescent="0.2">
      <c r="A641" s="27" t="s">
        <v>1670</v>
      </c>
      <c r="B641" s="27" t="s">
        <v>1671</v>
      </c>
      <c r="C641" s="27" t="s">
        <v>80</v>
      </c>
      <c r="D641" s="28" t="s">
        <v>1672</v>
      </c>
      <c r="E641" s="27" t="s">
        <v>116</v>
      </c>
      <c r="F641" s="29">
        <v>1</v>
      </c>
      <c r="G641" s="30">
        <v>55.84</v>
      </c>
      <c r="H641" s="30">
        <f>TRUNC(G641 * (1 + 28.82 / 100), 2)</f>
        <v>71.930000000000007</v>
      </c>
      <c r="I641" s="30">
        <f>TRUNC(F641 * H641, 2)</f>
        <v>71.930000000000007</v>
      </c>
      <c r="J641" s="31">
        <f t="shared" si="77"/>
        <v>1.0682885174517852E-5</v>
      </c>
    </row>
    <row r="642" spans="1:10" ht="26.1" customHeight="1" x14ac:dyDescent="0.2">
      <c r="A642" s="27" t="s">
        <v>1673</v>
      </c>
      <c r="B642" s="27" t="s">
        <v>705</v>
      </c>
      <c r="C642" s="27" t="s">
        <v>80</v>
      </c>
      <c r="D642" s="28" t="s">
        <v>706</v>
      </c>
      <c r="E642" s="27" t="s">
        <v>207</v>
      </c>
      <c r="F642" s="29">
        <v>1.1000000000000001</v>
      </c>
      <c r="G642" s="30">
        <v>31.65</v>
      </c>
      <c r="H642" s="30">
        <f>TRUNC(G642 * (1 + 28.82 / 100), 2)</f>
        <v>40.770000000000003</v>
      </c>
      <c r="I642" s="30">
        <f>TRUNC(F642 * H642, 2)</f>
        <v>44.84</v>
      </c>
      <c r="J642" s="31">
        <f t="shared" si="77"/>
        <v>6.659538040113728E-6</v>
      </c>
    </row>
    <row r="643" spans="1:10" ht="26.1" customHeight="1" x14ac:dyDescent="0.2">
      <c r="A643" s="27" t="s">
        <v>1674</v>
      </c>
      <c r="B643" s="27" t="s">
        <v>1675</v>
      </c>
      <c r="C643" s="27" t="s">
        <v>103</v>
      </c>
      <c r="D643" s="28" t="s">
        <v>1676</v>
      </c>
      <c r="E643" s="27" t="s">
        <v>116</v>
      </c>
      <c r="F643" s="29">
        <v>2</v>
      </c>
      <c r="G643" s="30">
        <v>45.54</v>
      </c>
      <c r="H643" s="30">
        <f>TRUNC(G643 * (1 + 28.82 / 100), 2)</f>
        <v>58.66</v>
      </c>
      <c r="I643" s="30">
        <f>TRUNC(F643 * H643, 2)</f>
        <v>117.32</v>
      </c>
      <c r="J643" s="31">
        <f t="shared" si="77"/>
        <v>1.74241080032592E-5</v>
      </c>
    </row>
    <row r="644" spans="1:10" ht="24" customHeight="1" x14ac:dyDescent="0.2">
      <c r="A644" s="22" t="s">
        <v>1677</v>
      </c>
      <c r="B644" s="22"/>
      <c r="C644" s="22"/>
      <c r="D644" s="23" t="s">
        <v>1678</v>
      </c>
      <c r="E644" s="23"/>
      <c r="F644" s="24"/>
      <c r="G644" s="23"/>
      <c r="H644" s="23"/>
      <c r="I644" s="25">
        <v>4399.08</v>
      </c>
      <c r="J644" s="26">
        <f t="shared" si="77"/>
        <v>6.5334167264726795E-4</v>
      </c>
    </row>
    <row r="645" spans="1:10" ht="26.1" customHeight="1" x14ac:dyDescent="0.2">
      <c r="A645" s="27" t="s">
        <v>1679</v>
      </c>
      <c r="B645" s="27" t="s">
        <v>708</v>
      </c>
      <c r="C645" s="27" t="s">
        <v>80</v>
      </c>
      <c r="D645" s="28" t="s">
        <v>709</v>
      </c>
      <c r="E645" s="27" t="s">
        <v>207</v>
      </c>
      <c r="F645" s="29">
        <v>20</v>
      </c>
      <c r="G645" s="30">
        <v>51.75</v>
      </c>
      <c r="H645" s="30">
        <f t="shared" ref="H645:H651" si="86">TRUNC(G645 * (1 + 28.82 / 100), 2)</f>
        <v>66.66</v>
      </c>
      <c r="I645" s="30">
        <f t="shared" ref="I645:I651" si="87">TRUNC(F645 * H645, 2)</f>
        <v>1333.2</v>
      </c>
      <c r="J645" s="31">
        <f t="shared" ref="J645:J699" si="88">I645 / 6733199.77</f>
        <v>1.9800392763335463E-4</v>
      </c>
    </row>
    <row r="646" spans="1:10" ht="51.95" customHeight="1" x14ac:dyDescent="0.2">
      <c r="A646" s="27" t="s">
        <v>1680</v>
      </c>
      <c r="B646" s="27" t="s">
        <v>1681</v>
      </c>
      <c r="C646" s="27" t="s">
        <v>80</v>
      </c>
      <c r="D646" s="28" t="s">
        <v>1682</v>
      </c>
      <c r="E646" s="27" t="s">
        <v>116</v>
      </c>
      <c r="F646" s="29">
        <v>2</v>
      </c>
      <c r="G646" s="30">
        <v>260.54000000000002</v>
      </c>
      <c r="H646" s="30">
        <f t="shared" si="86"/>
        <v>335.62</v>
      </c>
      <c r="I646" s="30">
        <f t="shared" si="87"/>
        <v>671.24</v>
      </c>
      <c r="J646" s="31">
        <f t="shared" si="88"/>
        <v>9.9691086397099441E-5</v>
      </c>
    </row>
    <row r="647" spans="1:10" ht="26.1" customHeight="1" x14ac:dyDescent="0.2">
      <c r="A647" s="27" t="s">
        <v>1683</v>
      </c>
      <c r="B647" s="27" t="s">
        <v>1636</v>
      </c>
      <c r="C647" s="27" t="s">
        <v>80</v>
      </c>
      <c r="D647" s="28" t="s">
        <v>1637</v>
      </c>
      <c r="E647" s="27" t="s">
        <v>116</v>
      </c>
      <c r="F647" s="29">
        <v>1</v>
      </c>
      <c r="G647" s="30">
        <v>82.45</v>
      </c>
      <c r="H647" s="30">
        <f t="shared" si="86"/>
        <v>106.21</v>
      </c>
      <c r="I647" s="30">
        <f t="shared" si="87"/>
        <v>106.21</v>
      </c>
      <c r="J647" s="31">
        <f t="shared" si="88"/>
        <v>1.5774075272981243E-5</v>
      </c>
    </row>
    <row r="648" spans="1:10" ht="51.95" customHeight="1" x14ac:dyDescent="0.2">
      <c r="A648" s="27" t="s">
        <v>1684</v>
      </c>
      <c r="B648" s="27" t="s">
        <v>1681</v>
      </c>
      <c r="C648" s="27" t="s">
        <v>80</v>
      </c>
      <c r="D648" s="28" t="s">
        <v>1682</v>
      </c>
      <c r="E648" s="27" t="s">
        <v>116</v>
      </c>
      <c r="F648" s="29">
        <v>4</v>
      </c>
      <c r="G648" s="30">
        <v>260.54000000000002</v>
      </c>
      <c r="H648" s="30">
        <f t="shared" si="86"/>
        <v>335.62</v>
      </c>
      <c r="I648" s="30">
        <f t="shared" si="87"/>
        <v>1342.48</v>
      </c>
      <c r="J648" s="31">
        <f t="shared" si="88"/>
        <v>1.9938217279419888E-4</v>
      </c>
    </row>
    <row r="649" spans="1:10" ht="24" customHeight="1" x14ac:dyDescent="0.2">
      <c r="A649" s="27" t="s">
        <v>1685</v>
      </c>
      <c r="B649" s="27" t="s">
        <v>1066</v>
      </c>
      <c r="C649" s="27" t="s">
        <v>80</v>
      </c>
      <c r="D649" s="28" t="s">
        <v>1067</v>
      </c>
      <c r="E649" s="27" t="s">
        <v>116</v>
      </c>
      <c r="F649" s="29">
        <v>2</v>
      </c>
      <c r="G649" s="30">
        <v>226.98</v>
      </c>
      <c r="H649" s="30">
        <f t="shared" si="86"/>
        <v>292.39</v>
      </c>
      <c r="I649" s="30">
        <f t="shared" si="87"/>
        <v>584.78</v>
      </c>
      <c r="J649" s="31">
        <f t="shared" si="88"/>
        <v>8.6850237624837325E-5</v>
      </c>
    </row>
    <row r="650" spans="1:10" ht="26.1" customHeight="1" x14ac:dyDescent="0.2">
      <c r="A650" s="27" t="s">
        <v>1686</v>
      </c>
      <c r="B650" s="27" t="s">
        <v>1636</v>
      </c>
      <c r="C650" s="27" t="s">
        <v>80</v>
      </c>
      <c r="D650" s="28" t="s">
        <v>1637</v>
      </c>
      <c r="E650" s="27" t="s">
        <v>116</v>
      </c>
      <c r="F650" s="29">
        <v>3</v>
      </c>
      <c r="G650" s="30">
        <v>82.45</v>
      </c>
      <c r="H650" s="30">
        <f t="shared" si="86"/>
        <v>106.21</v>
      </c>
      <c r="I650" s="30">
        <f t="shared" si="87"/>
        <v>318.63</v>
      </c>
      <c r="J650" s="31">
        <f t="shared" si="88"/>
        <v>4.7322225818943736E-5</v>
      </c>
    </row>
    <row r="651" spans="1:10" ht="24" customHeight="1" x14ac:dyDescent="0.2">
      <c r="A651" s="27" t="s">
        <v>1687</v>
      </c>
      <c r="B651" s="27" t="s">
        <v>1688</v>
      </c>
      <c r="C651" s="27" t="s">
        <v>98</v>
      </c>
      <c r="D651" s="28" t="s">
        <v>1689</v>
      </c>
      <c r="E651" s="27" t="s">
        <v>116</v>
      </c>
      <c r="F651" s="29">
        <v>1</v>
      </c>
      <c r="G651" s="30">
        <v>33.03</v>
      </c>
      <c r="H651" s="30">
        <f t="shared" si="86"/>
        <v>42.54</v>
      </c>
      <c r="I651" s="30">
        <f t="shared" si="87"/>
        <v>42.54</v>
      </c>
      <c r="J651" s="31">
        <f t="shared" si="88"/>
        <v>6.317947105852765E-6</v>
      </c>
    </row>
    <row r="652" spans="1:10" ht="24" customHeight="1" x14ac:dyDescent="0.2">
      <c r="A652" s="22" t="s">
        <v>1690</v>
      </c>
      <c r="B652" s="22"/>
      <c r="C652" s="22"/>
      <c r="D652" s="23" t="s">
        <v>1691</v>
      </c>
      <c r="E652" s="23"/>
      <c r="F652" s="24"/>
      <c r="G652" s="23"/>
      <c r="H652" s="23"/>
      <c r="I652" s="25">
        <v>13654.93</v>
      </c>
      <c r="J652" s="26">
        <f t="shared" si="88"/>
        <v>2.0280001286817608E-3</v>
      </c>
    </row>
    <row r="653" spans="1:10" ht="26.1" customHeight="1" x14ac:dyDescent="0.2">
      <c r="A653" s="27" t="s">
        <v>1692</v>
      </c>
      <c r="B653" s="27" t="s">
        <v>1693</v>
      </c>
      <c r="C653" s="27" t="s">
        <v>103</v>
      </c>
      <c r="D653" s="28" t="s">
        <v>1694</v>
      </c>
      <c r="E653" s="27" t="s">
        <v>116</v>
      </c>
      <c r="F653" s="29">
        <v>2</v>
      </c>
      <c r="G653" s="30">
        <v>4354.63</v>
      </c>
      <c r="H653" s="30">
        <f t="shared" ref="H653:H662" si="89">TRUNC(G653 * (1 + 28.82 / 100), 2)</f>
        <v>5609.63</v>
      </c>
      <c r="I653" s="30">
        <f t="shared" ref="I653:I662" si="90">TRUNC(F653 * H653, 2)</f>
        <v>11219.26</v>
      </c>
      <c r="J653" s="31">
        <f t="shared" si="88"/>
        <v>1.6662597848333262E-3</v>
      </c>
    </row>
    <row r="654" spans="1:10" ht="24" customHeight="1" x14ac:dyDescent="0.2">
      <c r="A654" s="27" t="s">
        <v>1695</v>
      </c>
      <c r="B654" s="27" t="s">
        <v>1696</v>
      </c>
      <c r="C654" s="27" t="s">
        <v>98</v>
      </c>
      <c r="D654" s="28" t="s">
        <v>1697</v>
      </c>
      <c r="E654" s="27" t="s">
        <v>116</v>
      </c>
      <c r="F654" s="29">
        <v>4</v>
      </c>
      <c r="G654" s="30">
        <v>23.5</v>
      </c>
      <c r="H654" s="30">
        <f t="shared" si="89"/>
        <v>30.27</v>
      </c>
      <c r="I654" s="30">
        <f t="shared" si="90"/>
        <v>121.08</v>
      </c>
      <c r="J654" s="31">
        <f t="shared" si="88"/>
        <v>1.7982534921877123E-5</v>
      </c>
    </row>
    <row r="655" spans="1:10" ht="39" customHeight="1" x14ac:dyDescent="0.2">
      <c r="A655" s="27" t="s">
        <v>1698</v>
      </c>
      <c r="B655" s="27" t="s">
        <v>1699</v>
      </c>
      <c r="C655" s="27" t="s">
        <v>80</v>
      </c>
      <c r="D655" s="28" t="s">
        <v>1700</v>
      </c>
      <c r="E655" s="27" t="s">
        <v>116</v>
      </c>
      <c r="F655" s="29">
        <v>2</v>
      </c>
      <c r="G655" s="30">
        <v>40.11</v>
      </c>
      <c r="H655" s="30">
        <f t="shared" si="89"/>
        <v>51.66</v>
      </c>
      <c r="I655" s="30">
        <f t="shared" si="90"/>
        <v>103.32</v>
      </c>
      <c r="J655" s="31">
        <f t="shared" si="88"/>
        <v>1.5344858838192469E-5</v>
      </c>
    </row>
    <row r="656" spans="1:10" ht="26.1" customHeight="1" x14ac:dyDescent="0.2">
      <c r="A656" s="27" t="s">
        <v>1701</v>
      </c>
      <c r="B656" s="27" t="s">
        <v>1702</v>
      </c>
      <c r="C656" s="27" t="s">
        <v>80</v>
      </c>
      <c r="D656" s="28" t="s">
        <v>1703</v>
      </c>
      <c r="E656" s="27" t="s">
        <v>116</v>
      </c>
      <c r="F656" s="29">
        <v>2</v>
      </c>
      <c r="G656" s="30">
        <v>83.15</v>
      </c>
      <c r="H656" s="30">
        <f t="shared" si="89"/>
        <v>107.11</v>
      </c>
      <c r="I656" s="30">
        <f t="shared" si="90"/>
        <v>214.22</v>
      </c>
      <c r="J656" s="31">
        <f t="shared" si="88"/>
        <v>3.1815482581471067E-5</v>
      </c>
    </row>
    <row r="657" spans="1:10" ht="26.1" customHeight="1" x14ac:dyDescent="0.2">
      <c r="A657" s="27" t="s">
        <v>1704</v>
      </c>
      <c r="B657" s="27" t="s">
        <v>1705</v>
      </c>
      <c r="C657" s="27" t="s">
        <v>80</v>
      </c>
      <c r="D657" s="28" t="s">
        <v>1706</v>
      </c>
      <c r="E657" s="27" t="s">
        <v>116</v>
      </c>
      <c r="F657" s="29">
        <v>2</v>
      </c>
      <c r="G657" s="30">
        <v>293.88</v>
      </c>
      <c r="H657" s="30">
        <f t="shared" si="89"/>
        <v>378.57</v>
      </c>
      <c r="I657" s="30">
        <f t="shared" si="90"/>
        <v>757.14</v>
      </c>
      <c r="J657" s="31">
        <f t="shared" si="88"/>
        <v>1.1244876520275887E-4</v>
      </c>
    </row>
    <row r="658" spans="1:10" ht="51.95" customHeight="1" x14ac:dyDescent="0.2">
      <c r="A658" s="27" t="s">
        <v>1707</v>
      </c>
      <c r="B658" s="27" t="s">
        <v>1708</v>
      </c>
      <c r="C658" s="27" t="s">
        <v>80</v>
      </c>
      <c r="D658" s="28" t="s">
        <v>1709</v>
      </c>
      <c r="E658" s="27" t="s">
        <v>116</v>
      </c>
      <c r="F658" s="29">
        <v>5</v>
      </c>
      <c r="G658" s="30">
        <v>24.54</v>
      </c>
      <c r="H658" s="30">
        <f t="shared" si="89"/>
        <v>31.61</v>
      </c>
      <c r="I658" s="30">
        <f t="shared" si="90"/>
        <v>158.05000000000001</v>
      </c>
      <c r="J658" s="31">
        <f t="shared" si="88"/>
        <v>2.3473237895628341E-5</v>
      </c>
    </row>
    <row r="659" spans="1:10" ht="26.1" customHeight="1" x14ac:dyDescent="0.2">
      <c r="A659" s="27" t="s">
        <v>1710</v>
      </c>
      <c r="B659" s="27" t="s">
        <v>1711</v>
      </c>
      <c r="C659" s="27" t="s">
        <v>80</v>
      </c>
      <c r="D659" s="28" t="s">
        <v>1712</v>
      </c>
      <c r="E659" s="27" t="s">
        <v>207</v>
      </c>
      <c r="F659" s="29">
        <v>17</v>
      </c>
      <c r="G659" s="30">
        <v>19.66</v>
      </c>
      <c r="H659" s="30">
        <f t="shared" si="89"/>
        <v>25.32</v>
      </c>
      <c r="I659" s="30">
        <f t="shared" si="90"/>
        <v>430.44</v>
      </c>
      <c r="J659" s="31">
        <f t="shared" si="88"/>
        <v>6.3928000757951673E-5</v>
      </c>
    </row>
    <row r="660" spans="1:10" ht="26.1" customHeight="1" x14ac:dyDescent="0.2">
      <c r="A660" s="27" t="s">
        <v>1713</v>
      </c>
      <c r="B660" s="27" t="s">
        <v>1675</v>
      </c>
      <c r="C660" s="27" t="s">
        <v>103</v>
      </c>
      <c r="D660" s="28" t="s">
        <v>1714</v>
      </c>
      <c r="E660" s="27" t="s">
        <v>116</v>
      </c>
      <c r="F660" s="29">
        <v>3</v>
      </c>
      <c r="G660" s="30">
        <v>45.54</v>
      </c>
      <c r="H660" s="30">
        <f t="shared" si="89"/>
        <v>58.66</v>
      </c>
      <c r="I660" s="30">
        <f t="shared" si="90"/>
        <v>175.98</v>
      </c>
      <c r="J660" s="31">
        <f t="shared" si="88"/>
        <v>2.6136162004888798E-5</v>
      </c>
    </row>
    <row r="661" spans="1:10" ht="26.1" customHeight="1" x14ac:dyDescent="0.2">
      <c r="A661" s="27" t="s">
        <v>1715</v>
      </c>
      <c r="B661" s="27" t="s">
        <v>1716</v>
      </c>
      <c r="C661" s="27" t="s">
        <v>80</v>
      </c>
      <c r="D661" s="28" t="s">
        <v>1717</v>
      </c>
      <c r="E661" s="27" t="s">
        <v>116</v>
      </c>
      <c r="F661" s="29">
        <v>3</v>
      </c>
      <c r="G661" s="30">
        <v>21.77</v>
      </c>
      <c r="H661" s="30">
        <f t="shared" si="89"/>
        <v>28.04</v>
      </c>
      <c r="I661" s="30">
        <f t="shared" si="90"/>
        <v>84.12</v>
      </c>
      <c r="J661" s="31">
        <f t="shared" si="88"/>
        <v>1.2493317126100955E-5</v>
      </c>
    </row>
    <row r="662" spans="1:10" ht="26.1" customHeight="1" x14ac:dyDescent="0.2">
      <c r="A662" s="27" t="s">
        <v>1718</v>
      </c>
      <c r="B662" s="27" t="s">
        <v>1719</v>
      </c>
      <c r="C662" s="27" t="s">
        <v>80</v>
      </c>
      <c r="D662" s="28" t="s">
        <v>1720</v>
      </c>
      <c r="E662" s="27" t="s">
        <v>116</v>
      </c>
      <c r="F662" s="29">
        <v>2</v>
      </c>
      <c r="G662" s="30">
        <v>151.88999999999999</v>
      </c>
      <c r="H662" s="30">
        <f t="shared" si="89"/>
        <v>195.66</v>
      </c>
      <c r="I662" s="30">
        <f t="shared" si="90"/>
        <v>391.32</v>
      </c>
      <c r="J662" s="31">
        <f t="shared" si="88"/>
        <v>5.811798451956521E-5</v>
      </c>
    </row>
    <row r="663" spans="1:10" ht="24" customHeight="1" x14ac:dyDescent="0.2">
      <c r="A663" s="22" t="s">
        <v>1721</v>
      </c>
      <c r="B663" s="22"/>
      <c r="C663" s="22"/>
      <c r="D663" s="23" t="s">
        <v>1722</v>
      </c>
      <c r="E663" s="23"/>
      <c r="F663" s="24"/>
      <c r="G663" s="23"/>
      <c r="H663" s="23"/>
      <c r="I663" s="25">
        <v>1737.22</v>
      </c>
      <c r="J663" s="26">
        <f t="shared" si="88"/>
        <v>2.5800808818123038E-4</v>
      </c>
    </row>
    <row r="664" spans="1:10" ht="26.1" customHeight="1" x14ac:dyDescent="0.2">
      <c r="A664" s="27" t="s">
        <v>1723</v>
      </c>
      <c r="B664" s="27" t="s">
        <v>1675</v>
      </c>
      <c r="C664" s="27" t="s">
        <v>103</v>
      </c>
      <c r="D664" s="28" t="s">
        <v>1676</v>
      </c>
      <c r="E664" s="27" t="s">
        <v>116</v>
      </c>
      <c r="F664" s="29">
        <v>3</v>
      </c>
      <c r="G664" s="30">
        <v>45.54</v>
      </c>
      <c r="H664" s="30">
        <f t="shared" ref="H664:H669" si="91">TRUNC(G664 * (1 + 28.82 / 100), 2)</f>
        <v>58.66</v>
      </c>
      <c r="I664" s="30">
        <f t="shared" ref="I664:I669" si="92">TRUNC(F664 * H664, 2)</f>
        <v>175.98</v>
      </c>
      <c r="J664" s="31">
        <f t="shared" si="88"/>
        <v>2.6136162004888798E-5</v>
      </c>
    </row>
    <row r="665" spans="1:10" ht="26.1" customHeight="1" x14ac:dyDescent="0.2">
      <c r="A665" s="27" t="s">
        <v>1724</v>
      </c>
      <c r="B665" s="27" t="s">
        <v>1597</v>
      </c>
      <c r="C665" s="27" t="s">
        <v>80</v>
      </c>
      <c r="D665" s="28" t="s">
        <v>1598</v>
      </c>
      <c r="E665" s="27" t="s">
        <v>116</v>
      </c>
      <c r="F665" s="29">
        <v>2</v>
      </c>
      <c r="G665" s="30">
        <v>114.65</v>
      </c>
      <c r="H665" s="30">
        <f t="shared" si="91"/>
        <v>147.69</v>
      </c>
      <c r="I665" s="30">
        <f t="shared" si="92"/>
        <v>295.38</v>
      </c>
      <c r="J665" s="31">
        <f t="shared" si="88"/>
        <v>4.3869187026957916E-5</v>
      </c>
    </row>
    <row r="666" spans="1:10" ht="26.1" customHeight="1" x14ac:dyDescent="0.2">
      <c r="A666" s="27" t="s">
        <v>1725</v>
      </c>
      <c r="B666" s="27" t="s">
        <v>1726</v>
      </c>
      <c r="C666" s="27" t="s">
        <v>80</v>
      </c>
      <c r="D666" s="28" t="s">
        <v>1727</v>
      </c>
      <c r="E666" s="27" t="s">
        <v>116</v>
      </c>
      <c r="F666" s="29">
        <v>2</v>
      </c>
      <c r="G666" s="30">
        <v>88.41</v>
      </c>
      <c r="H666" s="30">
        <f t="shared" si="91"/>
        <v>113.88</v>
      </c>
      <c r="I666" s="30">
        <f t="shared" si="92"/>
        <v>227.76</v>
      </c>
      <c r="J666" s="31">
        <f t="shared" si="88"/>
        <v>3.3826413559685606E-5</v>
      </c>
    </row>
    <row r="667" spans="1:10" ht="39" customHeight="1" x14ac:dyDescent="0.2">
      <c r="A667" s="27" t="s">
        <v>1728</v>
      </c>
      <c r="B667" s="27" t="s">
        <v>1641</v>
      </c>
      <c r="C667" s="27" t="s">
        <v>80</v>
      </c>
      <c r="D667" s="28" t="s">
        <v>1642</v>
      </c>
      <c r="E667" s="27" t="s">
        <v>116</v>
      </c>
      <c r="F667" s="29">
        <v>4</v>
      </c>
      <c r="G667" s="30">
        <v>48.04</v>
      </c>
      <c r="H667" s="30">
        <f t="shared" si="91"/>
        <v>61.88</v>
      </c>
      <c r="I667" s="30">
        <f t="shared" si="92"/>
        <v>247.52</v>
      </c>
      <c r="J667" s="31">
        <f t="shared" si="88"/>
        <v>3.6761125238379796E-5</v>
      </c>
    </row>
    <row r="668" spans="1:10" ht="26.1" customHeight="1" x14ac:dyDescent="0.2">
      <c r="A668" s="27" t="s">
        <v>1729</v>
      </c>
      <c r="B668" s="27" t="s">
        <v>1091</v>
      </c>
      <c r="C668" s="27" t="s">
        <v>80</v>
      </c>
      <c r="D668" s="28" t="s">
        <v>1092</v>
      </c>
      <c r="E668" s="27" t="s">
        <v>116</v>
      </c>
      <c r="F668" s="29">
        <v>2</v>
      </c>
      <c r="G668" s="30">
        <v>267.3</v>
      </c>
      <c r="H668" s="30">
        <f t="shared" si="91"/>
        <v>344.33</v>
      </c>
      <c r="I668" s="30">
        <f t="shared" si="92"/>
        <v>688.66</v>
      </c>
      <c r="J668" s="31">
        <f t="shared" si="88"/>
        <v>1.0227826642963246E-4</v>
      </c>
    </row>
    <row r="669" spans="1:10" ht="26.1" customHeight="1" x14ac:dyDescent="0.2">
      <c r="A669" s="27" t="s">
        <v>1730</v>
      </c>
      <c r="B669" s="27" t="s">
        <v>705</v>
      </c>
      <c r="C669" s="27" t="s">
        <v>80</v>
      </c>
      <c r="D669" s="28" t="s">
        <v>706</v>
      </c>
      <c r="E669" s="27" t="s">
        <v>207</v>
      </c>
      <c r="F669" s="29">
        <v>2.5</v>
      </c>
      <c r="G669" s="30">
        <v>31.65</v>
      </c>
      <c r="H669" s="30">
        <f t="shared" si="91"/>
        <v>40.770000000000003</v>
      </c>
      <c r="I669" s="30">
        <f t="shared" si="92"/>
        <v>101.92</v>
      </c>
      <c r="J669" s="31">
        <f t="shared" si="88"/>
        <v>1.5136933921685797E-5</v>
      </c>
    </row>
    <row r="670" spans="1:10" ht="24" customHeight="1" x14ac:dyDescent="0.2">
      <c r="A670" s="22" t="s">
        <v>1731</v>
      </c>
      <c r="B670" s="22"/>
      <c r="C670" s="22"/>
      <c r="D670" s="23" t="s">
        <v>1732</v>
      </c>
      <c r="E670" s="23"/>
      <c r="F670" s="24"/>
      <c r="G670" s="23"/>
      <c r="H670" s="23"/>
      <c r="I670" s="25">
        <v>2535.7199999999998</v>
      </c>
      <c r="J670" s="26">
        <f t="shared" si="88"/>
        <v>3.7659954948878637E-4</v>
      </c>
    </row>
    <row r="671" spans="1:10" ht="26.1" customHeight="1" x14ac:dyDescent="0.2">
      <c r="A671" s="27" t="s">
        <v>1733</v>
      </c>
      <c r="B671" s="27" t="s">
        <v>1734</v>
      </c>
      <c r="C671" s="27" t="s">
        <v>103</v>
      </c>
      <c r="D671" s="28" t="s">
        <v>1735</v>
      </c>
      <c r="E671" s="27" t="s">
        <v>116</v>
      </c>
      <c r="F671" s="29">
        <v>1</v>
      </c>
      <c r="G671" s="30">
        <v>1206.3</v>
      </c>
      <c r="H671" s="30">
        <f>TRUNC(G671 * (1 + 28.82 / 100), 2)</f>
        <v>1553.95</v>
      </c>
      <c r="I671" s="30">
        <f>TRUNC(F671 * H671, 2)</f>
        <v>1553.95</v>
      </c>
      <c r="J671" s="31">
        <f t="shared" si="88"/>
        <v>2.3078923143253185E-4</v>
      </c>
    </row>
    <row r="672" spans="1:10" ht="39" customHeight="1" x14ac:dyDescent="0.2">
      <c r="A672" s="27" t="s">
        <v>1736</v>
      </c>
      <c r="B672" s="27" t="s">
        <v>1737</v>
      </c>
      <c r="C672" s="27" t="s">
        <v>80</v>
      </c>
      <c r="D672" s="28" t="s">
        <v>1738</v>
      </c>
      <c r="E672" s="27" t="s">
        <v>116</v>
      </c>
      <c r="F672" s="29">
        <v>1</v>
      </c>
      <c r="G672" s="30">
        <v>762.13</v>
      </c>
      <c r="H672" s="30">
        <f>TRUNC(G672 * (1 + 28.82 / 100), 2)</f>
        <v>981.77</v>
      </c>
      <c r="I672" s="30">
        <f>TRUNC(F672 * H672, 2)</f>
        <v>981.77</v>
      </c>
      <c r="J672" s="31">
        <f t="shared" si="88"/>
        <v>1.4581031805625455E-4</v>
      </c>
    </row>
    <row r="673" spans="1:10" ht="24" customHeight="1" x14ac:dyDescent="0.2">
      <c r="A673" s="22" t="s">
        <v>61</v>
      </c>
      <c r="B673" s="22"/>
      <c r="C673" s="22"/>
      <c r="D673" s="23" t="s">
        <v>62</v>
      </c>
      <c r="E673" s="23"/>
      <c r="F673" s="24"/>
      <c r="G673" s="23"/>
      <c r="H673" s="23"/>
      <c r="I673" s="25">
        <v>40263.53</v>
      </c>
      <c r="J673" s="26">
        <f t="shared" si="88"/>
        <v>5.9798507953670891E-3</v>
      </c>
    </row>
    <row r="674" spans="1:10" ht="24" customHeight="1" x14ac:dyDescent="0.2">
      <c r="A674" s="22" t="s">
        <v>1739</v>
      </c>
      <c r="B674" s="22"/>
      <c r="C674" s="22"/>
      <c r="D674" s="23" t="s">
        <v>1740</v>
      </c>
      <c r="E674" s="23"/>
      <c r="F674" s="24"/>
      <c r="G674" s="23"/>
      <c r="H674" s="23"/>
      <c r="I674" s="25">
        <v>22101.279999999999</v>
      </c>
      <c r="J674" s="26">
        <f t="shared" si="88"/>
        <v>3.2824334276361448E-3</v>
      </c>
    </row>
    <row r="675" spans="1:10" ht="39" customHeight="1" x14ac:dyDescent="0.2">
      <c r="A675" s="27" t="s">
        <v>1741</v>
      </c>
      <c r="B675" s="27" t="s">
        <v>1742</v>
      </c>
      <c r="C675" s="27" t="s">
        <v>98</v>
      </c>
      <c r="D675" s="28" t="s">
        <v>1743</v>
      </c>
      <c r="E675" s="27" t="s">
        <v>746</v>
      </c>
      <c r="F675" s="29">
        <v>2</v>
      </c>
      <c r="G675" s="30">
        <v>1331.36</v>
      </c>
      <c r="H675" s="30">
        <f>TRUNC(G675 * (1 + 28.82 / 100), 2)</f>
        <v>1715.05</v>
      </c>
      <c r="I675" s="30">
        <f>TRUNC(F675 * H675, 2)</f>
        <v>3430.1</v>
      </c>
      <c r="J675" s="31">
        <f t="shared" si="88"/>
        <v>5.0943089722109945E-4</v>
      </c>
    </row>
    <row r="676" spans="1:10" ht="26.1" customHeight="1" x14ac:dyDescent="0.2">
      <c r="A676" s="27" t="s">
        <v>1744</v>
      </c>
      <c r="B676" s="27" t="s">
        <v>1745</v>
      </c>
      <c r="C676" s="27" t="s">
        <v>98</v>
      </c>
      <c r="D676" s="28" t="s">
        <v>1746</v>
      </c>
      <c r="E676" s="27" t="s">
        <v>746</v>
      </c>
      <c r="F676" s="29">
        <v>2</v>
      </c>
      <c r="G676" s="30">
        <v>2285.58</v>
      </c>
      <c r="H676" s="30">
        <f>TRUNC(G676 * (1 + 28.82 / 100), 2)</f>
        <v>2944.28</v>
      </c>
      <c r="I676" s="30">
        <f>TRUNC(F676 * H676, 2)</f>
        <v>5888.56</v>
      </c>
      <c r="J676" s="31">
        <f t="shared" si="88"/>
        <v>8.7455596167466758E-4</v>
      </c>
    </row>
    <row r="677" spans="1:10" ht="24" customHeight="1" x14ac:dyDescent="0.2">
      <c r="A677" s="27" t="s">
        <v>1747</v>
      </c>
      <c r="B677" s="27" t="s">
        <v>1748</v>
      </c>
      <c r="C677" s="27" t="s">
        <v>98</v>
      </c>
      <c r="D677" s="28" t="s">
        <v>1749</v>
      </c>
      <c r="E677" s="27" t="s">
        <v>116</v>
      </c>
      <c r="F677" s="29">
        <v>1</v>
      </c>
      <c r="G677" s="30">
        <v>4232.04</v>
      </c>
      <c r="H677" s="30">
        <f>TRUNC(G677 * (1 + 28.82 / 100), 2)</f>
        <v>5451.71</v>
      </c>
      <c r="I677" s="30">
        <f>TRUNC(F677 * H677, 2)</f>
        <v>5451.71</v>
      </c>
      <c r="J677" s="31">
        <f t="shared" si="88"/>
        <v>8.0967596183471034E-4</v>
      </c>
    </row>
    <row r="678" spans="1:10" ht="26.1" customHeight="1" x14ac:dyDescent="0.2">
      <c r="A678" s="27" t="s">
        <v>1750</v>
      </c>
      <c r="B678" s="27" t="s">
        <v>1751</v>
      </c>
      <c r="C678" s="27" t="s">
        <v>98</v>
      </c>
      <c r="D678" s="28" t="s">
        <v>1752</v>
      </c>
      <c r="E678" s="27" t="s">
        <v>1753</v>
      </c>
      <c r="F678" s="29">
        <v>1</v>
      </c>
      <c r="G678" s="30">
        <v>4091.82</v>
      </c>
      <c r="H678" s="30">
        <f>TRUNC(G678 * (1 + 28.82 / 100), 2)</f>
        <v>5271.08</v>
      </c>
      <c r="I678" s="30">
        <f>TRUNC(F678 * H678, 2)</f>
        <v>5271.08</v>
      </c>
      <c r="J678" s="31">
        <f t="shared" si="88"/>
        <v>7.8284919207142437E-4</v>
      </c>
    </row>
    <row r="679" spans="1:10" ht="24" customHeight="1" x14ac:dyDescent="0.2">
      <c r="A679" s="27" t="s">
        <v>1754</v>
      </c>
      <c r="B679" s="27" t="s">
        <v>1755</v>
      </c>
      <c r="C679" s="27" t="s">
        <v>98</v>
      </c>
      <c r="D679" s="28" t="s">
        <v>1756</v>
      </c>
      <c r="E679" s="27" t="s">
        <v>116</v>
      </c>
      <c r="F679" s="29">
        <v>1</v>
      </c>
      <c r="G679" s="30">
        <v>1599</v>
      </c>
      <c r="H679" s="30">
        <f>TRUNC(G679 * (1 + 28.82 / 100), 2)</f>
        <v>2059.83</v>
      </c>
      <c r="I679" s="30">
        <f>TRUNC(F679 * H679, 2)</f>
        <v>2059.83</v>
      </c>
      <c r="J679" s="31">
        <f t="shared" si="88"/>
        <v>3.0592141483424309E-4</v>
      </c>
    </row>
    <row r="680" spans="1:10" ht="24" customHeight="1" x14ac:dyDescent="0.2">
      <c r="A680" s="22" t="s">
        <v>1757</v>
      </c>
      <c r="B680" s="22"/>
      <c r="C680" s="22"/>
      <c r="D680" s="23" t="s">
        <v>1758</v>
      </c>
      <c r="E680" s="23"/>
      <c r="F680" s="24"/>
      <c r="G680" s="23"/>
      <c r="H680" s="23"/>
      <c r="I680" s="25">
        <v>18162.25</v>
      </c>
      <c r="J680" s="26">
        <f t="shared" si="88"/>
        <v>2.6974173677309444E-3</v>
      </c>
    </row>
    <row r="681" spans="1:10" ht="39" customHeight="1" x14ac:dyDescent="0.2">
      <c r="A681" s="27" t="s">
        <v>1759</v>
      </c>
      <c r="B681" s="27" t="s">
        <v>1760</v>
      </c>
      <c r="C681" s="27" t="s">
        <v>80</v>
      </c>
      <c r="D681" s="28" t="s">
        <v>1761</v>
      </c>
      <c r="E681" s="27" t="s">
        <v>109</v>
      </c>
      <c r="F681" s="29">
        <v>47.84</v>
      </c>
      <c r="G681" s="30">
        <v>236.5</v>
      </c>
      <c r="H681" s="30">
        <f>TRUNC(G681 * (1 + 28.82 / 100), 2)</f>
        <v>304.64999999999998</v>
      </c>
      <c r="I681" s="30">
        <f>TRUNC(F681 * H681, 2)</f>
        <v>14574.45</v>
      </c>
      <c r="J681" s="31">
        <f t="shared" si="88"/>
        <v>2.1645652138433434E-3</v>
      </c>
    </row>
    <row r="682" spans="1:10" ht="24" customHeight="1" x14ac:dyDescent="0.2">
      <c r="A682" s="27" t="s">
        <v>1762</v>
      </c>
      <c r="B682" s="27" t="s">
        <v>1763</v>
      </c>
      <c r="C682" s="27" t="s">
        <v>98</v>
      </c>
      <c r="D682" s="28" t="s">
        <v>1764</v>
      </c>
      <c r="E682" s="27" t="s">
        <v>380</v>
      </c>
      <c r="F682" s="29">
        <v>20</v>
      </c>
      <c r="G682" s="30">
        <v>139.26</v>
      </c>
      <c r="H682" s="30">
        <f>TRUNC(G682 * (1 + 28.82 / 100), 2)</f>
        <v>179.39</v>
      </c>
      <c r="I682" s="30">
        <f>TRUNC(F682 * H682, 2)</f>
        <v>3587.8</v>
      </c>
      <c r="J682" s="31">
        <f t="shared" si="88"/>
        <v>5.3285215388760112E-4</v>
      </c>
    </row>
    <row r="683" spans="1:10" ht="24" customHeight="1" x14ac:dyDescent="0.2">
      <c r="A683" s="22" t="s">
        <v>63</v>
      </c>
      <c r="B683" s="22"/>
      <c r="C683" s="22"/>
      <c r="D683" s="23" t="s">
        <v>64</v>
      </c>
      <c r="E683" s="23"/>
      <c r="F683" s="24"/>
      <c r="G683" s="23"/>
      <c r="H683" s="23"/>
      <c r="I683" s="25">
        <v>26942.73</v>
      </c>
      <c r="J683" s="26">
        <f t="shared" si="88"/>
        <v>4.0014749183655959E-3</v>
      </c>
    </row>
    <row r="684" spans="1:10" ht="24" customHeight="1" x14ac:dyDescent="0.2">
      <c r="A684" s="22" t="s">
        <v>1765</v>
      </c>
      <c r="B684" s="22"/>
      <c r="C684" s="22"/>
      <c r="D684" s="23" t="s">
        <v>1766</v>
      </c>
      <c r="E684" s="23"/>
      <c r="F684" s="24"/>
      <c r="G684" s="23"/>
      <c r="H684" s="23"/>
      <c r="I684" s="25">
        <v>9129.34</v>
      </c>
      <c r="J684" s="26">
        <f t="shared" si="88"/>
        <v>1.3558694694721647E-3</v>
      </c>
    </row>
    <row r="685" spans="1:10" ht="26.1" customHeight="1" x14ac:dyDescent="0.2">
      <c r="A685" s="27" t="s">
        <v>1767</v>
      </c>
      <c r="B685" s="27" t="s">
        <v>1768</v>
      </c>
      <c r="C685" s="27" t="s">
        <v>98</v>
      </c>
      <c r="D685" s="28" t="s">
        <v>1769</v>
      </c>
      <c r="E685" s="27" t="s">
        <v>380</v>
      </c>
      <c r="F685" s="29">
        <v>14</v>
      </c>
      <c r="G685" s="30">
        <v>85.26</v>
      </c>
      <c r="H685" s="30">
        <f>TRUNC(G685 * (1 + 28.82 / 100), 2)</f>
        <v>109.83</v>
      </c>
      <c r="I685" s="30">
        <f>TRUNC(F685 * H685, 2)</f>
        <v>1537.62</v>
      </c>
      <c r="J685" s="31">
        <f t="shared" si="88"/>
        <v>2.2836393579927898E-4</v>
      </c>
    </row>
    <row r="686" spans="1:10" ht="26.1" customHeight="1" x14ac:dyDescent="0.2">
      <c r="A686" s="27" t="s">
        <v>1770</v>
      </c>
      <c r="B686" s="27" t="s">
        <v>1771</v>
      </c>
      <c r="C686" s="27" t="s">
        <v>98</v>
      </c>
      <c r="D686" s="28" t="s">
        <v>1772</v>
      </c>
      <c r="E686" s="27" t="s">
        <v>380</v>
      </c>
      <c r="F686" s="29">
        <v>39</v>
      </c>
      <c r="G686" s="30">
        <v>74.06</v>
      </c>
      <c r="H686" s="30">
        <f>TRUNC(G686 * (1 + 28.82 / 100), 2)</f>
        <v>95.4</v>
      </c>
      <c r="I686" s="30">
        <f>TRUNC(F686 * H686, 2)</f>
        <v>3720.6</v>
      </c>
      <c r="J686" s="31">
        <f t="shared" si="88"/>
        <v>5.5257531739623411E-4</v>
      </c>
    </row>
    <row r="687" spans="1:10" ht="39" customHeight="1" x14ac:dyDescent="0.2">
      <c r="A687" s="27" t="s">
        <v>1773</v>
      </c>
      <c r="B687" s="27" t="s">
        <v>1774</v>
      </c>
      <c r="C687" s="27" t="s">
        <v>98</v>
      </c>
      <c r="D687" s="28" t="s">
        <v>1775</v>
      </c>
      <c r="E687" s="27" t="s">
        <v>380</v>
      </c>
      <c r="F687" s="29">
        <v>53</v>
      </c>
      <c r="G687" s="30">
        <v>56.7</v>
      </c>
      <c r="H687" s="30">
        <f>TRUNC(G687 * (1 + 28.82 / 100), 2)</f>
        <v>73.040000000000006</v>
      </c>
      <c r="I687" s="30">
        <f>TRUNC(F687 * H687, 2)</f>
        <v>3871.12</v>
      </c>
      <c r="J687" s="31">
        <f t="shared" si="88"/>
        <v>5.7493021627665151E-4</v>
      </c>
    </row>
    <row r="688" spans="1:10" ht="24" customHeight="1" x14ac:dyDescent="0.2">
      <c r="A688" s="22" t="s">
        <v>1776</v>
      </c>
      <c r="B688" s="22"/>
      <c r="C688" s="22"/>
      <c r="D688" s="23" t="s">
        <v>1777</v>
      </c>
      <c r="E688" s="23"/>
      <c r="F688" s="24"/>
      <c r="G688" s="23"/>
      <c r="H688" s="23"/>
      <c r="I688" s="25">
        <v>11822.69</v>
      </c>
      <c r="J688" s="26">
        <f t="shared" si="88"/>
        <v>1.7558798793816273E-3</v>
      </c>
    </row>
    <row r="689" spans="1:10" ht="26.1" customHeight="1" x14ac:dyDescent="0.2">
      <c r="A689" s="27" t="s">
        <v>1778</v>
      </c>
      <c r="B689" s="27" t="s">
        <v>1779</v>
      </c>
      <c r="C689" s="27" t="s">
        <v>80</v>
      </c>
      <c r="D689" s="28" t="s">
        <v>1780</v>
      </c>
      <c r="E689" s="27" t="s">
        <v>109</v>
      </c>
      <c r="F689" s="29">
        <v>47</v>
      </c>
      <c r="G689" s="30">
        <v>193.83</v>
      </c>
      <c r="H689" s="30">
        <f>TRUNC(G689 * (1 + 28.82 / 100), 2)</f>
        <v>249.69</v>
      </c>
      <c r="I689" s="30">
        <f>TRUNC(F689 * H689, 2)</f>
        <v>11735.43</v>
      </c>
      <c r="J689" s="31">
        <f t="shared" si="88"/>
        <v>1.7429202163713614E-3</v>
      </c>
    </row>
    <row r="690" spans="1:10" ht="26.1" customHeight="1" x14ac:dyDescent="0.2">
      <c r="A690" s="27" t="s">
        <v>1781</v>
      </c>
      <c r="B690" s="27" t="s">
        <v>1782</v>
      </c>
      <c r="C690" s="27" t="s">
        <v>98</v>
      </c>
      <c r="D690" s="28" t="s">
        <v>1783</v>
      </c>
      <c r="E690" s="27" t="s">
        <v>746</v>
      </c>
      <c r="F690" s="29">
        <v>1</v>
      </c>
      <c r="G690" s="30">
        <v>67.739999999999995</v>
      </c>
      <c r="H690" s="30">
        <f>TRUNC(G690 * (1 + 28.82 / 100), 2)</f>
        <v>87.26</v>
      </c>
      <c r="I690" s="30">
        <f>TRUNC(F690 * H690, 2)</f>
        <v>87.26</v>
      </c>
      <c r="J690" s="31">
        <f t="shared" si="88"/>
        <v>1.2959663010265922E-5</v>
      </c>
    </row>
    <row r="691" spans="1:10" ht="24" customHeight="1" x14ac:dyDescent="0.2">
      <c r="A691" s="22" t="s">
        <v>1784</v>
      </c>
      <c r="B691" s="22"/>
      <c r="C691" s="22"/>
      <c r="D691" s="23" t="s">
        <v>1785</v>
      </c>
      <c r="E691" s="23"/>
      <c r="F691" s="24"/>
      <c r="G691" s="23"/>
      <c r="H691" s="23"/>
      <c r="I691" s="25">
        <v>228.6</v>
      </c>
      <c r="J691" s="26">
        <f t="shared" si="88"/>
        <v>3.3951168509589611E-5</v>
      </c>
    </row>
    <row r="692" spans="1:10" ht="26.1" customHeight="1" x14ac:dyDescent="0.2">
      <c r="A692" s="27" t="s">
        <v>1786</v>
      </c>
      <c r="B692" s="27" t="s">
        <v>1787</v>
      </c>
      <c r="C692" s="27" t="s">
        <v>98</v>
      </c>
      <c r="D692" s="28" t="s">
        <v>1788</v>
      </c>
      <c r="E692" s="27" t="s">
        <v>1753</v>
      </c>
      <c r="F692" s="29">
        <v>4</v>
      </c>
      <c r="G692" s="30">
        <v>44.37</v>
      </c>
      <c r="H692" s="30">
        <f>TRUNC(G692 * (1 + 28.82 / 100), 2)</f>
        <v>57.15</v>
      </c>
      <c r="I692" s="30">
        <f>TRUNC(F692 * H692, 2)</f>
        <v>228.6</v>
      </c>
      <c r="J692" s="31">
        <f t="shared" si="88"/>
        <v>3.3951168509589611E-5</v>
      </c>
    </row>
    <row r="693" spans="1:10" ht="24" customHeight="1" x14ac:dyDescent="0.2">
      <c r="A693" s="22" t="s">
        <v>1789</v>
      </c>
      <c r="B693" s="22"/>
      <c r="C693" s="22"/>
      <c r="D693" s="23" t="s">
        <v>1790</v>
      </c>
      <c r="E693" s="23"/>
      <c r="F693" s="24"/>
      <c r="G693" s="23"/>
      <c r="H693" s="23"/>
      <c r="I693" s="25">
        <v>5762.1</v>
      </c>
      <c r="J693" s="26">
        <f t="shared" si="88"/>
        <v>8.5577440100221484E-4</v>
      </c>
    </row>
    <row r="694" spans="1:10" ht="39" customHeight="1" x14ac:dyDescent="0.2">
      <c r="A694" s="27" t="s">
        <v>1791</v>
      </c>
      <c r="B694" s="27" t="s">
        <v>1792</v>
      </c>
      <c r="C694" s="27" t="s">
        <v>98</v>
      </c>
      <c r="D694" s="28" t="s">
        <v>1793</v>
      </c>
      <c r="E694" s="27" t="s">
        <v>100</v>
      </c>
      <c r="F694" s="29">
        <v>2</v>
      </c>
      <c r="G694" s="30">
        <v>2236.5</v>
      </c>
      <c r="H694" s="30">
        <f>TRUNC(G694 * (1 + 28.82 / 100), 2)</f>
        <v>2881.05</v>
      </c>
      <c r="I694" s="30">
        <f>TRUNC(F694 * H694, 2)</f>
        <v>5762.1</v>
      </c>
      <c r="J694" s="31">
        <f t="shared" si="88"/>
        <v>8.5577440100221484E-4</v>
      </c>
    </row>
    <row r="695" spans="1:10" ht="24" customHeight="1" x14ac:dyDescent="0.2">
      <c r="A695" s="22" t="s">
        <v>65</v>
      </c>
      <c r="B695" s="22"/>
      <c r="C695" s="22"/>
      <c r="D695" s="23" t="s">
        <v>66</v>
      </c>
      <c r="E695" s="23"/>
      <c r="F695" s="24"/>
      <c r="G695" s="23"/>
      <c r="H695" s="23"/>
      <c r="I695" s="25">
        <v>26119.4</v>
      </c>
      <c r="J695" s="26">
        <f t="shared" si="88"/>
        <v>3.8791957601459971E-3</v>
      </c>
    </row>
    <row r="696" spans="1:10" ht="26.1" customHeight="1" x14ac:dyDescent="0.2">
      <c r="A696" s="27" t="s">
        <v>1794</v>
      </c>
      <c r="B696" s="27" t="s">
        <v>1795</v>
      </c>
      <c r="C696" s="27" t="s">
        <v>80</v>
      </c>
      <c r="D696" s="28" t="s">
        <v>1796</v>
      </c>
      <c r="E696" s="27" t="s">
        <v>109</v>
      </c>
      <c r="F696" s="29">
        <v>1032.02</v>
      </c>
      <c r="G696" s="30">
        <v>1.86</v>
      </c>
      <c r="H696" s="30">
        <f>TRUNC(G696 * (1 + 28.82 / 100), 2)</f>
        <v>2.39</v>
      </c>
      <c r="I696" s="30">
        <f>TRUNC(F696 * H696, 2)</f>
        <v>2466.52</v>
      </c>
      <c r="J696" s="31">
        <f t="shared" si="88"/>
        <v>3.6632211790145654E-4</v>
      </c>
    </row>
    <row r="697" spans="1:10" ht="26.1" customHeight="1" x14ac:dyDescent="0.2">
      <c r="A697" s="27" t="s">
        <v>1797</v>
      </c>
      <c r="B697" s="27" t="s">
        <v>1798</v>
      </c>
      <c r="C697" s="27" t="s">
        <v>80</v>
      </c>
      <c r="D697" s="28" t="s">
        <v>1799</v>
      </c>
      <c r="E697" s="27" t="s">
        <v>109</v>
      </c>
      <c r="F697" s="29">
        <v>779.53</v>
      </c>
      <c r="G697" s="30">
        <v>3.17</v>
      </c>
      <c r="H697" s="30">
        <f>TRUNC(G697 * (1 + 28.82 / 100), 2)</f>
        <v>4.08</v>
      </c>
      <c r="I697" s="30">
        <f>TRUNC(F697 * H697, 2)</f>
        <v>3180.48</v>
      </c>
      <c r="J697" s="31">
        <f t="shared" si="88"/>
        <v>4.723578846079596E-4</v>
      </c>
    </row>
    <row r="698" spans="1:10" ht="24" customHeight="1" x14ac:dyDescent="0.2">
      <c r="A698" s="27" t="s">
        <v>1800</v>
      </c>
      <c r="B698" s="27" t="s">
        <v>1801</v>
      </c>
      <c r="C698" s="27" t="s">
        <v>103</v>
      </c>
      <c r="D698" s="28" t="s">
        <v>1802</v>
      </c>
      <c r="E698" s="27" t="s">
        <v>116</v>
      </c>
      <c r="F698" s="29">
        <v>1</v>
      </c>
      <c r="G698" s="30">
        <v>1271.6199999999999</v>
      </c>
      <c r="H698" s="30">
        <f>TRUNC(G698 * (1 + 28.82 / 100), 2)</f>
        <v>1638.1</v>
      </c>
      <c r="I698" s="30">
        <f>TRUNC(F698 * H698, 2)</f>
        <v>1638.1</v>
      </c>
      <c r="J698" s="31">
        <f t="shared" si="88"/>
        <v>2.4328700409255791E-4</v>
      </c>
    </row>
    <row r="699" spans="1:10" ht="24" customHeight="1" x14ac:dyDescent="0.2">
      <c r="A699" s="27" t="s">
        <v>1803</v>
      </c>
      <c r="B699" s="27" t="s">
        <v>1804</v>
      </c>
      <c r="C699" s="27" t="s">
        <v>98</v>
      </c>
      <c r="D699" s="28" t="s">
        <v>1805</v>
      </c>
      <c r="E699" s="27" t="s">
        <v>109</v>
      </c>
      <c r="F699" s="29">
        <v>1530</v>
      </c>
      <c r="G699" s="30">
        <v>9.56</v>
      </c>
      <c r="H699" s="30">
        <f>TRUNC(G699 * (1 + 28.82 / 100), 2)</f>
        <v>12.31</v>
      </c>
      <c r="I699" s="30">
        <f>TRUNC(F699 * H699, 2)</f>
        <v>18834.3</v>
      </c>
      <c r="J699" s="31">
        <f t="shared" si="88"/>
        <v>2.7972287535440229E-3</v>
      </c>
    </row>
    <row r="700" spans="1:10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2.75" customHeight="1" x14ac:dyDescent="0.2">
      <c r="A701" s="32"/>
      <c r="B701" s="32"/>
      <c r="C701" s="32"/>
      <c r="D701" s="18"/>
      <c r="E701" s="17"/>
      <c r="F701" s="7" t="s">
        <v>67</v>
      </c>
      <c r="G701" s="7"/>
      <c r="H701" s="2">
        <v>5227243.47</v>
      </c>
      <c r="I701" s="2"/>
      <c r="J701" s="2"/>
    </row>
    <row r="702" spans="1:10" ht="12.75" customHeight="1" x14ac:dyDescent="0.2">
      <c r="A702" s="32"/>
      <c r="B702" s="32"/>
      <c r="C702" s="32"/>
      <c r="D702" s="18"/>
      <c r="E702" s="17"/>
      <c r="F702" s="7" t="s">
        <v>68</v>
      </c>
      <c r="G702" s="7"/>
      <c r="H702" s="2">
        <v>1505956.3</v>
      </c>
      <c r="I702" s="2"/>
      <c r="J702" s="2"/>
    </row>
    <row r="703" spans="1:10" ht="12.75" customHeight="1" x14ac:dyDescent="0.2">
      <c r="A703" s="32"/>
      <c r="B703" s="32"/>
      <c r="C703" s="32"/>
      <c r="D703" s="18"/>
      <c r="E703" s="17"/>
      <c r="F703" s="7" t="s">
        <v>69</v>
      </c>
      <c r="G703" s="7"/>
      <c r="H703" s="2">
        <v>6733199.7699999996</v>
      </c>
      <c r="I703" s="2"/>
      <c r="J703" s="2"/>
    </row>
    <row r="704" spans="1:10" ht="60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</row>
    <row r="705" spans="1:10" ht="69.95" customHeight="1" x14ac:dyDescent="0.2">
      <c r="A705" s="1" t="s">
        <v>70</v>
      </c>
      <c r="B705" s="1"/>
      <c r="C705" s="1"/>
      <c r="D705" s="1"/>
      <c r="E705" s="1"/>
      <c r="F705" s="1"/>
      <c r="G705" s="1"/>
      <c r="H705" s="1"/>
      <c r="I705" s="1"/>
      <c r="J705" s="1"/>
    </row>
  </sheetData>
  <mergeCells count="17">
    <mergeCell ref="A703:C703"/>
    <mergeCell ref="F703:G703"/>
    <mergeCell ref="H703:J703"/>
    <mergeCell ref="A705:J705"/>
    <mergeCell ref="A3:J3"/>
    <mergeCell ref="A701:C701"/>
    <mergeCell ref="F701:G701"/>
    <mergeCell ref="H701:J701"/>
    <mergeCell ref="A702:C702"/>
    <mergeCell ref="F702:G702"/>
    <mergeCell ref="H702:J702"/>
    <mergeCell ref="E1:F1"/>
    <mergeCell ref="G1:H1"/>
    <mergeCell ref="I1:J1"/>
    <mergeCell ref="E2:F2"/>
    <mergeCell ref="G2:H2"/>
    <mergeCell ref="I2:J2"/>
  </mergeCells>
  <printOptions horizontalCentered="1"/>
  <pageMargins left="0.5" right="0.5" top="1" bottom="1" header="0.5" footer="0.5"/>
  <pageSetup paperSize="9" fitToHeight="0" orientation="portrait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5D1F-F1C9-4BD9-9B2C-4B62B03BE828}">
  <sheetPr>
    <pageSetUpPr fitToPage="1"/>
  </sheetPr>
  <dimension ref="A1:E705"/>
  <sheetViews>
    <sheetView showOutlineSymbols="0" topLeftCell="A4" zoomScaleNormal="100" workbookViewId="0">
      <selection activeCell="E13" sqref="E13"/>
    </sheetView>
  </sheetViews>
  <sheetFormatPr defaultColWidth="9.42578125" defaultRowHeight="12.75" x14ac:dyDescent="0.2"/>
  <cols>
    <col min="1" max="1" width="18.7109375" style="34" customWidth="1"/>
    <col min="2" max="2" width="65.85546875" style="34" customWidth="1"/>
    <col min="3" max="3" width="5.42578125" style="34" customWidth="1"/>
    <col min="4" max="4" width="11" style="34" customWidth="1"/>
    <col min="5" max="5" width="107" style="34" customWidth="1"/>
    <col min="6" max="1016" width="9.42578125" style="34"/>
    <col min="1017" max="1024" width="11.5703125" style="34" customWidth="1"/>
    <col min="1025" max="16384" width="9.42578125" style="34"/>
  </cols>
  <sheetData>
    <row r="1" spans="1:5" ht="15" x14ac:dyDescent="0.2">
      <c r="A1" s="9"/>
      <c r="B1" s="9" t="s">
        <v>0</v>
      </c>
      <c r="C1" s="9"/>
      <c r="D1" s="9"/>
      <c r="E1" s="9"/>
    </row>
    <row r="2" spans="1:5" ht="37.35" customHeight="1" x14ac:dyDescent="0.2">
      <c r="A2" s="10"/>
      <c r="B2" s="10" t="s">
        <v>4</v>
      </c>
      <c r="C2" s="10"/>
      <c r="D2" s="10"/>
      <c r="E2" s="10"/>
    </row>
    <row r="3" spans="1:5" ht="18" customHeight="1" x14ac:dyDescent="0.25">
      <c r="A3" s="6" t="s">
        <v>1806</v>
      </c>
      <c r="B3" s="6"/>
      <c r="C3" s="6"/>
      <c r="D3" s="6"/>
      <c r="E3" s="6"/>
    </row>
    <row r="4" spans="1:5" ht="30" customHeight="1" x14ac:dyDescent="0.2">
      <c r="A4" s="11" t="s">
        <v>9</v>
      </c>
      <c r="B4" s="11" t="s">
        <v>10</v>
      </c>
      <c r="C4" s="21" t="s">
        <v>74</v>
      </c>
      <c r="D4" s="12" t="s">
        <v>75</v>
      </c>
      <c r="E4" s="11" t="s">
        <v>1806</v>
      </c>
    </row>
    <row r="5" spans="1:5" ht="24" customHeight="1" x14ac:dyDescent="0.2">
      <c r="A5" s="23" t="s">
        <v>13</v>
      </c>
      <c r="B5" s="23" t="s">
        <v>14</v>
      </c>
      <c r="C5" s="22"/>
      <c r="D5" s="24"/>
      <c r="E5" s="23"/>
    </row>
    <row r="6" spans="1:5" ht="25.5" x14ac:dyDescent="0.2">
      <c r="A6" s="28" t="s">
        <v>78</v>
      </c>
      <c r="B6" s="28" t="s">
        <v>81</v>
      </c>
      <c r="C6" s="27" t="s">
        <v>82</v>
      </c>
      <c r="D6" s="29" t="s">
        <v>1807</v>
      </c>
      <c r="E6" s="28" t="s">
        <v>1808</v>
      </c>
    </row>
    <row r="7" spans="1:5" x14ac:dyDescent="0.2">
      <c r="A7" s="28" t="s">
        <v>83</v>
      </c>
      <c r="B7" s="28" t="s">
        <v>85</v>
      </c>
      <c r="C7" s="27" t="s">
        <v>82</v>
      </c>
      <c r="D7" s="29" t="s">
        <v>1807</v>
      </c>
      <c r="E7" s="28" t="s">
        <v>1809</v>
      </c>
    </row>
    <row r="8" spans="1:5" x14ac:dyDescent="0.2">
      <c r="A8" s="28" t="s">
        <v>86</v>
      </c>
      <c r="B8" s="28" t="s">
        <v>88</v>
      </c>
      <c r="C8" s="27" t="s">
        <v>82</v>
      </c>
      <c r="D8" s="29" t="s">
        <v>1807</v>
      </c>
      <c r="E8" s="28" t="s">
        <v>1809</v>
      </c>
    </row>
    <row r="9" spans="1:5" ht="25.5" x14ac:dyDescent="0.2">
      <c r="A9" s="28" t="s">
        <v>89</v>
      </c>
      <c r="B9" s="28" t="s">
        <v>91</v>
      </c>
      <c r="C9" s="27" t="s">
        <v>92</v>
      </c>
      <c r="D9" s="29" t="s">
        <v>1810</v>
      </c>
      <c r="E9" s="28" t="s">
        <v>1811</v>
      </c>
    </row>
    <row r="10" spans="1:5" x14ac:dyDescent="0.2">
      <c r="A10" s="28" t="s">
        <v>93</v>
      </c>
      <c r="B10" s="28" t="s">
        <v>95</v>
      </c>
      <c r="C10" s="27" t="s">
        <v>92</v>
      </c>
      <c r="D10" s="29" t="s">
        <v>1812</v>
      </c>
      <c r="E10" s="28" t="s">
        <v>1809</v>
      </c>
    </row>
    <row r="11" spans="1:5" x14ac:dyDescent="0.2">
      <c r="A11" s="23" t="s">
        <v>15</v>
      </c>
      <c r="B11" s="23" t="s">
        <v>16</v>
      </c>
      <c r="C11" s="22"/>
      <c r="D11" s="24"/>
      <c r="E11" s="23"/>
    </row>
    <row r="12" spans="1:5" ht="25.5" x14ac:dyDescent="0.2">
      <c r="A12" s="28" t="s">
        <v>96</v>
      </c>
      <c r="B12" s="28" t="s">
        <v>99</v>
      </c>
      <c r="C12" s="27" t="s">
        <v>100</v>
      </c>
      <c r="D12" s="29" t="s">
        <v>1813</v>
      </c>
      <c r="E12" s="28" t="s">
        <v>1814</v>
      </c>
    </row>
    <row r="13" spans="1:5" x14ac:dyDescent="0.2">
      <c r="A13" s="28" t="s">
        <v>101</v>
      </c>
      <c r="B13" s="28" t="s">
        <v>104</v>
      </c>
      <c r="C13" s="27" t="s">
        <v>105</v>
      </c>
      <c r="D13" s="29" t="s">
        <v>1813</v>
      </c>
      <c r="E13" s="28" t="s">
        <v>1815</v>
      </c>
    </row>
    <row r="14" spans="1:5" x14ac:dyDescent="0.2">
      <c r="A14" s="28" t="s">
        <v>106</v>
      </c>
      <c r="B14" s="28" t="s">
        <v>108</v>
      </c>
      <c r="C14" s="27" t="s">
        <v>109</v>
      </c>
      <c r="D14" s="29" t="s">
        <v>1816</v>
      </c>
      <c r="E14" s="28" t="s">
        <v>1817</v>
      </c>
    </row>
    <row r="15" spans="1:5" x14ac:dyDescent="0.2">
      <c r="A15" s="28" t="s">
        <v>110</v>
      </c>
      <c r="B15" s="28" t="s">
        <v>112</v>
      </c>
      <c r="C15" s="27" t="s">
        <v>109</v>
      </c>
      <c r="D15" s="29" t="s">
        <v>1818</v>
      </c>
      <c r="E15" s="28" t="s">
        <v>1819</v>
      </c>
    </row>
    <row r="16" spans="1:5" x14ac:dyDescent="0.2">
      <c r="A16" s="28" t="s">
        <v>113</v>
      </c>
      <c r="B16" s="28" t="s">
        <v>115</v>
      </c>
      <c r="C16" s="27" t="s">
        <v>116</v>
      </c>
      <c r="D16" s="29" t="s">
        <v>1813</v>
      </c>
      <c r="E16" s="28" t="s">
        <v>1809</v>
      </c>
    </row>
    <row r="17" spans="1:5" x14ac:dyDescent="0.2">
      <c r="A17" s="28" t="s">
        <v>117</v>
      </c>
      <c r="B17" s="28" t="s">
        <v>119</v>
      </c>
      <c r="C17" s="27" t="s">
        <v>116</v>
      </c>
      <c r="D17" s="29" t="s">
        <v>1813</v>
      </c>
      <c r="E17" s="28" t="s">
        <v>1809</v>
      </c>
    </row>
    <row r="18" spans="1:5" ht="25.5" x14ac:dyDescent="0.2">
      <c r="A18" s="28" t="s">
        <v>120</v>
      </c>
      <c r="B18" s="28" t="s">
        <v>122</v>
      </c>
      <c r="C18" s="27" t="s">
        <v>109</v>
      </c>
      <c r="D18" s="29" t="s">
        <v>1820</v>
      </c>
      <c r="E18" s="28" t="s">
        <v>1809</v>
      </c>
    </row>
    <row r="19" spans="1:5" ht="25.5" x14ac:dyDescent="0.2">
      <c r="A19" s="28" t="s">
        <v>123</v>
      </c>
      <c r="B19" s="28" t="s">
        <v>125</v>
      </c>
      <c r="C19" s="27" t="s">
        <v>109</v>
      </c>
      <c r="D19" s="29" t="s">
        <v>1821</v>
      </c>
      <c r="E19" s="28" t="s">
        <v>1809</v>
      </c>
    </row>
    <row r="20" spans="1:5" ht="25.5" x14ac:dyDescent="0.2">
      <c r="A20" s="28" t="s">
        <v>126</v>
      </c>
      <c r="B20" s="28" t="s">
        <v>128</v>
      </c>
      <c r="C20" s="27" t="s">
        <v>109</v>
      </c>
      <c r="D20" s="29" t="s">
        <v>1822</v>
      </c>
      <c r="E20" s="28" t="s">
        <v>1809</v>
      </c>
    </row>
    <row r="21" spans="1:5" ht="38.25" x14ac:dyDescent="0.2">
      <c r="A21" s="28" t="s">
        <v>129</v>
      </c>
      <c r="B21" s="28" t="s">
        <v>131</v>
      </c>
      <c r="C21" s="27" t="s">
        <v>109</v>
      </c>
      <c r="D21" s="29" t="s">
        <v>1820</v>
      </c>
      <c r="E21" s="28" t="s">
        <v>1809</v>
      </c>
    </row>
    <row r="22" spans="1:5" x14ac:dyDescent="0.2">
      <c r="A22" s="28" t="s">
        <v>132</v>
      </c>
      <c r="B22" s="28" t="s">
        <v>134</v>
      </c>
      <c r="C22" s="27" t="s">
        <v>109</v>
      </c>
      <c r="D22" s="29" t="s">
        <v>1823</v>
      </c>
      <c r="E22" s="28" t="s">
        <v>1815</v>
      </c>
    </row>
    <row r="23" spans="1:5" x14ac:dyDescent="0.2">
      <c r="A23" s="28" t="s">
        <v>135</v>
      </c>
      <c r="B23" s="28" t="s">
        <v>137</v>
      </c>
      <c r="C23" s="27" t="s">
        <v>109</v>
      </c>
      <c r="D23" s="29" t="s">
        <v>1824</v>
      </c>
      <c r="E23" s="28" t="s">
        <v>1825</v>
      </c>
    </row>
    <row r="24" spans="1:5" x14ac:dyDescent="0.2">
      <c r="A24" s="28" t="s">
        <v>138</v>
      </c>
      <c r="B24" s="28" t="s">
        <v>140</v>
      </c>
      <c r="C24" s="27" t="s">
        <v>109</v>
      </c>
      <c r="D24" s="29" t="s">
        <v>1824</v>
      </c>
      <c r="E24" s="28" t="s">
        <v>1825</v>
      </c>
    </row>
    <row r="25" spans="1:5" ht="25.5" x14ac:dyDescent="0.2">
      <c r="A25" s="28" t="s">
        <v>141</v>
      </c>
      <c r="B25" s="28" t="s">
        <v>143</v>
      </c>
      <c r="C25" s="27" t="s">
        <v>144</v>
      </c>
      <c r="D25" s="29" t="s">
        <v>1826</v>
      </c>
      <c r="E25" s="28" t="s">
        <v>1827</v>
      </c>
    </row>
    <row r="26" spans="1:5" ht="25.5" x14ac:dyDescent="0.2">
      <c r="A26" s="28" t="s">
        <v>145</v>
      </c>
      <c r="B26" s="28" t="s">
        <v>147</v>
      </c>
      <c r="C26" s="27" t="s">
        <v>116</v>
      </c>
      <c r="D26" s="29" t="s">
        <v>1828</v>
      </c>
      <c r="E26" s="28" t="s">
        <v>1829</v>
      </c>
    </row>
    <row r="27" spans="1:5" x14ac:dyDescent="0.2">
      <c r="A27" s="28" t="s">
        <v>148</v>
      </c>
      <c r="B27" s="28" t="s">
        <v>150</v>
      </c>
      <c r="C27" s="27" t="s">
        <v>109</v>
      </c>
      <c r="D27" s="29" t="s">
        <v>1830</v>
      </c>
      <c r="E27" s="28" t="s">
        <v>1831</v>
      </c>
    </row>
    <row r="28" spans="1:5" x14ac:dyDescent="0.2">
      <c r="A28" s="23" t="s">
        <v>17</v>
      </c>
      <c r="B28" s="23" t="s">
        <v>18</v>
      </c>
      <c r="C28" s="22"/>
      <c r="D28" s="24"/>
      <c r="E28" s="23"/>
    </row>
    <row r="29" spans="1:5" x14ac:dyDescent="0.2">
      <c r="A29" s="23" t="s">
        <v>151</v>
      </c>
      <c r="B29" s="23" t="s">
        <v>152</v>
      </c>
      <c r="C29" s="22"/>
      <c r="D29" s="24"/>
      <c r="E29" s="23"/>
    </row>
    <row r="30" spans="1:5" ht="38.25" x14ac:dyDescent="0.2">
      <c r="A30" s="28" t="s">
        <v>153</v>
      </c>
      <c r="B30" s="28" t="s">
        <v>155</v>
      </c>
      <c r="C30" s="27" t="s">
        <v>156</v>
      </c>
      <c r="D30" s="29" t="s">
        <v>1832</v>
      </c>
      <c r="E30" s="28" t="s">
        <v>1833</v>
      </c>
    </row>
    <row r="31" spans="1:5" ht="76.5" x14ac:dyDescent="0.2">
      <c r="A31" s="28" t="s">
        <v>157</v>
      </c>
      <c r="B31" s="28" t="s">
        <v>159</v>
      </c>
      <c r="C31" s="27" t="s">
        <v>156</v>
      </c>
      <c r="D31" s="29" t="s">
        <v>1834</v>
      </c>
      <c r="E31" s="28" t="s">
        <v>1835</v>
      </c>
    </row>
    <row r="32" spans="1:5" ht="51" x14ac:dyDescent="0.2">
      <c r="A32" s="28" t="s">
        <v>160</v>
      </c>
      <c r="B32" s="28" t="s">
        <v>162</v>
      </c>
      <c r="C32" s="27" t="s">
        <v>109</v>
      </c>
      <c r="D32" s="29" t="s">
        <v>1836</v>
      </c>
      <c r="E32" s="28" t="s">
        <v>1837</v>
      </c>
    </row>
    <row r="33" spans="1:5" ht="51" x14ac:dyDescent="0.2">
      <c r="A33" s="28" t="s">
        <v>163</v>
      </c>
      <c r="B33" s="28" t="s">
        <v>165</v>
      </c>
      <c r="C33" s="27" t="s">
        <v>156</v>
      </c>
      <c r="D33" s="29" t="s">
        <v>1838</v>
      </c>
      <c r="E33" s="28" t="s">
        <v>1839</v>
      </c>
    </row>
    <row r="34" spans="1:5" x14ac:dyDescent="0.2">
      <c r="A34" s="23" t="s">
        <v>166</v>
      </c>
      <c r="B34" s="23" t="s">
        <v>167</v>
      </c>
      <c r="C34" s="22"/>
      <c r="D34" s="24"/>
      <c r="E34" s="23"/>
    </row>
    <row r="35" spans="1:5" ht="25.5" x14ac:dyDescent="0.2">
      <c r="A35" s="28" t="s">
        <v>168</v>
      </c>
      <c r="B35" s="28" t="s">
        <v>169</v>
      </c>
      <c r="C35" s="27" t="s">
        <v>156</v>
      </c>
      <c r="D35" s="29" t="s">
        <v>1840</v>
      </c>
      <c r="E35" s="28" t="s">
        <v>1841</v>
      </c>
    </row>
    <row r="36" spans="1:5" ht="25.5" x14ac:dyDescent="0.2">
      <c r="A36" s="28" t="s">
        <v>170</v>
      </c>
      <c r="B36" s="28" t="s">
        <v>171</v>
      </c>
      <c r="C36" s="27" t="s">
        <v>109</v>
      </c>
      <c r="D36" s="29" t="s">
        <v>1842</v>
      </c>
      <c r="E36" s="28" t="s">
        <v>1843</v>
      </c>
    </row>
    <row r="37" spans="1:5" ht="25.5" x14ac:dyDescent="0.2">
      <c r="A37" s="28" t="s">
        <v>172</v>
      </c>
      <c r="B37" s="28" t="s">
        <v>173</v>
      </c>
      <c r="C37" s="27" t="s">
        <v>156</v>
      </c>
      <c r="D37" s="29" t="s">
        <v>1844</v>
      </c>
      <c r="E37" s="28" t="s">
        <v>1845</v>
      </c>
    </row>
    <row r="38" spans="1:5" x14ac:dyDescent="0.2">
      <c r="A38" s="23" t="s">
        <v>174</v>
      </c>
      <c r="B38" s="23" t="s">
        <v>175</v>
      </c>
      <c r="C38" s="22"/>
      <c r="D38" s="24"/>
      <c r="E38" s="23"/>
    </row>
    <row r="39" spans="1:5" ht="38.25" x14ac:dyDescent="0.2">
      <c r="A39" s="28" t="s">
        <v>176</v>
      </c>
      <c r="B39" s="28" t="s">
        <v>159</v>
      </c>
      <c r="C39" s="27" t="s">
        <v>156</v>
      </c>
      <c r="D39" s="29" t="s">
        <v>1846</v>
      </c>
      <c r="E39" s="28" t="s">
        <v>1847</v>
      </c>
    </row>
    <row r="40" spans="1:5" ht="38.25" x14ac:dyDescent="0.2">
      <c r="A40" s="28" t="s">
        <v>177</v>
      </c>
      <c r="B40" s="28" t="s">
        <v>162</v>
      </c>
      <c r="C40" s="27" t="s">
        <v>109</v>
      </c>
      <c r="D40" s="29" t="s">
        <v>1848</v>
      </c>
      <c r="E40" s="28" t="s">
        <v>1849</v>
      </c>
    </row>
    <row r="41" spans="1:5" ht="38.25" x14ac:dyDescent="0.2">
      <c r="A41" s="28" t="s">
        <v>178</v>
      </c>
      <c r="B41" s="28" t="s">
        <v>173</v>
      </c>
      <c r="C41" s="27" t="s">
        <v>156</v>
      </c>
      <c r="D41" s="29" t="s">
        <v>1850</v>
      </c>
      <c r="E41" s="28" t="s">
        <v>1851</v>
      </c>
    </row>
    <row r="42" spans="1:5" x14ac:dyDescent="0.2">
      <c r="A42" s="23" t="s">
        <v>19</v>
      </c>
      <c r="B42" s="23" t="s">
        <v>20</v>
      </c>
      <c r="C42" s="22"/>
      <c r="D42" s="24"/>
      <c r="E42" s="23"/>
    </row>
    <row r="43" spans="1:5" x14ac:dyDescent="0.2">
      <c r="A43" s="23" t="s">
        <v>179</v>
      </c>
      <c r="B43" s="23" t="s">
        <v>180</v>
      </c>
      <c r="C43" s="22"/>
      <c r="D43" s="24"/>
      <c r="E43" s="23"/>
    </row>
    <row r="44" spans="1:5" ht="63.75" x14ac:dyDescent="0.2">
      <c r="A44" s="28" t="s">
        <v>181</v>
      </c>
      <c r="B44" s="28" t="s">
        <v>183</v>
      </c>
      <c r="C44" s="27" t="s">
        <v>109</v>
      </c>
      <c r="D44" s="29" t="s">
        <v>1852</v>
      </c>
      <c r="E44" s="28" t="s">
        <v>1853</v>
      </c>
    </row>
    <row r="45" spans="1:5" ht="25.5" x14ac:dyDescent="0.2">
      <c r="A45" s="28" t="s">
        <v>184</v>
      </c>
      <c r="B45" s="28" t="s">
        <v>186</v>
      </c>
      <c r="C45" s="27" t="s">
        <v>109</v>
      </c>
      <c r="D45" s="29" t="s">
        <v>1854</v>
      </c>
      <c r="E45" s="28" t="s">
        <v>1855</v>
      </c>
    </row>
    <row r="46" spans="1:5" ht="38.25" x14ac:dyDescent="0.2">
      <c r="A46" s="28" t="s">
        <v>187</v>
      </c>
      <c r="B46" s="28" t="s">
        <v>189</v>
      </c>
      <c r="C46" s="27" t="s">
        <v>190</v>
      </c>
      <c r="D46" s="29" t="s">
        <v>1856</v>
      </c>
      <c r="E46" s="28" t="s">
        <v>1857</v>
      </c>
    </row>
    <row r="47" spans="1:5" ht="38.25" x14ac:dyDescent="0.2">
      <c r="A47" s="28" t="s">
        <v>191</v>
      </c>
      <c r="B47" s="28" t="s">
        <v>193</v>
      </c>
      <c r="C47" s="27" t="s">
        <v>156</v>
      </c>
      <c r="D47" s="29" t="s">
        <v>1858</v>
      </c>
      <c r="E47" s="28" t="s">
        <v>1859</v>
      </c>
    </row>
    <row r="48" spans="1:5" ht="25.5" x14ac:dyDescent="0.2">
      <c r="A48" s="23" t="s">
        <v>194</v>
      </c>
      <c r="B48" s="23" t="s">
        <v>195</v>
      </c>
      <c r="C48" s="22"/>
      <c r="D48" s="24"/>
      <c r="E48" s="23"/>
    </row>
    <row r="49" spans="1:5" ht="76.5" x14ac:dyDescent="0.2">
      <c r="A49" s="28" t="s">
        <v>196</v>
      </c>
      <c r="B49" s="28" t="s">
        <v>183</v>
      </c>
      <c r="C49" s="27" t="s">
        <v>109</v>
      </c>
      <c r="D49" s="29" t="s">
        <v>1860</v>
      </c>
      <c r="E49" s="28" t="s">
        <v>1861</v>
      </c>
    </row>
    <row r="50" spans="1:5" ht="25.5" x14ac:dyDescent="0.2">
      <c r="A50" s="28" t="s">
        <v>198</v>
      </c>
      <c r="B50" s="28" t="s">
        <v>186</v>
      </c>
      <c r="C50" s="27" t="s">
        <v>109</v>
      </c>
      <c r="D50" s="29" t="s">
        <v>1862</v>
      </c>
      <c r="E50" s="28" t="s">
        <v>1863</v>
      </c>
    </row>
    <row r="51" spans="1:5" ht="38.25" x14ac:dyDescent="0.2">
      <c r="A51" s="28" t="s">
        <v>199</v>
      </c>
      <c r="B51" s="28" t="s">
        <v>200</v>
      </c>
      <c r="C51" s="27" t="s">
        <v>190</v>
      </c>
      <c r="D51" s="29" t="s">
        <v>1864</v>
      </c>
      <c r="E51" s="28" t="s">
        <v>1865</v>
      </c>
    </row>
    <row r="52" spans="1:5" ht="25.5" x14ac:dyDescent="0.2">
      <c r="A52" s="28" t="s">
        <v>201</v>
      </c>
      <c r="B52" s="28" t="s">
        <v>193</v>
      </c>
      <c r="C52" s="27" t="s">
        <v>156</v>
      </c>
      <c r="D52" s="29" t="s">
        <v>1866</v>
      </c>
      <c r="E52" s="28" t="s">
        <v>1867</v>
      </c>
    </row>
    <row r="53" spans="1:5" x14ac:dyDescent="0.2">
      <c r="A53" s="23" t="s">
        <v>202</v>
      </c>
      <c r="B53" s="23" t="s">
        <v>203</v>
      </c>
      <c r="C53" s="22"/>
      <c r="D53" s="24"/>
      <c r="E53" s="23"/>
    </row>
    <row r="54" spans="1:5" ht="25.5" x14ac:dyDescent="0.2">
      <c r="A54" s="28" t="s">
        <v>204</v>
      </c>
      <c r="B54" s="28" t="s">
        <v>206</v>
      </c>
      <c r="C54" s="27" t="s">
        <v>207</v>
      </c>
      <c r="D54" s="29" t="s">
        <v>1868</v>
      </c>
      <c r="E54" s="28" t="s">
        <v>1869</v>
      </c>
    </row>
    <row r="55" spans="1:5" ht="25.5" x14ac:dyDescent="0.2">
      <c r="A55" s="28" t="s">
        <v>208</v>
      </c>
      <c r="B55" s="28" t="s">
        <v>210</v>
      </c>
      <c r="C55" s="27" t="s">
        <v>116</v>
      </c>
      <c r="D55" s="29" t="s">
        <v>1807</v>
      </c>
      <c r="E55" s="28" t="s">
        <v>1870</v>
      </c>
    </row>
    <row r="56" spans="1:5" ht="25.5" x14ac:dyDescent="0.2">
      <c r="A56" s="28" t="s">
        <v>211</v>
      </c>
      <c r="B56" s="28" t="s">
        <v>212</v>
      </c>
      <c r="C56" s="27" t="s">
        <v>109</v>
      </c>
      <c r="D56" s="29" t="s">
        <v>1871</v>
      </c>
      <c r="E56" s="28" t="s">
        <v>1872</v>
      </c>
    </row>
    <row r="57" spans="1:5" ht="38.25" x14ac:dyDescent="0.2">
      <c r="A57" s="28" t="s">
        <v>213</v>
      </c>
      <c r="B57" s="28" t="s">
        <v>215</v>
      </c>
      <c r="C57" s="27" t="s">
        <v>109</v>
      </c>
      <c r="D57" s="29" t="s">
        <v>1873</v>
      </c>
      <c r="E57" s="28" t="s">
        <v>1874</v>
      </c>
    </row>
    <row r="58" spans="1:5" x14ac:dyDescent="0.2">
      <c r="A58" s="28" t="s">
        <v>216</v>
      </c>
      <c r="B58" s="28" t="s">
        <v>189</v>
      </c>
      <c r="C58" s="27" t="s">
        <v>190</v>
      </c>
      <c r="D58" s="29" t="s">
        <v>1875</v>
      </c>
      <c r="E58" s="28" t="s">
        <v>1876</v>
      </c>
    </row>
    <row r="59" spans="1:5" x14ac:dyDescent="0.2">
      <c r="A59" s="28" t="s">
        <v>217</v>
      </c>
      <c r="B59" s="28" t="s">
        <v>219</v>
      </c>
      <c r="C59" s="27" t="s">
        <v>190</v>
      </c>
      <c r="D59" s="29" t="s">
        <v>1877</v>
      </c>
      <c r="E59" s="28" t="s">
        <v>1878</v>
      </c>
    </row>
    <row r="60" spans="1:5" ht="25.5" x14ac:dyDescent="0.2">
      <c r="A60" s="28" t="s">
        <v>220</v>
      </c>
      <c r="B60" s="28" t="s">
        <v>193</v>
      </c>
      <c r="C60" s="27" t="s">
        <v>156</v>
      </c>
      <c r="D60" s="29" t="s">
        <v>1879</v>
      </c>
      <c r="E60" s="28" t="s">
        <v>1880</v>
      </c>
    </row>
    <row r="61" spans="1:5" x14ac:dyDescent="0.2">
      <c r="A61" s="23" t="s">
        <v>221</v>
      </c>
      <c r="B61" s="23" t="s">
        <v>222</v>
      </c>
      <c r="C61" s="22"/>
      <c r="D61" s="24"/>
      <c r="E61" s="23"/>
    </row>
    <row r="62" spans="1:5" ht="25.5" x14ac:dyDescent="0.2">
      <c r="A62" s="28" t="s">
        <v>223</v>
      </c>
      <c r="B62" s="28" t="s">
        <v>212</v>
      </c>
      <c r="C62" s="27" t="s">
        <v>109</v>
      </c>
      <c r="D62" s="29" t="s">
        <v>1881</v>
      </c>
      <c r="E62" s="28" t="s">
        <v>1882</v>
      </c>
    </row>
    <row r="63" spans="1:5" ht="38.25" x14ac:dyDescent="0.2">
      <c r="A63" s="28" t="s">
        <v>224</v>
      </c>
      <c r="B63" s="28" t="s">
        <v>215</v>
      </c>
      <c r="C63" s="27" t="s">
        <v>109</v>
      </c>
      <c r="D63" s="29" t="s">
        <v>1883</v>
      </c>
      <c r="E63" s="28" t="s">
        <v>1884</v>
      </c>
    </row>
    <row r="64" spans="1:5" ht="38.25" x14ac:dyDescent="0.2">
      <c r="A64" s="28" t="s">
        <v>225</v>
      </c>
      <c r="B64" s="28" t="s">
        <v>227</v>
      </c>
      <c r="C64" s="27" t="s">
        <v>190</v>
      </c>
      <c r="D64" s="29" t="s">
        <v>1885</v>
      </c>
      <c r="E64" s="28" t="s">
        <v>1886</v>
      </c>
    </row>
    <row r="65" spans="1:5" ht="38.25" x14ac:dyDescent="0.2">
      <c r="A65" s="28" t="s">
        <v>228</v>
      </c>
      <c r="B65" s="28" t="s">
        <v>230</v>
      </c>
      <c r="C65" s="27" t="s">
        <v>190</v>
      </c>
      <c r="D65" s="29" t="s">
        <v>1887</v>
      </c>
      <c r="E65" s="28" t="s">
        <v>1888</v>
      </c>
    </row>
    <row r="66" spans="1:5" ht="25.5" x14ac:dyDescent="0.2">
      <c r="A66" s="28" t="s">
        <v>231</v>
      </c>
      <c r="B66" s="28" t="s">
        <v>233</v>
      </c>
      <c r="C66" s="27" t="s">
        <v>190</v>
      </c>
      <c r="D66" s="29" t="s">
        <v>1889</v>
      </c>
      <c r="E66" s="28" t="s">
        <v>1890</v>
      </c>
    </row>
    <row r="67" spans="1:5" ht="25.5" x14ac:dyDescent="0.2">
      <c r="A67" s="28" t="s">
        <v>234</v>
      </c>
      <c r="B67" s="28" t="s">
        <v>193</v>
      </c>
      <c r="C67" s="27" t="s">
        <v>156</v>
      </c>
      <c r="D67" s="29" t="s">
        <v>1891</v>
      </c>
      <c r="E67" s="28" t="s">
        <v>1892</v>
      </c>
    </row>
    <row r="68" spans="1:5" x14ac:dyDescent="0.2">
      <c r="A68" s="23" t="s">
        <v>21</v>
      </c>
      <c r="B68" s="23" t="s">
        <v>22</v>
      </c>
      <c r="C68" s="22"/>
      <c r="D68" s="24"/>
      <c r="E68" s="23"/>
    </row>
    <row r="69" spans="1:5" x14ac:dyDescent="0.2">
      <c r="A69" s="23" t="s">
        <v>235</v>
      </c>
      <c r="B69" s="23" t="s">
        <v>236</v>
      </c>
      <c r="C69" s="22"/>
      <c r="D69" s="24"/>
      <c r="E69" s="23"/>
    </row>
    <row r="70" spans="1:5" ht="51" x14ac:dyDescent="0.2">
      <c r="A70" s="28" t="s">
        <v>237</v>
      </c>
      <c r="B70" s="28" t="s">
        <v>239</v>
      </c>
      <c r="C70" s="27" t="s">
        <v>109</v>
      </c>
      <c r="D70" s="29" t="s">
        <v>1893</v>
      </c>
      <c r="E70" s="28" t="s">
        <v>1894</v>
      </c>
    </row>
    <row r="71" spans="1:5" ht="76.5" x14ac:dyDescent="0.2">
      <c r="A71" s="28" t="s">
        <v>240</v>
      </c>
      <c r="B71" s="28" t="s">
        <v>242</v>
      </c>
      <c r="C71" s="27" t="s">
        <v>190</v>
      </c>
      <c r="D71" s="29" t="s">
        <v>1895</v>
      </c>
      <c r="E71" s="28" t="s">
        <v>1896</v>
      </c>
    </row>
    <row r="72" spans="1:5" ht="63.75" x14ac:dyDescent="0.2">
      <c r="A72" s="28" t="s">
        <v>243</v>
      </c>
      <c r="B72" s="28" t="s">
        <v>245</v>
      </c>
      <c r="C72" s="27" t="s">
        <v>190</v>
      </c>
      <c r="D72" s="29" t="s">
        <v>1897</v>
      </c>
      <c r="E72" s="28" t="s">
        <v>1898</v>
      </c>
    </row>
    <row r="73" spans="1:5" ht="63.75" x14ac:dyDescent="0.2">
      <c r="A73" s="28" t="s">
        <v>246</v>
      </c>
      <c r="B73" s="28" t="s">
        <v>248</v>
      </c>
      <c r="C73" s="27" t="s">
        <v>190</v>
      </c>
      <c r="D73" s="29" t="s">
        <v>1899</v>
      </c>
      <c r="E73" s="28" t="s">
        <v>1900</v>
      </c>
    </row>
    <row r="74" spans="1:5" ht="76.5" x14ac:dyDescent="0.2">
      <c r="A74" s="28" t="s">
        <v>249</v>
      </c>
      <c r="B74" s="28" t="s">
        <v>251</v>
      </c>
      <c r="C74" s="27" t="s">
        <v>190</v>
      </c>
      <c r="D74" s="29" t="s">
        <v>1901</v>
      </c>
      <c r="E74" s="28" t="s">
        <v>1902</v>
      </c>
    </row>
    <row r="75" spans="1:5" ht="51" x14ac:dyDescent="0.2">
      <c r="A75" s="28" t="s">
        <v>252</v>
      </c>
      <c r="B75" s="28" t="s">
        <v>254</v>
      </c>
      <c r="C75" s="27" t="s">
        <v>190</v>
      </c>
      <c r="D75" s="29" t="s">
        <v>1903</v>
      </c>
      <c r="E75" s="28" t="s">
        <v>1904</v>
      </c>
    </row>
    <row r="76" spans="1:5" ht="38.25" x14ac:dyDescent="0.2">
      <c r="A76" s="28" t="s">
        <v>255</v>
      </c>
      <c r="B76" s="28" t="s">
        <v>257</v>
      </c>
      <c r="C76" s="27" t="s">
        <v>190</v>
      </c>
      <c r="D76" s="29" t="s">
        <v>1905</v>
      </c>
      <c r="E76" s="28" t="s">
        <v>1906</v>
      </c>
    </row>
    <row r="77" spans="1:5" ht="38.25" x14ac:dyDescent="0.2">
      <c r="A77" s="28" t="s">
        <v>258</v>
      </c>
      <c r="B77" s="28" t="s">
        <v>260</v>
      </c>
      <c r="C77" s="27" t="s">
        <v>190</v>
      </c>
      <c r="D77" s="29" t="s">
        <v>1907</v>
      </c>
      <c r="E77" s="28" t="s">
        <v>1908</v>
      </c>
    </row>
    <row r="78" spans="1:5" ht="51" x14ac:dyDescent="0.2">
      <c r="A78" s="28" t="s">
        <v>261</v>
      </c>
      <c r="B78" s="28" t="s">
        <v>193</v>
      </c>
      <c r="C78" s="27" t="s">
        <v>156</v>
      </c>
      <c r="D78" s="29" t="s">
        <v>1909</v>
      </c>
      <c r="E78" s="28" t="s">
        <v>1910</v>
      </c>
    </row>
    <row r="79" spans="1:5" x14ac:dyDescent="0.2">
      <c r="A79" s="23" t="s">
        <v>262</v>
      </c>
      <c r="B79" s="23" t="s">
        <v>263</v>
      </c>
      <c r="C79" s="22"/>
      <c r="D79" s="24"/>
      <c r="E79" s="23"/>
    </row>
    <row r="80" spans="1:5" ht="51" x14ac:dyDescent="0.2">
      <c r="A80" s="28" t="s">
        <v>264</v>
      </c>
      <c r="B80" s="28" t="s">
        <v>239</v>
      </c>
      <c r="C80" s="27" t="s">
        <v>109</v>
      </c>
      <c r="D80" s="29" t="s">
        <v>1911</v>
      </c>
      <c r="E80" s="28" t="s">
        <v>1912</v>
      </c>
    </row>
    <row r="81" spans="1:5" ht="63.75" x14ac:dyDescent="0.2">
      <c r="A81" s="28" t="s">
        <v>265</v>
      </c>
      <c r="B81" s="28" t="s">
        <v>219</v>
      </c>
      <c r="C81" s="27" t="s">
        <v>190</v>
      </c>
      <c r="D81" s="29" t="s">
        <v>1913</v>
      </c>
      <c r="E81" s="28" t="s">
        <v>1914</v>
      </c>
    </row>
    <row r="82" spans="1:5" ht="51" x14ac:dyDescent="0.2">
      <c r="A82" s="28" t="s">
        <v>266</v>
      </c>
      <c r="B82" s="28" t="s">
        <v>267</v>
      </c>
      <c r="C82" s="27" t="s">
        <v>190</v>
      </c>
      <c r="D82" s="29" t="s">
        <v>1915</v>
      </c>
      <c r="E82" s="28" t="s">
        <v>1916</v>
      </c>
    </row>
    <row r="83" spans="1:5" ht="51" x14ac:dyDescent="0.2">
      <c r="A83" s="28" t="s">
        <v>268</v>
      </c>
      <c r="B83" s="28" t="s">
        <v>270</v>
      </c>
      <c r="C83" s="27" t="s">
        <v>190</v>
      </c>
      <c r="D83" s="29" t="s">
        <v>1917</v>
      </c>
      <c r="E83" s="28" t="s">
        <v>1918</v>
      </c>
    </row>
    <row r="84" spans="1:5" ht="63.75" x14ac:dyDescent="0.2">
      <c r="A84" s="28" t="s">
        <v>271</v>
      </c>
      <c r="B84" s="28" t="s">
        <v>189</v>
      </c>
      <c r="C84" s="27" t="s">
        <v>190</v>
      </c>
      <c r="D84" s="29" t="s">
        <v>1919</v>
      </c>
      <c r="E84" s="28" t="s">
        <v>1920</v>
      </c>
    </row>
    <row r="85" spans="1:5" ht="25.5" x14ac:dyDescent="0.2">
      <c r="A85" s="28" t="s">
        <v>272</v>
      </c>
      <c r="B85" s="28" t="s">
        <v>273</v>
      </c>
      <c r="C85" s="27" t="s">
        <v>190</v>
      </c>
      <c r="D85" s="29" t="s">
        <v>1921</v>
      </c>
      <c r="E85" s="28" t="s">
        <v>1922</v>
      </c>
    </row>
    <row r="86" spans="1:5" ht="38.25" x14ac:dyDescent="0.2">
      <c r="A86" s="28" t="s">
        <v>274</v>
      </c>
      <c r="B86" s="28" t="s">
        <v>193</v>
      </c>
      <c r="C86" s="27" t="s">
        <v>156</v>
      </c>
      <c r="D86" s="29" t="s">
        <v>1923</v>
      </c>
      <c r="E86" s="28" t="s">
        <v>1924</v>
      </c>
    </row>
    <row r="87" spans="1:5" x14ac:dyDescent="0.2">
      <c r="A87" s="23" t="s">
        <v>275</v>
      </c>
      <c r="B87" s="23" t="s">
        <v>276</v>
      </c>
      <c r="C87" s="22"/>
      <c r="D87" s="24"/>
      <c r="E87" s="23"/>
    </row>
    <row r="88" spans="1:5" ht="38.25" x14ac:dyDescent="0.2">
      <c r="A88" s="28" t="s">
        <v>277</v>
      </c>
      <c r="B88" s="28" t="s">
        <v>278</v>
      </c>
      <c r="C88" s="27" t="s">
        <v>109</v>
      </c>
      <c r="D88" s="29" t="s">
        <v>1925</v>
      </c>
      <c r="E88" s="28" t="s">
        <v>1926</v>
      </c>
    </row>
    <row r="89" spans="1:5" x14ac:dyDescent="0.2">
      <c r="A89" s="28" t="s">
        <v>279</v>
      </c>
      <c r="B89" s="28" t="s">
        <v>267</v>
      </c>
      <c r="C89" s="27" t="s">
        <v>190</v>
      </c>
      <c r="D89" s="29" t="s">
        <v>1927</v>
      </c>
      <c r="E89" s="28" t="s">
        <v>1928</v>
      </c>
    </row>
    <row r="90" spans="1:5" ht="25.5" x14ac:dyDescent="0.2">
      <c r="A90" s="28" t="s">
        <v>280</v>
      </c>
      <c r="B90" s="28" t="s">
        <v>270</v>
      </c>
      <c r="C90" s="27" t="s">
        <v>190</v>
      </c>
      <c r="D90" s="29" t="s">
        <v>1929</v>
      </c>
      <c r="E90" s="28" t="s">
        <v>1930</v>
      </c>
    </row>
    <row r="91" spans="1:5" ht="25.5" x14ac:dyDescent="0.2">
      <c r="A91" s="28" t="s">
        <v>281</v>
      </c>
      <c r="B91" s="28" t="s">
        <v>189</v>
      </c>
      <c r="C91" s="27" t="s">
        <v>190</v>
      </c>
      <c r="D91" s="29" t="s">
        <v>1931</v>
      </c>
      <c r="E91" s="28" t="s">
        <v>1932</v>
      </c>
    </row>
    <row r="92" spans="1:5" ht="25.5" x14ac:dyDescent="0.2">
      <c r="A92" s="28" t="s">
        <v>282</v>
      </c>
      <c r="B92" s="28" t="s">
        <v>219</v>
      </c>
      <c r="C92" s="27" t="s">
        <v>190</v>
      </c>
      <c r="D92" s="29" t="s">
        <v>1933</v>
      </c>
      <c r="E92" s="28" t="s">
        <v>1934</v>
      </c>
    </row>
    <row r="93" spans="1:5" x14ac:dyDescent="0.2">
      <c r="A93" s="28" t="s">
        <v>283</v>
      </c>
      <c r="B93" s="28" t="s">
        <v>285</v>
      </c>
      <c r="C93" s="27" t="s">
        <v>190</v>
      </c>
      <c r="D93" s="29" t="s">
        <v>1935</v>
      </c>
      <c r="E93" s="28" t="s">
        <v>1936</v>
      </c>
    </row>
    <row r="94" spans="1:5" ht="25.5" x14ac:dyDescent="0.2">
      <c r="A94" s="28" t="s">
        <v>286</v>
      </c>
      <c r="B94" s="28" t="s">
        <v>193</v>
      </c>
      <c r="C94" s="27" t="s">
        <v>156</v>
      </c>
      <c r="D94" s="29" t="s">
        <v>1937</v>
      </c>
      <c r="E94" s="28" t="s">
        <v>1938</v>
      </c>
    </row>
    <row r="95" spans="1:5" x14ac:dyDescent="0.2">
      <c r="A95" s="23" t="s">
        <v>287</v>
      </c>
      <c r="B95" s="23" t="s">
        <v>288</v>
      </c>
      <c r="C95" s="22"/>
      <c r="D95" s="24"/>
      <c r="E95" s="23"/>
    </row>
    <row r="96" spans="1:5" ht="51" x14ac:dyDescent="0.2">
      <c r="A96" s="28" t="s">
        <v>289</v>
      </c>
      <c r="B96" s="28" t="s">
        <v>239</v>
      </c>
      <c r="C96" s="27" t="s">
        <v>109</v>
      </c>
      <c r="D96" s="29" t="s">
        <v>1939</v>
      </c>
      <c r="E96" s="28" t="s">
        <v>1940</v>
      </c>
    </row>
    <row r="97" spans="1:5" ht="38.25" x14ac:dyDescent="0.2">
      <c r="A97" s="28" t="s">
        <v>290</v>
      </c>
      <c r="B97" s="28" t="s">
        <v>227</v>
      </c>
      <c r="C97" s="27" t="s">
        <v>190</v>
      </c>
      <c r="D97" s="29" t="s">
        <v>1941</v>
      </c>
      <c r="E97" s="28" t="s">
        <v>1942</v>
      </c>
    </row>
    <row r="98" spans="1:5" ht="38.25" x14ac:dyDescent="0.2">
      <c r="A98" s="28" t="s">
        <v>291</v>
      </c>
      <c r="B98" s="28" t="s">
        <v>293</v>
      </c>
      <c r="C98" s="27" t="s">
        <v>190</v>
      </c>
      <c r="D98" s="29" t="s">
        <v>1943</v>
      </c>
      <c r="E98" s="28" t="s">
        <v>1944</v>
      </c>
    </row>
    <row r="99" spans="1:5" ht="38.25" x14ac:dyDescent="0.2">
      <c r="A99" s="28" t="s">
        <v>294</v>
      </c>
      <c r="B99" s="28" t="s">
        <v>296</v>
      </c>
      <c r="C99" s="27" t="s">
        <v>190</v>
      </c>
      <c r="D99" s="29" t="s">
        <v>1945</v>
      </c>
      <c r="E99" s="28" t="s">
        <v>1946</v>
      </c>
    </row>
    <row r="100" spans="1:5" ht="38.25" x14ac:dyDescent="0.2">
      <c r="A100" s="28" t="s">
        <v>297</v>
      </c>
      <c r="B100" s="28" t="s">
        <v>230</v>
      </c>
      <c r="C100" s="27" t="s">
        <v>190</v>
      </c>
      <c r="D100" s="29" t="s">
        <v>1897</v>
      </c>
      <c r="E100" s="28" t="s">
        <v>1947</v>
      </c>
    </row>
    <row r="101" spans="1:5" ht="25.5" x14ac:dyDescent="0.2">
      <c r="A101" s="28" t="s">
        <v>298</v>
      </c>
      <c r="B101" s="28" t="s">
        <v>193</v>
      </c>
      <c r="C101" s="27" t="s">
        <v>156</v>
      </c>
      <c r="D101" s="29" t="s">
        <v>1948</v>
      </c>
      <c r="E101" s="28" t="s">
        <v>1949</v>
      </c>
    </row>
    <row r="102" spans="1:5" x14ac:dyDescent="0.2">
      <c r="A102" s="23" t="s">
        <v>23</v>
      </c>
      <c r="B102" s="23" t="s">
        <v>24</v>
      </c>
      <c r="C102" s="22"/>
      <c r="D102" s="24"/>
      <c r="E102" s="23"/>
    </row>
    <row r="103" spans="1:5" x14ac:dyDescent="0.2">
      <c r="A103" s="23" t="s">
        <v>299</v>
      </c>
      <c r="B103" s="23" t="s">
        <v>300</v>
      </c>
      <c r="C103" s="22"/>
      <c r="D103" s="24"/>
      <c r="E103" s="23"/>
    </row>
    <row r="104" spans="1:5" ht="63.75" x14ac:dyDescent="0.2">
      <c r="A104" s="28" t="s">
        <v>301</v>
      </c>
      <c r="B104" s="28" t="s">
        <v>303</v>
      </c>
      <c r="C104" s="27" t="s">
        <v>109</v>
      </c>
      <c r="D104" s="29" t="s">
        <v>1950</v>
      </c>
      <c r="E104" s="28" t="s">
        <v>1951</v>
      </c>
    </row>
    <row r="105" spans="1:5" ht="38.25" x14ac:dyDescent="0.2">
      <c r="A105" s="28" t="s">
        <v>304</v>
      </c>
      <c r="B105" s="28" t="s">
        <v>306</v>
      </c>
      <c r="C105" s="27" t="s">
        <v>207</v>
      </c>
      <c r="D105" s="29" t="s">
        <v>1952</v>
      </c>
      <c r="E105" s="28" t="s">
        <v>1953</v>
      </c>
    </row>
    <row r="106" spans="1:5" ht="25.5" x14ac:dyDescent="0.2">
      <c r="A106" s="28" t="s">
        <v>307</v>
      </c>
      <c r="B106" s="28" t="s">
        <v>309</v>
      </c>
      <c r="C106" s="27" t="s">
        <v>207</v>
      </c>
      <c r="D106" s="29" t="s">
        <v>1954</v>
      </c>
      <c r="E106" s="28" t="s">
        <v>1955</v>
      </c>
    </row>
    <row r="107" spans="1:5" x14ac:dyDescent="0.2">
      <c r="A107" s="23" t="s">
        <v>310</v>
      </c>
      <c r="B107" s="23" t="s">
        <v>311</v>
      </c>
      <c r="C107" s="22"/>
      <c r="D107" s="24"/>
      <c r="E107" s="23"/>
    </row>
    <row r="108" spans="1:5" ht="114.75" x14ac:dyDescent="0.2">
      <c r="A108" s="28" t="s">
        <v>312</v>
      </c>
      <c r="B108" s="28" t="s">
        <v>314</v>
      </c>
      <c r="C108" s="27" t="s">
        <v>109</v>
      </c>
      <c r="D108" s="29" t="s">
        <v>1956</v>
      </c>
      <c r="E108" s="28" t="s">
        <v>1957</v>
      </c>
    </row>
    <row r="109" spans="1:5" x14ac:dyDescent="0.2">
      <c r="A109" s="23" t="s">
        <v>315</v>
      </c>
      <c r="B109" s="23" t="s">
        <v>316</v>
      </c>
      <c r="C109" s="22"/>
      <c r="D109" s="24"/>
      <c r="E109" s="23"/>
    </row>
    <row r="110" spans="1:5" ht="38.25" x14ac:dyDescent="0.2">
      <c r="A110" s="28" t="s">
        <v>317</v>
      </c>
      <c r="B110" s="28" t="s">
        <v>319</v>
      </c>
      <c r="C110" s="27" t="s">
        <v>109</v>
      </c>
      <c r="D110" s="29" t="s">
        <v>1958</v>
      </c>
      <c r="E110" s="28" t="s">
        <v>1959</v>
      </c>
    </row>
    <row r="111" spans="1:5" ht="38.25" x14ac:dyDescent="0.2">
      <c r="A111" s="28" t="s">
        <v>320</v>
      </c>
      <c r="B111" s="28" t="s">
        <v>322</v>
      </c>
      <c r="C111" s="27" t="s">
        <v>109</v>
      </c>
      <c r="D111" s="29" t="s">
        <v>1960</v>
      </c>
      <c r="E111" s="28" t="s">
        <v>1961</v>
      </c>
    </row>
    <row r="112" spans="1:5" x14ac:dyDescent="0.2">
      <c r="A112" s="23" t="s">
        <v>323</v>
      </c>
      <c r="B112" s="23" t="s">
        <v>324</v>
      </c>
      <c r="C112" s="22"/>
      <c r="D112" s="24"/>
      <c r="E112" s="23"/>
    </row>
    <row r="113" spans="1:5" x14ac:dyDescent="0.2">
      <c r="A113" s="23" t="s">
        <v>325</v>
      </c>
      <c r="B113" s="23" t="s">
        <v>326</v>
      </c>
      <c r="C113" s="22"/>
      <c r="D113" s="24"/>
      <c r="E113" s="23"/>
    </row>
    <row r="114" spans="1:5" ht="63.75" x14ac:dyDescent="0.2">
      <c r="A114" s="28" t="s">
        <v>327</v>
      </c>
      <c r="B114" s="28" t="s">
        <v>329</v>
      </c>
      <c r="C114" s="27" t="s">
        <v>207</v>
      </c>
      <c r="D114" s="29" t="s">
        <v>1962</v>
      </c>
      <c r="E114" s="28" t="s">
        <v>1963</v>
      </c>
    </row>
    <row r="115" spans="1:5" ht="38.25" x14ac:dyDescent="0.2">
      <c r="A115" s="28" t="s">
        <v>330</v>
      </c>
      <c r="B115" s="28" t="s">
        <v>332</v>
      </c>
      <c r="C115" s="27" t="s">
        <v>207</v>
      </c>
      <c r="D115" s="29" t="s">
        <v>1964</v>
      </c>
      <c r="E115" s="28" t="s">
        <v>1965</v>
      </c>
    </row>
    <row r="116" spans="1:5" x14ac:dyDescent="0.2">
      <c r="A116" s="23" t="s">
        <v>333</v>
      </c>
      <c r="B116" s="23" t="s">
        <v>334</v>
      </c>
      <c r="C116" s="22"/>
      <c r="D116" s="24"/>
      <c r="E116" s="23"/>
    </row>
    <row r="117" spans="1:5" ht="25.5" x14ac:dyDescent="0.2">
      <c r="A117" s="28" t="s">
        <v>335</v>
      </c>
      <c r="B117" s="28" t="s">
        <v>337</v>
      </c>
      <c r="C117" s="27" t="s">
        <v>207</v>
      </c>
      <c r="D117" s="29" t="s">
        <v>1966</v>
      </c>
      <c r="E117" s="28" t="s">
        <v>1831</v>
      </c>
    </row>
    <row r="118" spans="1:5" ht="25.5" x14ac:dyDescent="0.2">
      <c r="A118" s="28" t="s">
        <v>338</v>
      </c>
      <c r="B118" s="28" t="s">
        <v>340</v>
      </c>
      <c r="C118" s="27" t="s">
        <v>207</v>
      </c>
      <c r="D118" s="29" t="s">
        <v>1967</v>
      </c>
      <c r="E118" s="28" t="s">
        <v>1831</v>
      </c>
    </row>
    <row r="119" spans="1:5" ht="25.5" x14ac:dyDescent="0.2">
      <c r="A119" s="28" t="s">
        <v>341</v>
      </c>
      <c r="B119" s="28" t="s">
        <v>343</v>
      </c>
      <c r="C119" s="27" t="s">
        <v>207</v>
      </c>
      <c r="D119" s="29" t="s">
        <v>1968</v>
      </c>
      <c r="E119" s="28" t="s">
        <v>1831</v>
      </c>
    </row>
    <row r="120" spans="1:5" ht="25.5" x14ac:dyDescent="0.2">
      <c r="A120" s="28" t="s">
        <v>344</v>
      </c>
      <c r="B120" s="28" t="s">
        <v>346</v>
      </c>
      <c r="C120" s="27" t="s">
        <v>207</v>
      </c>
      <c r="D120" s="29" t="s">
        <v>1969</v>
      </c>
      <c r="E120" s="28" t="s">
        <v>1831</v>
      </c>
    </row>
    <row r="121" spans="1:5" x14ac:dyDescent="0.2">
      <c r="A121" s="23" t="s">
        <v>25</v>
      </c>
      <c r="B121" s="23" t="s">
        <v>26</v>
      </c>
      <c r="C121" s="22"/>
      <c r="D121" s="24"/>
      <c r="E121" s="23"/>
    </row>
    <row r="122" spans="1:5" x14ac:dyDescent="0.2">
      <c r="A122" s="23" t="s">
        <v>347</v>
      </c>
      <c r="B122" s="23" t="s">
        <v>348</v>
      </c>
      <c r="C122" s="22"/>
      <c r="D122" s="24"/>
      <c r="E122" s="23"/>
    </row>
    <row r="123" spans="1:5" ht="63.75" x14ac:dyDescent="0.2">
      <c r="A123" s="28" t="s">
        <v>349</v>
      </c>
      <c r="B123" s="28" t="s">
        <v>351</v>
      </c>
      <c r="C123" s="27" t="s">
        <v>116</v>
      </c>
      <c r="D123" s="29" t="s">
        <v>1816</v>
      </c>
      <c r="E123" s="28" t="s">
        <v>1970</v>
      </c>
    </row>
    <row r="124" spans="1:5" ht="63.75" x14ac:dyDescent="0.2">
      <c r="A124" s="28" t="s">
        <v>352</v>
      </c>
      <c r="B124" s="28" t="s">
        <v>354</v>
      </c>
      <c r="C124" s="27" t="s">
        <v>116</v>
      </c>
      <c r="D124" s="29" t="s">
        <v>1816</v>
      </c>
      <c r="E124" s="28" t="s">
        <v>1971</v>
      </c>
    </row>
    <row r="125" spans="1:5" ht="63.75" x14ac:dyDescent="0.2">
      <c r="A125" s="28" t="s">
        <v>355</v>
      </c>
      <c r="B125" s="28" t="s">
        <v>357</v>
      </c>
      <c r="C125" s="27" t="s">
        <v>116</v>
      </c>
      <c r="D125" s="29" t="s">
        <v>1972</v>
      </c>
      <c r="E125" s="28" t="s">
        <v>1973</v>
      </c>
    </row>
    <row r="126" spans="1:5" ht="25.5" x14ac:dyDescent="0.2">
      <c r="A126" s="28" t="s">
        <v>358</v>
      </c>
      <c r="B126" s="28" t="s">
        <v>360</v>
      </c>
      <c r="C126" s="27" t="s">
        <v>116</v>
      </c>
      <c r="D126" s="29" t="s">
        <v>1974</v>
      </c>
      <c r="E126" s="28" t="s">
        <v>1975</v>
      </c>
    </row>
    <row r="127" spans="1:5" ht="25.5" x14ac:dyDescent="0.2">
      <c r="A127" s="23" t="s">
        <v>361</v>
      </c>
      <c r="B127" s="23" t="s">
        <v>362</v>
      </c>
      <c r="C127" s="22"/>
      <c r="D127" s="24"/>
      <c r="E127" s="23"/>
    </row>
    <row r="128" spans="1:5" ht="25.5" x14ac:dyDescent="0.2">
      <c r="A128" s="28" t="s">
        <v>363</v>
      </c>
      <c r="B128" s="28" t="s">
        <v>365</v>
      </c>
      <c r="C128" s="27" t="s">
        <v>109</v>
      </c>
      <c r="D128" s="29" t="s">
        <v>1976</v>
      </c>
      <c r="E128" s="28" t="s">
        <v>1977</v>
      </c>
    </row>
    <row r="129" spans="1:5" ht="25.5" x14ac:dyDescent="0.2">
      <c r="A129" s="28" t="s">
        <v>366</v>
      </c>
      <c r="B129" s="28" t="s">
        <v>368</v>
      </c>
      <c r="C129" s="27" t="s">
        <v>116</v>
      </c>
      <c r="D129" s="29" t="s">
        <v>1978</v>
      </c>
      <c r="E129" s="28" t="s">
        <v>1979</v>
      </c>
    </row>
    <row r="130" spans="1:5" ht="25.5" x14ac:dyDescent="0.2">
      <c r="A130" s="28" t="s">
        <v>369</v>
      </c>
      <c r="B130" s="28" t="s">
        <v>371</v>
      </c>
      <c r="C130" s="27" t="s">
        <v>109</v>
      </c>
      <c r="D130" s="29" t="s">
        <v>1980</v>
      </c>
      <c r="E130" s="28" t="s">
        <v>1831</v>
      </c>
    </row>
    <row r="131" spans="1:5" x14ac:dyDescent="0.2">
      <c r="A131" s="23" t="s">
        <v>372</v>
      </c>
      <c r="B131" s="23" t="s">
        <v>373</v>
      </c>
      <c r="C131" s="22"/>
      <c r="D131" s="24"/>
      <c r="E131" s="23"/>
    </row>
    <row r="132" spans="1:5" ht="25.5" x14ac:dyDescent="0.2">
      <c r="A132" s="28" t="s">
        <v>374</v>
      </c>
      <c r="B132" s="28" t="s">
        <v>376</v>
      </c>
      <c r="C132" s="27" t="s">
        <v>109</v>
      </c>
      <c r="D132" s="29" t="s">
        <v>1981</v>
      </c>
      <c r="E132" s="28" t="s">
        <v>1982</v>
      </c>
    </row>
    <row r="133" spans="1:5" ht="25.5" x14ac:dyDescent="0.2">
      <c r="A133" s="28" t="s">
        <v>377</v>
      </c>
      <c r="B133" s="28" t="s">
        <v>379</v>
      </c>
      <c r="C133" s="27" t="s">
        <v>380</v>
      </c>
      <c r="D133" s="29" t="s">
        <v>1813</v>
      </c>
      <c r="E133" s="28" t="s">
        <v>1983</v>
      </c>
    </row>
    <row r="134" spans="1:5" x14ac:dyDescent="0.2">
      <c r="A134" s="23" t="s">
        <v>381</v>
      </c>
      <c r="B134" s="23" t="s">
        <v>382</v>
      </c>
      <c r="C134" s="22"/>
      <c r="D134" s="24"/>
      <c r="E134" s="23"/>
    </row>
    <row r="135" spans="1:5" ht="114.75" x14ac:dyDescent="0.2">
      <c r="A135" s="28" t="s">
        <v>383</v>
      </c>
      <c r="B135" s="28" t="s">
        <v>385</v>
      </c>
      <c r="C135" s="27" t="s">
        <v>109</v>
      </c>
      <c r="D135" s="29" t="s">
        <v>1984</v>
      </c>
      <c r="E135" s="28" t="s">
        <v>1985</v>
      </c>
    </row>
    <row r="136" spans="1:5" x14ac:dyDescent="0.2">
      <c r="A136" s="28" t="s">
        <v>386</v>
      </c>
      <c r="B136" s="28" t="s">
        <v>388</v>
      </c>
      <c r="C136" s="27" t="s">
        <v>109</v>
      </c>
      <c r="D136" s="29" t="s">
        <v>1972</v>
      </c>
      <c r="E136" s="28" t="s">
        <v>1831</v>
      </c>
    </row>
    <row r="137" spans="1:5" x14ac:dyDescent="0.2">
      <c r="A137" s="23" t="s">
        <v>389</v>
      </c>
      <c r="B137" s="23" t="s">
        <v>390</v>
      </c>
      <c r="C137" s="22"/>
      <c r="D137" s="24"/>
      <c r="E137" s="23"/>
    </row>
    <row r="138" spans="1:5" ht="38.25" x14ac:dyDescent="0.2">
      <c r="A138" s="28" t="s">
        <v>391</v>
      </c>
      <c r="B138" s="28" t="s">
        <v>393</v>
      </c>
      <c r="C138" s="27" t="s">
        <v>109</v>
      </c>
      <c r="D138" s="29" t="s">
        <v>1986</v>
      </c>
      <c r="E138" s="28" t="s">
        <v>1987</v>
      </c>
    </row>
    <row r="139" spans="1:5" ht="38.25" x14ac:dyDescent="0.2">
      <c r="A139" s="28" t="s">
        <v>394</v>
      </c>
      <c r="B139" s="28" t="s">
        <v>396</v>
      </c>
      <c r="C139" s="27" t="s">
        <v>109</v>
      </c>
      <c r="D139" s="29" t="s">
        <v>1986</v>
      </c>
      <c r="E139" s="28" t="s">
        <v>1987</v>
      </c>
    </row>
    <row r="140" spans="1:5" ht="38.25" x14ac:dyDescent="0.2">
      <c r="A140" s="28" t="s">
        <v>397</v>
      </c>
      <c r="B140" s="28" t="s">
        <v>399</v>
      </c>
      <c r="C140" s="27" t="s">
        <v>109</v>
      </c>
      <c r="D140" s="29" t="s">
        <v>1988</v>
      </c>
      <c r="E140" s="28" t="s">
        <v>1989</v>
      </c>
    </row>
    <row r="141" spans="1:5" ht="76.5" x14ac:dyDescent="0.2">
      <c r="A141" s="28" t="s">
        <v>400</v>
      </c>
      <c r="B141" s="28" t="s">
        <v>402</v>
      </c>
      <c r="C141" s="27" t="s">
        <v>109</v>
      </c>
      <c r="D141" s="29" t="s">
        <v>1990</v>
      </c>
      <c r="E141" s="28" t="s">
        <v>1991</v>
      </c>
    </row>
    <row r="142" spans="1:5" ht="89.25" x14ac:dyDescent="0.2">
      <c r="A142" s="28" t="s">
        <v>403</v>
      </c>
      <c r="B142" s="28" t="s">
        <v>405</v>
      </c>
      <c r="C142" s="27" t="s">
        <v>109</v>
      </c>
      <c r="D142" s="29" t="s">
        <v>1992</v>
      </c>
      <c r="E142" s="28" t="s">
        <v>1993</v>
      </c>
    </row>
    <row r="143" spans="1:5" ht="229.5" x14ac:dyDescent="0.2">
      <c r="A143" s="28" t="s">
        <v>406</v>
      </c>
      <c r="B143" s="28" t="s">
        <v>408</v>
      </c>
      <c r="C143" s="27" t="s">
        <v>207</v>
      </c>
      <c r="D143" s="29" t="s">
        <v>1994</v>
      </c>
      <c r="E143" s="28" t="s">
        <v>1995</v>
      </c>
    </row>
    <row r="144" spans="1:5" ht="89.25" x14ac:dyDescent="0.2">
      <c r="A144" s="28" t="s">
        <v>409</v>
      </c>
      <c r="B144" s="28" t="s">
        <v>411</v>
      </c>
      <c r="C144" s="27" t="s">
        <v>109</v>
      </c>
      <c r="D144" s="29" t="s">
        <v>1996</v>
      </c>
      <c r="E144" s="28" t="s">
        <v>1997</v>
      </c>
    </row>
    <row r="145" spans="1:5" ht="25.5" x14ac:dyDescent="0.2">
      <c r="A145" s="28" t="s">
        <v>412</v>
      </c>
      <c r="B145" s="28" t="s">
        <v>414</v>
      </c>
      <c r="C145" s="27" t="s">
        <v>109</v>
      </c>
      <c r="D145" s="29" t="s">
        <v>1998</v>
      </c>
      <c r="E145" s="28" t="s">
        <v>1831</v>
      </c>
    </row>
    <row r="146" spans="1:5" x14ac:dyDescent="0.2">
      <c r="A146" s="23" t="s">
        <v>27</v>
      </c>
      <c r="B146" s="23" t="s">
        <v>28</v>
      </c>
      <c r="C146" s="22"/>
      <c r="D146" s="24"/>
      <c r="E146" s="23"/>
    </row>
    <row r="147" spans="1:5" ht="38.25" x14ac:dyDescent="0.2">
      <c r="A147" s="28" t="s">
        <v>415</v>
      </c>
      <c r="B147" s="28" t="s">
        <v>417</v>
      </c>
      <c r="C147" s="27" t="s">
        <v>109</v>
      </c>
      <c r="D147" s="29" t="s">
        <v>1999</v>
      </c>
      <c r="E147" s="28" t="s">
        <v>2000</v>
      </c>
    </row>
    <row r="148" spans="1:5" ht="38.25" x14ac:dyDescent="0.2">
      <c r="A148" s="28" t="s">
        <v>418</v>
      </c>
      <c r="B148" s="28" t="s">
        <v>420</v>
      </c>
      <c r="C148" s="27" t="s">
        <v>109</v>
      </c>
      <c r="D148" s="29" t="s">
        <v>2001</v>
      </c>
      <c r="E148" s="28" t="s">
        <v>2002</v>
      </c>
    </row>
    <row r="149" spans="1:5" ht="38.25" x14ac:dyDescent="0.2">
      <c r="A149" s="28" t="s">
        <v>421</v>
      </c>
      <c r="B149" s="28" t="s">
        <v>423</v>
      </c>
      <c r="C149" s="27" t="s">
        <v>207</v>
      </c>
      <c r="D149" s="29" t="s">
        <v>2003</v>
      </c>
      <c r="E149" s="28" t="s">
        <v>2004</v>
      </c>
    </row>
    <row r="150" spans="1:5" ht="25.5" x14ac:dyDescent="0.2">
      <c r="A150" s="28" t="s">
        <v>424</v>
      </c>
      <c r="B150" s="28" t="s">
        <v>426</v>
      </c>
      <c r="C150" s="27" t="s">
        <v>207</v>
      </c>
      <c r="D150" s="29" t="s">
        <v>2005</v>
      </c>
      <c r="E150" s="28" t="s">
        <v>2006</v>
      </c>
    </row>
    <row r="151" spans="1:5" x14ac:dyDescent="0.2">
      <c r="A151" s="28" t="s">
        <v>427</v>
      </c>
      <c r="B151" s="28" t="s">
        <v>429</v>
      </c>
      <c r="C151" s="27" t="s">
        <v>430</v>
      </c>
      <c r="D151" s="29" t="s">
        <v>2007</v>
      </c>
      <c r="E151" s="28" t="s">
        <v>1831</v>
      </c>
    </row>
    <row r="152" spans="1:5" ht="25.5" x14ac:dyDescent="0.2">
      <c r="A152" s="28" t="s">
        <v>431</v>
      </c>
      <c r="B152" s="28" t="s">
        <v>309</v>
      </c>
      <c r="C152" s="27" t="s">
        <v>207</v>
      </c>
      <c r="D152" s="29" t="s">
        <v>2008</v>
      </c>
      <c r="E152" s="28" t="s">
        <v>2009</v>
      </c>
    </row>
    <row r="153" spans="1:5" ht="25.5" x14ac:dyDescent="0.2">
      <c r="A153" s="28" t="s">
        <v>432</v>
      </c>
      <c r="B153" s="28" t="s">
        <v>434</v>
      </c>
      <c r="C153" s="27" t="s">
        <v>207</v>
      </c>
      <c r="D153" s="29" t="s">
        <v>2008</v>
      </c>
      <c r="E153" s="28" t="s">
        <v>2009</v>
      </c>
    </row>
    <row r="154" spans="1:5" ht="51" x14ac:dyDescent="0.2">
      <c r="A154" s="28" t="s">
        <v>435</v>
      </c>
      <c r="B154" s="28" t="s">
        <v>437</v>
      </c>
      <c r="C154" s="27" t="s">
        <v>109</v>
      </c>
      <c r="D154" s="29" t="s">
        <v>2010</v>
      </c>
      <c r="E154" s="28" t="s">
        <v>2011</v>
      </c>
    </row>
    <row r="155" spans="1:5" x14ac:dyDescent="0.2">
      <c r="A155" s="23" t="s">
        <v>29</v>
      </c>
      <c r="B155" s="23" t="s">
        <v>30</v>
      </c>
      <c r="C155" s="22"/>
      <c r="D155" s="24"/>
      <c r="E155" s="23"/>
    </row>
    <row r="156" spans="1:5" x14ac:dyDescent="0.2">
      <c r="A156" s="23" t="s">
        <v>438</v>
      </c>
      <c r="B156" s="23" t="s">
        <v>439</v>
      </c>
      <c r="C156" s="22"/>
      <c r="D156" s="24"/>
      <c r="E156" s="23"/>
    </row>
    <row r="157" spans="1:5" ht="25.5" x14ac:dyDescent="0.2">
      <c r="A157" s="28" t="s">
        <v>440</v>
      </c>
      <c r="B157" s="28" t="s">
        <v>442</v>
      </c>
      <c r="C157" s="27" t="s">
        <v>109</v>
      </c>
      <c r="D157" s="29" t="s">
        <v>2012</v>
      </c>
      <c r="E157" s="28" t="s">
        <v>2013</v>
      </c>
    </row>
    <row r="158" spans="1:5" x14ac:dyDescent="0.2">
      <c r="A158" s="23" t="s">
        <v>443</v>
      </c>
      <c r="B158" s="23" t="s">
        <v>444</v>
      </c>
      <c r="C158" s="22"/>
      <c r="D158" s="24"/>
      <c r="E158" s="23"/>
    </row>
    <row r="159" spans="1:5" ht="25.5" x14ac:dyDescent="0.2">
      <c r="A159" s="28" t="s">
        <v>445</v>
      </c>
      <c r="B159" s="28" t="s">
        <v>447</v>
      </c>
      <c r="C159" s="27" t="s">
        <v>109</v>
      </c>
      <c r="D159" s="29" t="s">
        <v>2014</v>
      </c>
      <c r="E159" s="28" t="s">
        <v>2015</v>
      </c>
    </row>
    <row r="160" spans="1:5" x14ac:dyDescent="0.2">
      <c r="A160" s="23" t="s">
        <v>448</v>
      </c>
      <c r="B160" s="23" t="s">
        <v>449</v>
      </c>
      <c r="C160" s="22"/>
      <c r="D160" s="24"/>
      <c r="E160" s="23"/>
    </row>
    <row r="161" spans="1:5" ht="25.5" x14ac:dyDescent="0.2">
      <c r="A161" s="28" t="s">
        <v>450</v>
      </c>
      <c r="B161" s="28" t="s">
        <v>452</v>
      </c>
      <c r="C161" s="27" t="s">
        <v>109</v>
      </c>
      <c r="D161" s="29" t="s">
        <v>2016</v>
      </c>
      <c r="E161" s="28" t="s">
        <v>2017</v>
      </c>
    </row>
    <row r="162" spans="1:5" ht="25.5" x14ac:dyDescent="0.2">
      <c r="A162" s="28" t="s">
        <v>453</v>
      </c>
      <c r="B162" s="28" t="s">
        <v>455</v>
      </c>
      <c r="C162" s="27" t="s">
        <v>109</v>
      </c>
      <c r="D162" s="29" t="s">
        <v>2018</v>
      </c>
      <c r="E162" s="28" t="s">
        <v>2019</v>
      </c>
    </row>
    <row r="163" spans="1:5" ht="51" x14ac:dyDescent="0.2">
      <c r="A163" s="28" t="s">
        <v>456</v>
      </c>
      <c r="B163" s="28" t="s">
        <v>458</v>
      </c>
      <c r="C163" s="27" t="s">
        <v>109</v>
      </c>
      <c r="D163" s="29" t="s">
        <v>2018</v>
      </c>
      <c r="E163" s="28" t="s">
        <v>2019</v>
      </c>
    </row>
    <row r="164" spans="1:5" ht="25.5" x14ac:dyDescent="0.2">
      <c r="A164" s="28" t="s">
        <v>459</v>
      </c>
      <c r="B164" s="28" t="s">
        <v>461</v>
      </c>
      <c r="C164" s="27" t="s">
        <v>109</v>
      </c>
      <c r="D164" s="29" t="s">
        <v>2020</v>
      </c>
      <c r="E164" s="28" t="s">
        <v>2021</v>
      </c>
    </row>
    <row r="165" spans="1:5" ht="38.25" x14ac:dyDescent="0.2">
      <c r="A165" s="28" t="s">
        <v>462</v>
      </c>
      <c r="B165" s="28" t="s">
        <v>464</v>
      </c>
      <c r="C165" s="27" t="s">
        <v>116</v>
      </c>
      <c r="D165" s="29" t="s">
        <v>2022</v>
      </c>
      <c r="E165" s="28" t="s">
        <v>2023</v>
      </c>
    </row>
    <row r="166" spans="1:5" x14ac:dyDescent="0.2">
      <c r="A166" s="23" t="s">
        <v>465</v>
      </c>
      <c r="B166" s="23" t="s">
        <v>466</v>
      </c>
      <c r="C166" s="22"/>
      <c r="D166" s="24"/>
      <c r="E166" s="23"/>
    </row>
    <row r="167" spans="1:5" ht="25.5" x14ac:dyDescent="0.2">
      <c r="A167" s="28" t="s">
        <v>467</v>
      </c>
      <c r="B167" s="28" t="s">
        <v>469</v>
      </c>
      <c r="C167" s="27" t="s">
        <v>109</v>
      </c>
      <c r="D167" s="29" t="s">
        <v>2024</v>
      </c>
      <c r="E167" s="28" t="s">
        <v>2025</v>
      </c>
    </row>
    <row r="168" spans="1:5" ht="25.5" x14ac:dyDescent="0.2">
      <c r="A168" s="28" t="s">
        <v>470</v>
      </c>
      <c r="B168" s="28" t="s">
        <v>472</v>
      </c>
      <c r="C168" s="27" t="s">
        <v>109</v>
      </c>
      <c r="D168" s="29" t="s">
        <v>2026</v>
      </c>
      <c r="E168" s="28" t="s">
        <v>2027</v>
      </c>
    </row>
    <row r="169" spans="1:5" x14ac:dyDescent="0.2">
      <c r="A169" s="23" t="s">
        <v>473</v>
      </c>
      <c r="B169" s="23" t="s">
        <v>474</v>
      </c>
      <c r="C169" s="22"/>
      <c r="D169" s="24"/>
      <c r="E169" s="23"/>
    </row>
    <row r="170" spans="1:5" ht="25.5" x14ac:dyDescent="0.2">
      <c r="A170" s="28" t="s">
        <v>475</v>
      </c>
      <c r="B170" s="28" t="s">
        <v>452</v>
      </c>
      <c r="C170" s="27" t="s">
        <v>109</v>
      </c>
      <c r="D170" s="29" t="s">
        <v>2028</v>
      </c>
      <c r="E170" s="28" t="s">
        <v>2029</v>
      </c>
    </row>
    <row r="171" spans="1:5" ht="25.5" x14ac:dyDescent="0.2">
      <c r="A171" s="28" t="s">
        <v>476</v>
      </c>
      <c r="B171" s="28" t="s">
        <v>455</v>
      </c>
      <c r="C171" s="27" t="s">
        <v>109</v>
      </c>
      <c r="D171" s="29" t="s">
        <v>2030</v>
      </c>
      <c r="E171" s="28" t="s">
        <v>2031</v>
      </c>
    </row>
    <row r="172" spans="1:5" ht="51" x14ac:dyDescent="0.2">
      <c r="A172" s="28" t="s">
        <v>477</v>
      </c>
      <c r="B172" s="28" t="s">
        <v>458</v>
      </c>
      <c r="C172" s="27" t="s">
        <v>109</v>
      </c>
      <c r="D172" s="29" t="s">
        <v>2030</v>
      </c>
      <c r="E172" s="28" t="s">
        <v>2031</v>
      </c>
    </row>
    <row r="173" spans="1:5" ht="38.25" x14ac:dyDescent="0.2">
      <c r="A173" s="28" t="s">
        <v>478</v>
      </c>
      <c r="B173" s="28" t="s">
        <v>480</v>
      </c>
      <c r="C173" s="27" t="s">
        <v>109</v>
      </c>
      <c r="D173" s="29" t="s">
        <v>2032</v>
      </c>
      <c r="E173" s="28" t="s">
        <v>2033</v>
      </c>
    </row>
    <row r="174" spans="1:5" x14ac:dyDescent="0.2">
      <c r="A174" s="23" t="s">
        <v>31</v>
      </c>
      <c r="B174" s="23" t="s">
        <v>32</v>
      </c>
      <c r="C174" s="22"/>
      <c r="D174" s="24"/>
      <c r="E174" s="23"/>
    </row>
    <row r="175" spans="1:5" x14ac:dyDescent="0.2">
      <c r="A175" s="23" t="s">
        <v>481</v>
      </c>
      <c r="B175" s="23" t="s">
        <v>482</v>
      </c>
      <c r="C175" s="22"/>
      <c r="D175" s="24"/>
      <c r="E175" s="23"/>
    </row>
    <row r="176" spans="1:5" ht="153" x14ac:dyDescent="0.2">
      <c r="A176" s="28" t="s">
        <v>483</v>
      </c>
      <c r="B176" s="28" t="s">
        <v>485</v>
      </c>
      <c r="C176" s="27" t="s">
        <v>109</v>
      </c>
      <c r="D176" s="29" t="s">
        <v>2034</v>
      </c>
      <c r="E176" s="28" t="s">
        <v>2035</v>
      </c>
    </row>
    <row r="177" spans="1:5" ht="140.25" x14ac:dyDescent="0.2">
      <c r="A177" s="28" t="s">
        <v>486</v>
      </c>
      <c r="B177" s="28" t="s">
        <v>487</v>
      </c>
      <c r="C177" s="27" t="s">
        <v>109</v>
      </c>
      <c r="D177" s="29" t="s">
        <v>2036</v>
      </c>
      <c r="E177" s="28" t="s">
        <v>2037</v>
      </c>
    </row>
    <row r="178" spans="1:5" ht="51" x14ac:dyDescent="0.2">
      <c r="A178" s="28" t="s">
        <v>488</v>
      </c>
      <c r="B178" s="28" t="s">
        <v>490</v>
      </c>
      <c r="C178" s="27" t="s">
        <v>109</v>
      </c>
      <c r="D178" s="29" t="s">
        <v>2038</v>
      </c>
      <c r="E178" s="28" t="s">
        <v>2039</v>
      </c>
    </row>
    <row r="179" spans="1:5" ht="51" x14ac:dyDescent="0.2">
      <c r="A179" s="28" t="s">
        <v>491</v>
      </c>
      <c r="B179" s="28" t="s">
        <v>493</v>
      </c>
      <c r="C179" s="27" t="s">
        <v>109</v>
      </c>
      <c r="D179" s="29" t="s">
        <v>2040</v>
      </c>
      <c r="E179" s="28" t="s">
        <v>2041</v>
      </c>
    </row>
    <row r="180" spans="1:5" ht="76.5" x14ac:dyDescent="0.2">
      <c r="A180" s="28" t="s">
        <v>494</v>
      </c>
      <c r="B180" s="28" t="s">
        <v>496</v>
      </c>
      <c r="C180" s="27" t="s">
        <v>109</v>
      </c>
      <c r="D180" s="29" t="s">
        <v>2042</v>
      </c>
      <c r="E180" s="28" t="s">
        <v>2043</v>
      </c>
    </row>
    <row r="181" spans="1:5" ht="38.25" x14ac:dyDescent="0.2">
      <c r="A181" s="28" t="s">
        <v>497</v>
      </c>
      <c r="B181" s="28" t="s">
        <v>499</v>
      </c>
      <c r="C181" s="27" t="s">
        <v>109</v>
      </c>
      <c r="D181" s="29" t="s">
        <v>2044</v>
      </c>
      <c r="E181" s="28" t="s">
        <v>2045</v>
      </c>
    </row>
    <row r="182" spans="1:5" ht="51" x14ac:dyDescent="0.2">
      <c r="A182" s="28" t="s">
        <v>500</v>
      </c>
      <c r="B182" s="28" t="s">
        <v>502</v>
      </c>
      <c r="C182" s="27" t="s">
        <v>109</v>
      </c>
      <c r="D182" s="29" t="s">
        <v>2046</v>
      </c>
      <c r="E182" s="28" t="s">
        <v>2047</v>
      </c>
    </row>
    <row r="183" spans="1:5" x14ac:dyDescent="0.2">
      <c r="A183" s="23" t="s">
        <v>503</v>
      </c>
      <c r="B183" s="23" t="s">
        <v>504</v>
      </c>
      <c r="C183" s="22"/>
      <c r="D183" s="24"/>
      <c r="E183" s="23"/>
    </row>
    <row r="184" spans="1:5" ht="153" x14ac:dyDescent="0.2">
      <c r="A184" s="28" t="s">
        <v>505</v>
      </c>
      <c r="B184" s="28" t="s">
        <v>507</v>
      </c>
      <c r="C184" s="27" t="s">
        <v>109</v>
      </c>
      <c r="D184" s="29" t="s">
        <v>2048</v>
      </c>
      <c r="E184" s="28" t="s">
        <v>2049</v>
      </c>
    </row>
    <row r="185" spans="1:5" x14ac:dyDescent="0.2">
      <c r="A185" s="23" t="s">
        <v>33</v>
      </c>
      <c r="B185" s="23" t="s">
        <v>34</v>
      </c>
      <c r="C185" s="22"/>
      <c r="D185" s="24"/>
      <c r="E185" s="23"/>
    </row>
    <row r="186" spans="1:5" x14ac:dyDescent="0.2">
      <c r="A186" s="23" t="s">
        <v>508</v>
      </c>
      <c r="B186" s="23" t="s">
        <v>509</v>
      </c>
      <c r="C186" s="22"/>
      <c r="D186" s="24"/>
      <c r="E186" s="23"/>
    </row>
    <row r="187" spans="1:5" ht="51" x14ac:dyDescent="0.2">
      <c r="A187" s="28" t="s">
        <v>510</v>
      </c>
      <c r="B187" s="28" t="s">
        <v>512</v>
      </c>
      <c r="C187" s="27" t="s">
        <v>109</v>
      </c>
      <c r="D187" s="29" t="s">
        <v>2050</v>
      </c>
      <c r="E187" s="28" t="s">
        <v>2051</v>
      </c>
    </row>
    <row r="188" spans="1:5" ht="38.25" x14ac:dyDescent="0.2">
      <c r="A188" s="28" t="s">
        <v>513</v>
      </c>
      <c r="B188" s="28" t="s">
        <v>515</v>
      </c>
      <c r="C188" s="27" t="s">
        <v>109</v>
      </c>
      <c r="D188" s="29" t="s">
        <v>2052</v>
      </c>
      <c r="E188" s="28" t="s">
        <v>2053</v>
      </c>
    </row>
    <row r="189" spans="1:5" ht="38.25" x14ac:dyDescent="0.2">
      <c r="A189" s="28" t="s">
        <v>516</v>
      </c>
      <c r="B189" s="28" t="s">
        <v>518</v>
      </c>
      <c r="C189" s="27" t="s">
        <v>109</v>
      </c>
      <c r="D189" s="29" t="s">
        <v>2054</v>
      </c>
      <c r="E189" s="28" t="s">
        <v>2055</v>
      </c>
    </row>
    <row r="190" spans="1:5" ht="38.25" x14ac:dyDescent="0.2">
      <c r="A190" s="28" t="s">
        <v>519</v>
      </c>
      <c r="B190" s="28" t="s">
        <v>521</v>
      </c>
      <c r="C190" s="27" t="s">
        <v>109</v>
      </c>
      <c r="D190" s="29" t="s">
        <v>2056</v>
      </c>
      <c r="E190" s="28" t="s">
        <v>2057</v>
      </c>
    </row>
    <row r="191" spans="1:5" ht="38.25" x14ac:dyDescent="0.2">
      <c r="A191" s="28" t="s">
        <v>522</v>
      </c>
      <c r="B191" s="28" t="s">
        <v>524</v>
      </c>
      <c r="C191" s="27" t="s">
        <v>109</v>
      </c>
      <c r="D191" s="29" t="s">
        <v>2058</v>
      </c>
      <c r="E191" s="28" t="s">
        <v>2059</v>
      </c>
    </row>
    <row r="192" spans="1:5" ht="38.25" x14ac:dyDescent="0.2">
      <c r="A192" s="28" t="s">
        <v>525</v>
      </c>
      <c r="B192" s="28" t="s">
        <v>527</v>
      </c>
      <c r="C192" s="27" t="s">
        <v>109</v>
      </c>
      <c r="D192" s="29" t="s">
        <v>2052</v>
      </c>
      <c r="E192" s="28" t="s">
        <v>2060</v>
      </c>
    </row>
    <row r="193" spans="1:5" ht="38.25" x14ac:dyDescent="0.2">
      <c r="A193" s="28" t="s">
        <v>528</v>
      </c>
      <c r="B193" s="28" t="s">
        <v>530</v>
      </c>
      <c r="C193" s="27" t="s">
        <v>207</v>
      </c>
      <c r="D193" s="29" t="s">
        <v>2061</v>
      </c>
      <c r="E193" s="28" t="s">
        <v>2062</v>
      </c>
    </row>
    <row r="194" spans="1:5" ht="63.75" x14ac:dyDescent="0.2">
      <c r="A194" s="28" t="s">
        <v>531</v>
      </c>
      <c r="B194" s="28" t="s">
        <v>533</v>
      </c>
      <c r="C194" s="27" t="s">
        <v>207</v>
      </c>
      <c r="D194" s="29" t="s">
        <v>2063</v>
      </c>
      <c r="E194" s="28" t="s">
        <v>2064</v>
      </c>
    </row>
    <row r="195" spans="1:5" ht="38.25" x14ac:dyDescent="0.2">
      <c r="A195" s="28" t="s">
        <v>534</v>
      </c>
      <c r="B195" s="28" t="s">
        <v>536</v>
      </c>
      <c r="C195" s="27" t="s">
        <v>207</v>
      </c>
      <c r="D195" s="29" t="s">
        <v>2065</v>
      </c>
      <c r="E195" s="28" t="s">
        <v>2066</v>
      </c>
    </row>
    <row r="196" spans="1:5" ht="38.25" x14ac:dyDescent="0.2">
      <c r="A196" s="28" t="s">
        <v>537</v>
      </c>
      <c r="B196" s="28" t="s">
        <v>539</v>
      </c>
      <c r="C196" s="27" t="s">
        <v>207</v>
      </c>
      <c r="D196" s="29" t="s">
        <v>2067</v>
      </c>
      <c r="E196" s="28" t="s">
        <v>2068</v>
      </c>
    </row>
    <row r="197" spans="1:5" x14ac:dyDescent="0.2">
      <c r="A197" s="23" t="s">
        <v>540</v>
      </c>
      <c r="B197" s="23" t="s">
        <v>541</v>
      </c>
      <c r="C197" s="22"/>
      <c r="D197" s="24"/>
      <c r="E197" s="23"/>
    </row>
    <row r="198" spans="1:5" ht="38.25" x14ac:dyDescent="0.2">
      <c r="A198" s="28" t="s">
        <v>542</v>
      </c>
      <c r="B198" s="28" t="s">
        <v>544</v>
      </c>
      <c r="C198" s="27" t="s">
        <v>109</v>
      </c>
      <c r="D198" s="29" t="s">
        <v>2069</v>
      </c>
      <c r="E198" s="28" t="s">
        <v>2070</v>
      </c>
    </row>
    <row r="199" spans="1:5" ht="25.5" x14ac:dyDescent="0.2">
      <c r="A199" s="28" t="s">
        <v>545</v>
      </c>
      <c r="B199" s="28" t="s">
        <v>546</v>
      </c>
      <c r="C199" s="27" t="s">
        <v>109</v>
      </c>
      <c r="D199" s="29" t="s">
        <v>2071</v>
      </c>
      <c r="E199" s="28" t="s">
        <v>2072</v>
      </c>
    </row>
    <row r="200" spans="1:5" ht="38.25" x14ac:dyDescent="0.2">
      <c r="A200" s="28" t="s">
        <v>547</v>
      </c>
      <c r="B200" s="28" t="s">
        <v>549</v>
      </c>
      <c r="C200" s="27" t="s">
        <v>109</v>
      </c>
      <c r="D200" s="29" t="s">
        <v>2073</v>
      </c>
      <c r="E200" s="28" t="s">
        <v>2074</v>
      </c>
    </row>
    <row r="201" spans="1:5" ht="25.5" x14ac:dyDescent="0.2">
      <c r="A201" s="28" t="s">
        <v>550</v>
      </c>
      <c r="B201" s="28" t="s">
        <v>552</v>
      </c>
      <c r="C201" s="27" t="s">
        <v>109</v>
      </c>
      <c r="D201" s="29" t="s">
        <v>2075</v>
      </c>
      <c r="E201" s="28" t="s">
        <v>2076</v>
      </c>
    </row>
    <row r="202" spans="1:5" ht="25.5" x14ac:dyDescent="0.2">
      <c r="A202" s="28" t="s">
        <v>553</v>
      </c>
      <c r="B202" s="28" t="s">
        <v>555</v>
      </c>
      <c r="C202" s="27" t="s">
        <v>156</v>
      </c>
      <c r="D202" s="29" t="s">
        <v>2077</v>
      </c>
      <c r="E202" s="28" t="s">
        <v>2078</v>
      </c>
    </row>
    <row r="203" spans="1:5" x14ac:dyDescent="0.2">
      <c r="A203" s="23" t="s">
        <v>35</v>
      </c>
      <c r="B203" s="23" t="s">
        <v>36</v>
      </c>
      <c r="C203" s="22"/>
      <c r="D203" s="24"/>
      <c r="E203" s="23"/>
    </row>
    <row r="204" spans="1:5" x14ac:dyDescent="0.2">
      <c r="A204" s="23" t="s">
        <v>556</v>
      </c>
      <c r="B204" s="23" t="s">
        <v>557</v>
      </c>
      <c r="C204" s="22"/>
      <c r="D204" s="24"/>
      <c r="E204" s="23"/>
    </row>
    <row r="205" spans="1:5" ht="63.75" x14ac:dyDescent="0.2">
      <c r="A205" s="28" t="s">
        <v>558</v>
      </c>
      <c r="B205" s="28" t="s">
        <v>560</v>
      </c>
      <c r="C205" s="27" t="s">
        <v>109</v>
      </c>
      <c r="D205" s="29" t="s">
        <v>2079</v>
      </c>
      <c r="E205" s="28" t="s">
        <v>2080</v>
      </c>
    </row>
    <row r="206" spans="1:5" ht="63.75" x14ac:dyDescent="0.2">
      <c r="A206" s="28" t="s">
        <v>561</v>
      </c>
      <c r="B206" s="28" t="s">
        <v>563</v>
      </c>
      <c r="C206" s="27" t="s">
        <v>109</v>
      </c>
      <c r="D206" s="29" t="s">
        <v>2079</v>
      </c>
      <c r="E206" s="28" t="s">
        <v>2081</v>
      </c>
    </row>
    <row r="207" spans="1:5" ht="51" x14ac:dyDescent="0.2">
      <c r="A207" s="28" t="s">
        <v>564</v>
      </c>
      <c r="B207" s="28" t="s">
        <v>566</v>
      </c>
      <c r="C207" s="27" t="s">
        <v>109</v>
      </c>
      <c r="D207" s="29" t="s">
        <v>2082</v>
      </c>
      <c r="E207" s="28" t="s">
        <v>2083</v>
      </c>
    </row>
    <row r="208" spans="1:5" ht="51" x14ac:dyDescent="0.2">
      <c r="A208" s="28" t="s">
        <v>567</v>
      </c>
      <c r="B208" s="28" t="s">
        <v>569</v>
      </c>
      <c r="C208" s="27" t="s">
        <v>109</v>
      </c>
      <c r="D208" s="29" t="s">
        <v>2082</v>
      </c>
      <c r="E208" s="28" t="s">
        <v>2083</v>
      </c>
    </row>
    <row r="209" spans="1:5" ht="51" x14ac:dyDescent="0.2">
      <c r="A209" s="28" t="s">
        <v>570</v>
      </c>
      <c r="B209" s="28" t="s">
        <v>572</v>
      </c>
      <c r="C209" s="27" t="s">
        <v>109</v>
      </c>
      <c r="D209" s="29" t="s">
        <v>2084</v>
      </c>
      <c r="E209" s="28" t="s">
        <v>2085</v>
      </c>
    </row>
    <row r="210" spans="1:5" ht="38.25" x14ac:dyDescent="0.2">
      <c r="A210" s="28" t="s">
        <v>573</v>
      </c>
      <c r="B210" s="28" t="s">
        <v>572</v>
      </c>
      <c r="C210" s="27" t="s">
        <v>109</v>
      </c>
      <c r="D210" s="29" t="s">
        <v>2086</v>
      </c>
      <c r="E210" s="28" t="s">
        <v>2087</v>
      </c>
    </row>
    <row r="211" spans="1:5" ht="51" x14ac:dyDescent="0.2">
      <c r="A211" s="28" t="s">
        <v>574</v>
      </c>
      <c r="B211" s="28" t="s">
        <v>576</v>
      </c>
      <c r="C211" s="27" t="s">
        <v>109</v>
      </c>
      <c r="D211" s="29" t="s">
        <v>2088</v>
      </c>
      <c r="E211" s="28" t="s">
        <v>2089</v>
      </c>
    </row>
    <row r="212" spans="1:5" ht="51" x14ac:dyDescent="0.2">
      <c r="A212" s="28" t="s">
        <v>577</v>
      </c>
      <c r="B212" s="28" t="s">
        <v>578</v>
      </c>
      <c r="C212" s="27" t="s">
        <v>109</v>
      </c>
      <c r="D212" s="29" t="s">
        <v>2090</v>
      </c>
      <c r="E212" s="28" t="s">
        <v>2091</v>
      </c>
    </row>
    <row r="213" spans="1:5" x14ac:dyDescent="0.2">
      <c r="A213" s="23" t="s">
        <v>579</v>
      </c>
      <c r="B213" s="23" t="s">
        <v>580</v>
      </c>
      <c r="C213" s="22"/>
      <c r="D213" s="24"/>
      <c r="E213" s="23"/>
    </row>
    <row r="214" spans="1:5" ht="51" x14ac:dyDescent="0.2">
      <c r="A214" s="28" t="s">
        <v>581</v>
      </c>
      <c r="B214" s="28" t="s">
        <v>560</v>
      </c>
      <c r="C214" s="27" t="s">
        <v>109</v>
      </c>
      <c r="D214" s="29" t="s">
        <v>2092</v>
      </c>
      <c r="E214" s="28" t="s">
        <v>2093</v>
      </c>
    </row>
    <row r="215" spans="1:5" ht="51" x14ac:dyDescent="0.2">
      <c r="A215" s="28" t="s">
        <v>582</v>
      </c>
      <c r="B215" s="28" t="s">
        <v>563</v>
      </c>
      <c r="C215" s="27" t="s">
        <v>109</v>
      </c>
      <c r="D215" s="29" t="s">
        <v>2092</v>
      </c>
      <c r="E215" s="28" t="s">
        <v>2093</v>
      </c>
    </row>
    <row r="216" spans="1:5" x14ac:dyDescent="0.2">
      <c r="A216" s="23" t="s">
        <v>583</v>
      </c>
      <c r="B216" s="23" t="s">
        <v>584</v>
      </c>
      <c r="C216" s="22"/>
      <c r="D216" s="24"/>
      <c r="E216" s="23"/>
    </row>
    <row r="217" spans="1:5" ht="25.5" x14ac:dyDescent="0.2">
      <c r="A217" s="28" t="s">
        <v>585</v>
      </c>
      <c r="B217" s="28" t="s">
        <v>587</v>
      </c>
      <c r="C217" s="27" t="s">
        <v>109</v>
      </c>
      <c r="D217" s="29" t="s">
        <v>2094</v>
      </c>
      <c r="E217" s="28" t="s">
        <v>2095</v>
      </c>
    </row>
    <row r="218" spans="1:5" x14ac:dyDescent="0.2">
      <c r="A218" s="23" t="s">
        <v>37</v>
      </c>
      <c r="B218" s="23" t="s">
        <v>38</v>
      </c>
      <c r="C218" s="22"/>
      <c r="D218" s="24"/>
      <c r="E218" s="23"/>
    </row>
    <row r="219" spans="1:5" x14ac:dyDescent="0.2">
      <c r="A219" s="23" t="s">
        <v>588</v>
      </c>
      <c r="B219" s="23" t="s">
        <v>589</v>
      </c>
      <c r="C219" s="22"/>
      <c r="D219" s="24"/>
      <c r="E219" s="23"/>
    </row>
    <row r="220" spans="1:5" ht="38.25" x14ac:dyDescent="0.2">
      <c r="A220" s="28" t="s">
        <v>590</v>
      </c>
      <c r="B220" s="28" t="s">
        <v>592</v>
      </c>
      <c r="C220" s="27" t="s">
        <v>116</v>
      </c>
      <c r="D220" s="29" t="s">
        <v>1813</v>
      </c>
      <c r="E220" s="28" t="s">
        <v>2096</v>
      </c>
    </row>
    <row r="221" spans="1:5" ht="38.25" x14ac:dyDescent="0.2">
      <c r="A221" s="28" t="s">
        <v>593</v>
      </c>
      <c r="B221" s="28" t="s">
        <v>595</v>
      </c>
      <c r="C221" s="27" t="s">
        <v>116</v>
      </c>
      <c r="D221" s="29" t="s">
        <v>2097</v>
      </c>
      <c r="E221" s="28" t="s">
        <v>2096</v>
      </c>
    </row>
    <row r="222" spans="1:5" x14ac:dyDescent="0.2">
      <c r="A222" s="28" t="s">
        <v>596</v>
      </c>
      <c r="B222" s="28" t="s">
        <v>598</v>
      </c>
      <c r="C222" s="27" t="s">
        <v>116</v>
      </c>
      <c r="D222" s="29" t="s">
        <v>2098</v>
      </c>
      <c r="E222" s="28" t="s">
        <v>2096</v>
      </c>
    </row>
    <row r="223" spans="1:5" ht="25.5" x14ac:dyDescent="0.2">
      <c r="A223" s="28" t="s">
        <v>599</v>
      </c>
      <c r="B223" s="28" t="s">
        <v>601</v>
      </c>
      <c r="C223" s="27" t="s">
        <v>116</v>
      </c>
      <c r="D223" s="29" t="s">
        <v>2099</v>
      </c>
      <c r="E223" s="28" t="s">
        <v>2096</v>
      </c>
    </row>
    <row r="224" spans="1:5" ht="25.5" x14ac:dyDescent="0.2">
      <c r="A224" s="28" t="s">
        <v>602</v>
      </c>
      <c r="B224" s="28" t="s">
        <v>604</v>
      </c>
      <c r="C224" s="27" t="s">
        <v>116</v>
      </c>
      <c r="D224" s="29" t="s">
        <v>1813</v>
      </c>
      <c r="E224" s="28" t="s">
        <v>2096</v>
      </c>
    </row>
    <row r="225" spans="1:5" ht="38.25" x14ac:dyDescent="0.2">
      <c r="A225" s="28" t="s">
        <v>605</v>
      </c>
      <c r="B225" s="28" t="s">
        <v>607</v>
      </c>
      <c r="C225" s="27" t="s">
        <v>116</v>
      </c>
      <c r="D225" s="29" t="s">
        <v>2100</v>
      </c>
      <c r="E225" s="28" t="s">
        <v>2096</v>
      </c>
    </row>
    <row r="226" spans="1:5" ht="25.5" x14ac:dyDescent="0.2">
      <c r="A226" s="28" t="s">
        <v>608</v>
      </c>
      <c r="B226" s="28" t="s">
        <v>610</v>
      </c>
      <c r="C226" s="27" t="s">
        <v>116</v>
      </c>
      <c r="D226" s="29" t="s">
        <v>2097</v>
      </c>
      <c r="E226" s="28" t="s">
        <v>2096</v>
      </c>
    </row>
    <row r="227" spans="1:5" x14ac:dyDescent="0.2">
      <c r="A227" s="28" t="s">
        <v>611</v>
      </c>
      <c r="B227" s="28" t="s">
        <v>613</v>
      </c>
      <c r="C227" s="27" t="s">
        <v>116</v>
      </c>
      <c r="D227" s="29" t="s">
        <v>2101</v>
      </c>
      <c r="E227" s="28" t="s">
        <v>2096</v>
      </c>
    </row>
    <row r="228" spans="1:5" ht="38.25" x14ac:dyDescent="0.2">
      <c r="A228" s="28" t="s">
        <v>614</v>
      </c>
      <c r="B228" s="28" t="s">
        <v>616</v>
      </c>
      <c r="C228" s="27" t="s">
        <v>116</v>
      </c>
      <c r="D228" s="29" t="s">
        <v>2102</v>
      </c>
      <c r="E228" s="28" t="s">
        <v>2096</v>
      </c>
    </row>
    <row r="229" spans="1:5" x14ac:dyDescent="0.2">
      <c r="A229" s="28" t="s">
        <v>617</v>
      </c>
      <c r="B229" s="28" t="s">
        <v>619</v>
      </c>
      <c r="C229" s="27" t="s">
        <v>116</v>
      </c>
      <c r="D229" s="29" t="s">
        <v>1821</v>
      </c>
      <c r="E229" s="28" t="s">
        <v>2096</v>
      </c>
    </row>
    <row r="230" spans="1:5" ht="25.5" x14ac:dyDescent="0.2">
      <c r="A230" s="28" t="s">
        <v>620</v>
      </c>
      <c r="B230" s="28" t="s">
        <v>622</v>
      </c>
      <c r="C230" s="27" t="s">
        <v>116</v>
      </c>
      <c r="D230" s="29" t="s">
        <v>1813</v>
      </c>
      <c r="E230" s="28" t="s">
        <v>2096</v>
      </c>
    </row>
    <row r="231" spans="1:5" ht="25.5" x14ac:dyDescent="0.2">
      <c r="A231" s="28" t="s">
        <v>623</v>
      </c>
      <c r="B231" s="28" t="s">
        <v>625</v>
      </c>
      <c r="C231" s="27" t="s">
        <v>116</v>
      </c>
      <c r="D231" s="29" t="s">
        <v>1813</v>
      </c>
      <c r="E231" s="28" t="s">
        <v>2096</v>
      </c>
    </row>
    <row r="232" spans="1:5" x14ac:dyDescent="0.2">
      <c r="A232" s="23" t="s">
        <v>626</v>
      </c>
      <c r="B232" s="23" t="s">
        <v>627</v>
      </c>
      <c r="C232" s="22"/>
      <c r="D232" s="24"/>
      <c r="E232" s="23"/>
    </row>
    <row r="233" spans="1:5" x14ac:dyDescent="0.2">
      <c r="A233" s="28" t="s">
        <v>628</v>
      </c>
      <c r="B233" s="28" t="s">
        <v>630</v>
      </c>
      <c r="C233" s="27" t="s">
        <v>116</v>
      </c>
      <c r="D233" s="29" t="s">
        <v>1813</v>
      </c>
      <c r="E233" s="28" t="s">
        <v>2096</v>
      </c>
    </row>
    <row r="234" spans="1:5" x14ac:dyDescent="0.2">
      <c r="A234" s="28" t="s">
        <v>631</v>
      </c>
      <c r="B234" s="28" t="s">
        <v>633</v>
      </c>
      <c r="C234" s="27" t="s">
        <v>116</v>
      </c>
      <c r="D234" s="29" t="s">
        <v>2103</v>
      </c>
      <c r="E234" s="28" t="s">
        <v>2096</v>
      </c>
    </row>
    <row r="235" spans="1:5" ht="25.5" x14ac:dyDescent="0.2">
      <c r="A235" s="28" t="s">
        <v>634</v>
      </c>
      <c r="B235" s="28" t="s">
        <v>636</v>
      </c>
      <c r="C235" s="27" t="s">
        <v>116</v>
      </c>
      <c r="D235" s="29" t="s">
        <v>2104</v>
      </c>
      <c r="E235" s="28" t="s">
        <v>2096</v>
      </c>
    </row>
    <row r="236" spans="1:5" ht="38.25" x14ac:dyDescent="0.2">
      <c r="A236" s="28" t="s">
        <v>637</v>
      </c>
      <c r="B236" s="28" t="s">
        <v>639</v>
      </c>
      <c r="C236" s="27" t="s">
        <v>116</v>
      </c>
      <c r="D236" s="29" t="s">
        <v>2105</v>
      </c>
      <c r="E236" s="28" t="s">
        <v>2096</v>
      </c>
    </row>
    <row r="237" spans="1:5" ht="38.25" x14ac:dyDescent="0.2">
      <c r="A237" s="28" t="s">
        <v>640</v>
      </c>
      <c r="B237" s="28" t="s">
        <v>642</v>
      </c>
      <c r="C237" s="27" t="s">
        <v>116</v>
      </c>
      <c r="D237" s="29" t="s">
        <v>2105</v>
      </c>
      <c r="E237" s="28" t="s">
        <v>2096</v>
      </c>
    </row>
    <row r="238" spans="1:5" ht="25.5" x14ac:dyDescent="0.2">
      <c r="A238" s="28" t="s">
        <v>643</v>
      </c>
      <c r="B238" s="28" t="s">
        <v>645</v>
      </c>
      <c r="C238" s="27" t="s">
        <v>116</v>
      </c>
      <c r="D238" s="29" t="s">
        <v>2105</v>
      </c>
      <c r="E238" s="28" t="s">
        <v>2096</v>
      </c>
    </row>
    <row r="239" spans="1:5" ht="25.5" x14ac:dyDescent="0.2">
      <c r="A239" s="28" t="s">
        <v>646</v>
      </c>
      <c r="B239" s="28" t="s">
        <v>648</v>
      </c>
      <c r="C239" s="27" t="s">
        <v>116</v>
      </c>
      <c r="D239" s="29" t="s">
        <v>1820</v>
      </c>
      <c r="E239" s="28" t="s">
        <v>2096</v>
      </c>
    </row>
    <row r="240" spans="1:5" ht="38.25" x14ac:dyDescent="0.2">
      <c r="A240" s="28" t="s">
        <v>649</v>
      </c>
      <c r="B240" s="28" t="s">
        <v>651</v>
      </c>
      <c r="C240" s="27" t="s">
        <v>116</v>
      </c>
      <c r="D240" s="29" t="s">
        <v>2106</v>
      </c>
      <c r="E240" s="28" t="s">
        <v>2096</v>
      </c>
    </row>
    <row r="241" spans="1:5" x14ac:dyDescent="0.2">
      <c r="A241" s="28" t="s">
        <v>652</v>
      </c>
      <c r="B241" s="28" t="s">
        <v>654</v>
      </c>
      <c r="C241" s="27" t="s">
        <v>116</v>
      </c>
      <c r="D241" s="29" t="s">
        <v>2107</v>
      </c>
      <c r="E241" s="28" t="s">
        <v>2096</v>
      </c>
    </row>
    <row r="242" spans="1:5" x14ac:dyDescent="0.2">
      <c r="A242" s="23" t="s">
        <v>655</v>
      </c>
      <c r="B242" s="23" t="s">
        <v>656</v>
      </c>
      <c r="C242" s="22"/>
      <c r="D242" s="24"/>
      <c r="E242" s="23"/>
    </row>
    <row r="243" spans="1:5" ht="38.25" x14ac:dyDescent="0.2">
      <c r="A243" s="28" t="s">
        <v>657</v>
      </c>
      <c r="B243" s="28" t="s">
        <v>659</v>
      </c>
      <c r="C243" s="27" t="s">
        <v>116</v>
      </c>
      <c r="D243" s="29" t="s">
        <v>1816</v>
      </c>
      <c r="E243" s="28" t="s">
        <v>2096</v>
      </c>
    </row>
    <row r="244" spans="1:5" ht="38.25" x14ac:dyDescent="0.2">
      <c r="A244" s="28" t="s">
        <v>660</v>
      </c>
      <c r="B244" s="28" t="s">
        <v>662</v>
      </c>
      <c r="C244" s="27" t="s">
        <v>116</v>
      </c>
      <c r="D244" s="29" t="s">
        <v>1807</v>
      </c>
      <c r="E244" s="28" t="s">
        <v>2096</v>
      </c>
    </row>
    <row r="245" spans="1:5" ht="38.25" x14ac:dyDescent="0.2">
      <c r="A245" s="28" t="s">
        <v>663</v>
      </c>
      <c r="B245" s="28" t="s">
        <v>665</v>
      </c>
      <c r="C245" s="27" t="s">
        <v>116</v>
      </c>
      <c r="D245" s="29" t="s">
        <v>1813</v>
      </c>
      <c r="E245" s="28" t="s">
        <v>2096</v>
      </c>
    </row>
    <row r="246" spans="1:5" ht="25.5" x14ac:dyDescent="0.2">
      <c r="A246" s="28" t="s">
        <v>666</v>
      </c>
      <c r="B246" s="28" t="s">
        <v>668</v>
      </c>
      <c r="C246" s="27" t="s">
        <v>116</v>
      </c>
      <c r="D246" s="29" t="s">
        <v>2107</v>
      </c>
      <c r="E246" s="28" t="s">
        <v>2096</v>
      </c>
    </row>
    <row r="247" spans="1:5" ht="25.5" x14ac:dyDescent="0.2">
      <c r="A247" s="28" t="s">
        <v>669</v>
      </c>
      <c r="B247" s="28" t="s">
        <v>671</v>
      </c>
      <c r="C247" s="27" t="s">
        <v>116</v>
      </c>
      <c r="D247" s="29" t="s">
        <v>2108</v>
      </c>
      <c r="E247" s="28" t="s">
        <v>2096</v>
      </c>
    </row>
    <row r="248" spans="1:5" ht="25.5" x14ac:dyDescent="0.2">
      <c r="A248" s="28" t="s">
        <v>672</v>
      </c>
      <c r="B248" s="28" t="s">
        <v>674</v>
      </c>
      <c r="C248" s="27" t="s">
        <v>116</v>
      </c>
      <c r="D248" s="29" t="s">
        <v>2103</v>
      </c>
      <c r="E248" s="28" t="s">
        <v>2096</v>
      </c>
    </row>
    <row r="249" spans="1:5" ht="25.5" x14ac:dyDescent="0.2">
      <c r="A249" s="28" t="s">
        <v>675</v>
      </c>
      <c r="B249" s="28" t="s">
        <v>668</v>
      </c>
      <c r="C249" s="27" t="s">
        <v>116</v>
      </c>
      <c r="D249" s="29" t="s">
        <v>1828</v>
      </c>
      <c r="E249" s="28" t="s">
        <v>2096</v>
      </c>
    </row>
    <row r="250" spans="1:5" ht="38.25" x14ac:dyDescent="0.2">
      <c r="A250" s="28" t="s">
        <v>676</v>
      </c>
      <c r="B250" s="28" t="s">
        <v>678</v>
      </c>
      <c r="C250" s="27" t="s">
        <v>116</v>
      </c>
      <c r="D250" s="29" t="s">
        <v>1821</v>
      </c>
      <c r="E250" s="28" t="s">
        <v>2096</v>
      </c>
    </row>
    <row r="251" spans="1:5" ht="25.5" x14ac:dyDescent="0.2">
      <c r="A251" s="28" t="s">
        <v>679</v>
      </c>
      <c r="B251" s="28" t="s">
        <v>681</v>
      </c>
      <c r="C251" s="27" t="s">
        <v>116</v>
      </c>
      <c r="D251" s="29" t="s">
        <v>1821</v>
      </c>
      <c r="E251" s="28" t="s">
        <v>2096</v>
      </c>
    </row>
    <row r="252" spans="1:5" ht="25.5" x14ac:dyDescent="0.2">
      <c r="A252" s="28" t="s">
        <v>682</v>
      </c>
      <c r="B252" s="28" t="s">
        <v>684</v>
      </c>
      <c r="C252" s="27" t="s">
        <v>116</v>
      </c>
      <c r="D252" s="29" t="s">
        <v>2109</v>
      </c>
      <c r="E252" s="28" t="s">
        <v>2096</v>
      </c>
    </row>
    <row r="253" spans="1:5" ht="38.25" x14ac:dyDescent="0.2">
      <c r="A253" s="28" t="s">
        <v>685</v>
      </c>
      <c r="B253" s="28" t="s">
        <v>687</v>
      </c>
      <c r="C253" s="27" t="s">
        <v>116</v>
      </c>
      <c r="D253" s="29" t="s">
        <v>2105</v>
      </c>
      <c r="E253" s="28" t="s">
        <v>2096</v>
      </c>
    </row>
    <row r="254" spans="1:5" ht="38.25" x14ac:dyDescent="0.2">
      <c r="A254" s="28" t="s">
        <v>688</v>
      </c>
      <c r="B254" s="28" t="s">
        <v>659</v>
      </c>
      <c r="C254" s="27" t="s">
        <v>116</v>
      </c>
      <c r="D254" s="29" t="s">
        <v>2106</v>
      </c>
      <c r="E254" s="28" t="s">
        <v>2096</v>
      </c>
    </row>
    <row r="255" spans="1:5" ht="38.25" x14ac:dyDescent="0.2">
      <c r="A255" s="28" t="s">
        <v>689</v>
      </c>
      <c r="B255" s="28" t="s">
        <v>687</v>
      </c>
      <c r="C255" s="27" t="s">
        <v>116</v>
      </c>
      <c r="D255" s="29" t="s">
        <v>2110</v>
      </c>
      <c r="E255" s="28" t="s">
        <v>2096</v>
      </c>
    </row>
    <row r="256" spans="1:5" ht="38.25" x14ac:dyDescent="0.2">
      <c r="A256" s="28" t="s">
        <v>690</v>
      </c>
      <c r="B256" s="28" t="s">
        <v>692</v>
      </c>
      <c r="C256" s="27" t="s">
        <v>116</v>
      </c>
      <c r="D256" s="29" t="s">
        <v>2106</v>
      </c>
      <c r="E256" s="28" t="s">
        <v>2096</v>
      </c>
    </row>
    <row r="257" spans="1:5" x14ac:dyDescent="0.2">
      <c r="A257" s="23" t="s">
        <v>693</v>
      </c>
      <c r="B257" s="23" t="s">
        <v>694</v>
      </c>
      <c r="C257" s="22"/>
      <c r="D257" s="24"/>
      <c r="E257" s="23"/>
    </row>
    <row r="258" spans="1:5" ht="25.5" x14ac:dyDescent="0.2">
      <c r="A258" s="28" t="s">
        <v>695</v>
      </c>
      <c r="B258" s="28" t="s">
        <v>697</v>
      </c>
      <c r="C258" s="27" t="s">
        <v>207</v>
      </c>
      <c r="D258" s="29" t="s">
        <v>2111</v>
      </c>
      <c r="E258" s="28" t="s">
        <v>2096</v>
      </c>
    </row>
    <row r="259" spans="1:5" ht="25.5" x14ac:dyDescent="0.2">
      <c r="A259" s="28" t="s">
        <v>698</v>
      </c>
      <c r="B259" s="28" t="s">
        <v>700</v>
      </c>
      <c r="C259" s="27" t="s">
        <v>207</v>
      </c>
      <c r="D259" s="29" t="s">
        <v>2112</v>
      </c>
      <c r="E259" s="28" t="s">
        <v>2096</v>
      </c>
    </row>
    <row r="260" spans="1:5" ht="38.25" x14ac:dyDescent="0.2">
      <c r="A260" s="28" t="s">
        <v>701</v>
      </c>
      <c r="B260" s="28" t="s">
        <v>703</v>
      </c>
      <c r="C260" s="27" t="s">
        <v>207</v>
      </c>
      <c r="D260" s="29" t="s">
        <v>2113</v>
      </c>
      <c r="E260" s="28" t="s">
        <v>2096</v>
      </c>
    </row>
    <row r="261" spans="1:5" ht="25.5" x14ac:dyDescent="0.2">
      <c r="A261" s="28" t="s">
        <v>704</v>
      </c>
      <c r="B261" s="28" t="s">
        <v>706</v>
      </c>
      <c r="C261" s="27" t="s">
        <v>207</v>
      </c>
      <c r="D261" s="29" t="s">
        <v>2114</v>
      </c>
      <c r="E261" s="28" t="s">
        <v>2096</v>
      </c>
    </row>
    <row r="262" spans="1:5" ht="25.5" x14ac:dyDescent="0.2">
      <c r="A262" s="28" t="s">
        <v>707</v>
      </c>
      <c r="B262" s="28" t="s">
        <v>709</v>
      </c>
      <c r="C262" s="27" t="s">
        <v>207</v>
      </c>
      <c r="D262" s="29" t="s">
        <v>2115</v>
      </c>
      <c r="E262" s="28" t="s">
        <v>2096</v>
      </c>
    </row>
    <row r="263" spans="1:5" x14ac:dyDescent="0.2">
      <c r="A263" s="23" t="s">
        <v>39</v>
      </c>
      <c r="B263" s="23" t="s">
        <v>40</v>
      </c>
      <c r="C263" s="22"/>
      <c r="D263" s="24"/>
      <c r="E263" s="23"/>
    </row>
    <row r="264" spans="1:5" x14ac:dyDescent="0.2">
      <c r="A264" s="23" t="s">
        <v>710</v>
      </c>
      <c r="B264" s="23" t="s">
        <v>711</v>
      </c>
      <c r="C264" s="22"/>
      <c r="D264" s="24"/>
      <c r="E264" s="23"/>
    </row>
    <row r="265" spans="1:5" ht="25.5" x14ac:dyDescent="0.2">
      <c r="A265" s="28" t="s">
        <v>712</v>
      </c>
      <c r="B265" s="28" t="s">
        <v>714</v>
      </c>
      <c r="C265" s="27" t="s">
        <v>116</v>
      </c>
      <c r="D265" s="29" t="s">
        <v>2106</v>
      </c>
      <c r="E265" s="28" t="s">
        <v>2116</v>
      </c>
    </row>
    <row r="266" spans="1:5" x14ac:dyDescent="0.2">
      <c r="A266" s="23" t="s">
        <v>715</v>
      </c>
      <c r="B266" s="23" t="s">
        <v>716</v>
      </c>
      <c r="C266" s="22"/>
      <c r="D266" s="24"/>
      <c r="E266" s="23"/>
    </row>
    <row r="267" spans="1:5" ht="25.5" x14ac:dyDescent="0.2">
      <c r="A267" s="28" t="s">
        <v>717</v>
      </c>
      <c r="B267" s="28" t="s">
        <v>719</v>
      </c>
      <c r="C267" s="27" t="s">
        <v>430</v>
      </c>
      <c r="D267" s="29" t="s">
        <v>2117</v>
      </c>
      <c r="E267" s="28" t="s">
        <v>2116</v>
      </c>
    </row>
    <row r="268" spans="1:5" x14ac:dyDescent="0.2">
      <c r="A268" s="28" t="s">
        <v>720</v>
      </c>
      <c r="B268" s="28" t="s">
        <v>722</v>
      </c>
      <c r="C268" s="27" t="s">
        <v>207</v>
      </c>
      <c r="D268" s="29" t="s">
        <v>2118</v>
      </c>
      <c r="E268" s="28" t="s">
        <v>2116</v>
      </c>
    </row>
    <row r="269" spans="1:5" x14ac:dyDescent="0.2">
      <c r="A269" s="28" t="s">
        <v>723</v>
      </c>
      <c r="B269" s="28" t="s">
        <v>725</v>
      </c>
      <c r="C269" s="27" t="s">
        <v>207</v>
      </c>
      <c r="D269" s="29" t="s">
        <v>2119</v>
      </c>
      <c r="E269" s="28" t="s">
        <v>2116</v>
      </c>
    </row>
    <row r="270" spans="1:5" x14ac:dyDescent="0.2">
      <c r="A270" s="28" t="s">
        <v>726</v>
      </c>
      <c r="B270" s="28" t="s">
        <v>728</v>
      </c>
      <c r="C270" s="27" t="s">
        <v>207</v>
      </c>
      <c r="D270" s="29" t="s">
        <v>2120</v>
      </c>
      <c r="E270" s="28" t="s">
        <v>2116</v>
      </c>
    </row>
    <row r="271" spans="1:5" x14ac:dyDescent="0.2">
      <c r="A271" s="28" t="s">
        <v>729</v>
      </c>
      <c r="B271" s="28" t="s">
        <v>731</v>
      </c>
      <c r="C271" s="27" t="s">
        <v>207</v>
      </c>
      <c r="D271" s="29" t="s">
        <v>2121</v>
      </c>
      <c r="E271" s="28" t="s">
        <v>2116</v>
      </c>
    </row>
    <row r="272" spans="1:5" x14ac:dyDescent="0.2">
      <c r="A272" s="28" t="s">
        <v>732</v>
      </c>
      <c r="B272" s="28" t="s">
        <v>734</v>
      </c>
      <c r="C272" s="27" t="s">
        <v>430</v>
      </c>
      <c r="D272" s="29" t="s">
        <v>2122</v>
      </c>
      <c r="E272" s="28" t="s">
        <v>2116</v>
      </c>
    </row>
    <row r="273" spans="1:5" x14ac:dyDescent="0.2">
      <c r="A273" s="28" t="s">
        <v>735</v>
      </c>
      <c r="B273" s="28" t="s">
        <v>737</v>
      </c>
      <c r="C273" s="27" t="s">
        <v>207</v>
      </c>
      <c r="D273" s="29" t="s">
        <v>2123</v>
      </c>
      <c r="E273" s="28" t="s">
        <v>2116</v>
      </c>
    </row>
    <row r="274" spans="1:5" x14ac:dyDescent="0.2">
      <c r="A274" s="23" t="s">
        <v>738</v>
      </c>
      <c r="B274" s="23" t="s">
        <v>739</v>
      </c>
      <c r="C274" s="22"/>
      <c r="D274" s="24"/>
      <c r="E274" s="23"/>
    </row>
    <row r="275" spans="1:5" x14ac:dyDescent="0.2">
      <c r="A275" s="28" t="s">
        <v>740</v>
      </c>
      <c r="B275" s="28" t="s">
        <v>742</v>
      </c>
      <c r="C275" s="27" t="s">
        <v>116</v>
      </c>
      <c r="D275" s="29" t="s">
        <v>1974</v>
      </c>
      <c r="E275" s="28" t="s">
        <v>2116</v>
      </c>
    </row>
    <row r="276" spans="1:5" x14ac:dyDescent="0.2">
      <c r="A276" s="28" t="s">
        <v>743</v>
      </c>
      <c r="B276" s="28" t="s">
        <v>745</v>
      </c>
      <c r="C276" s="27" t="s">
        <v>746</v>
      </c>
      <c r="D276" s="29" t="s">
        <v>2124</v>
      </c>
      <c r="E276" s="28" t="s">
        <v>2116</v>
      </c>
    </row>
    <row r="277" spans="1:5" x14ac:dyDescent="0.2">
      <c r="A277" s="23" t="s">
        <v>41</v>
      </c>
      <c r="B277" s="23" t="s">
        <v>42</v>
      </c>
      <c r="C277" s="22"/>
      <c r="D277" s="24"/>
      <c r="E277" s="23"/>
    </row>
    <row r="278" spans="1:5" x14ac:dyDescent="0.2">
      <c r="A278" s="23" t="s">
        <v>747</v>
      </c>
      <c r="B278" s="23" t="s">
        <v>748</v>
      </c>
      <c r="C278" s="22"/>
      <c r="D278" s="24"/>
      <c r="E278" s="23"/>
    </row>
    <row r="279" spans="1:5" x14ac:dyDescent="0.2">
      <c r="A279" s="28" t="s">
        <v>749</v>
      </c>
      <c r="B279" s="28" t="s">
        <v>751</v>
      </c>
      <c r="C279" s="27" t="s">
        <v>116</v>
      </c>
      <c r="D279" s="29" t="s">
        <v>2106</v>
      </c>
      <c r="E279" s="28" t="s">
        <v>2125</v>
      </c>
    </row>
    <row r="280" spans="1:5" x14ac:dyDescent="0.2">
      <c r="A280" s="23" t="s">
        <v>752</v>
      </c>
      <c r="B280" s="23" t="s">
        <v>753</v>
      </c>
      <c r="C280" s="22"/>
      <c r="D280" s="24"/>
      <c r="E280" s="23"/>
    </row>
    <row r="281" spans="1:5" ht="25.5" x14ac:dyDescent="0.2">
      <c r="A281" s="28" t="s">
        <v>754</v>
      </c>
      <c r="B281" s="28" t="s">
        <v>756</v>
      </c>
      <c r="C281" s="27" t="s">
        <v>116</v>
      </c>
      <c r="D281" s="29" t="s">
        <v>2126</v>
      </c>
      <c r="E281" s="28" t="s">
        <v>2127</v>
      </c>
    </row>
    <row r="282" spans="1:5" x14ac:dyDescent="0.2">
      <c r="A282" s="28" t="s">
        <v>757</v>
      </c>
      <c r="B282" s="28" t="s">
        <v>759</v>
      </c>
      <c r="C282" s="27" t="s">
        <v>116</v>
      </c>
      <c r="D282" s="29" t="s">
        <v>1828</v>
      </c>
      <c r="E282" s="28" t="s">
        <v>2128</v>
      </c>
    </row>
    <row r="283" spans="1:5" x14ac:dyDescent="0.2">
      <c r="A283" s="28" t="s">
        <v>760</v>
      </c>
      <c r="B283" s="28" t="s">
        <v>761</v>
      </c>
      <c r="C283" s="27" t="s">
        <v>746</v>
      </c>
      <c r="D283" s="29" t="s">
        <v>1816</v>
      </c>
      <c r="E283" s="28" t="s">
        <v>2128</v>
      </c>
    </row>
    <row r="284" spans="1:5" x14ac:dyDescent="0.2">
      <c r="A284" s="28" t="s">
        <v>762</v>
      </c>
      <c r="B284" s="28" t="s">
        <v>764</v>
      </c>
      <c r="C284" s="27" t="s">
        <v>116</v>
      </c>
      <c r="D284" s="29" t="s">
        <v>2129</v>
      </c>
      <c r="E284" s="28" t="s">
        <v>2127</v>
      </c>
    </row>
    <row r="285" spans="1:5" x14ac:dyDescent="0.2">
      <c r="A285" s="28" t="s">
        <v>765</v>
      </c>
      <c r="B285" s="28" t="s">
        <v>767</v>
      </c>
      <c r="C285" s="27" t="s">
        <v>116</v>
      </c>
      <c r="D285" s="29" t="s">
        <v>2130</v>
      </c>
      <c r="E285" s="28" t="s">
        <v>2131</v>
      </c>
    </row>
    <row r="286" spans="1:5" x14ac:dyDescent="0.2">
      <c r="A286" s="28" t="s">
        <v>768</v>
      </c>
      <c r="B286" s="28" t="s">
        <v>770</v>
      </c>
      <c r="C286" s="27" t="s">
        <v>116</v>
      </c>
      <c r="D286" s="29" t="s">
        <v>2132</v>
      </c>
      <c r="E286" s="28" t="s">
        <v>2133</v>
      </c>
    </row>
    <row r="287" spans="1:5" x14ac:dyDescent="0.2">
      <c r="A287" s="28" t="s">
        <v>771</v>
      </c>
      <c r="B287" s="28" t="s">
        <v>773</v>
      </c>
      <c r="C287" s="27" t="s">
        <v>116</v>
      </c>
      <c r="D287" s="29" t="s">
        <v>2130</v>
      </c>
      <c r="E287" s="28" t="s">
        <v>2134</v>
      </c>
    </row>
    <row r="288" spans="1:5" x14ac:dyDescent="0.2">
      <c r="A288" s="28" t="s">
        <v>774</v>
      </c>
      <c r="B288" s="28" t="s">
        <v>776</v>
      </c>
      <c r="C288" s="27" t="s">
        <v>116</v>
      </c>
      <c r="D288" s="29" t="s">
        <v>2132</v>
      </c>
      <c r="E288" s="28" t="s">
        <v>2127</v>
      </c>
    </row>
    <row r="289" spans="1:5" x14ac:dyDescent="0.2">
      <c r="A289" s="23" t="s">
        <v>777</v>
      </c>
      <c r="B289" s="23" t="s">
        <v>778</v>
      </c>
      <c r="C289" s="22"/>
      <c r="D289" s="24"/>
      <c r="E289" s="23"/>
    </row>
    <row r="290" spans="1:5" ht="25.5" x14ac:dyDescent="0.2">
      <c r="A290" s="28" t="s">
        <v>779</v>
      </c>
      <c r="B290" s="28" t="s">
        <v>781</v>
      </c>
      <c r="C290" s="27" t="s">
        <v>116</v>
      </c>
      <c r="D290" s="29" t="s">
        <v>1821</v>
      </c>
      <c r="E290" s="28" t="s">
        <v>2135</v>
      </c>
    </row>
    <row r="291" spans="1:5" ht="25.5" x14ac:dyDescent="0.2">
      <c r="A291" s="28" t="s">
        <v>782</v>
      </c>
      <c r="B291" s="28" t="s">
        <v>784</v>
      </c>
      <c r="C291" s="27" t="s">
        <v>116</v>
      </c>
      <c r="D291" s="29" t="s">
        <v>2110</v>
      </c>
      <c r="E291" s="28" t="s">
        <v>2136</v>
      </c>
    </row>
    <row r="292" spans="1:5" ht="25.5" x14ac:dyDescent="0.2">
      <c r="A292" s="28" t="s">
        <v>785</v>
      </c>
      <c r="B292" s="28" t="s">
        <v>787</v>
      </c>
      <c r="C292" s="27" t="s">
        <v>116</v>
      </c>
      <c r="D292" s="29" t="s">
        <v>2103</v>
      </c>
      <c r="E292" s="28" t="s">
        <v>2137</v>
      </c>
    </row>
    <row r="293" spans="1:5" ht="25.5" x14ac:dyDescent="0.2">
      <c r="A293" s="28" t="s">
        <v>788</v>
      </c>
      <c r="B293" s="28" t="s">
        <v>790</v>
      </c>
      <c r="C293" s="27" t="s">
        <v>116</v>
      </c>
      <c r="D293" s="29" t="s">
        <v>2138</v>
      </c>
      <c r="E293" s="28" t="s">
        <v>2136</v>
      </c>
    </row>
    <row r="294" spans="1:5" ht="25.5" x14ac:dyDescent="0.2">
      <c r="A294" s="28" t="s">
        <v>791</v>
      </c>
      <c r="B294" s="28" t="s">
        <v>793</v>
      </c>
      <c r="C294" s="27" t="s">
        <v>116</v>
      </c>
      <c r="D294" s="29" t="s">
        <v>2139</v>
      </c>
      <c r="E294" s="28" t="s">
        <v>2140</v>
      </c>
    </row>
    <row r="295" spans="1:5" ht="25.5" x14ac:dyDescent="0.2">
      <c r="A295" s="28" t="s">
        <v>794</v>
      </c>
      <c r="B295" s="28" t="s">
        <v>796</v>
      </c>
      <c r="C295" s="27" t="s">
        <v>116</v>
      </c>
      <c r="D295" s="29" t="s">
        <v>2100</v>
      </c>
      <c r="E295" s="28" t="s">
        <v>2136</v>
      </c>
    </row>
    <row r="296" spans="1:5" ht="25.5" x14ac:dyDescent="0.2">
      <c r="A296" s="28" t="s">
        <v>797</v>
      </c>
      <c r="B296" s="28" t="s">
        <v>799</v>
      </c>
      <c r="C296" s="27" t="s">
        <v>116</v>
      </c>
      <c r="D296" s="29" t="s">
        <v>1821</v>
      </c>
      <c r="E296" s="28" t="s">
        <v>2141</v>
      </c>
    </row>
    <row r="297" spans="1:5" ht="25.5" x14ac:dyDescent="0.2">
      <c r="A297" s="28" t="s">
        <v>800</v>
      </c>
      <c r="B297" s="28" t="s">
        <v>802</v>
      </c>
      <c r="C297" s="27" t="s">
        <v>746</v>
      </c>
      <c r="D297" s="29" t="s">
        <v>2109</v>
      </c>
      <c r="E297" s="28" t="s">
        <v>2135</v>
      </c>
    </row>
    <row r="298" spans="1:5" x14ac:dyDescent="0.2">
      <c r="A298" s="28" t="s">
        <v>803</v>
      </c>
      <c r="B298" s="28" t="s">
        <v>805</v>
      </c>
      <c r="C298" s="27" t="s">
        <v>116</v>
      </c>
      <c r="D298" s="29" t="s">
        <v>2142</v>
      </c>
      <c r="E298" s="28" t="s">
        <v>2136</v>
      </c>
    </row>
    <row r="299" spans="1:5" x14ac:dyDescent="0.2">
      <c r="A299" s="28" t="s">
        <v>806</v>
      </c>
      <c r="B299" s="28" t="s">
        <v>808</v>
      </c>
      <c r="C299" s="27" t="s">
        <v>116</v>
      </c>
      <c r="D299" s="29" t="s">
        <v>1816</v>
      </c>
      <c r="E299" s="28" t="s">
        <v>2136</v>
      </c>
    </row>
    <row r="300" spans="1:5" x14ac:dyDescent="0.2">
      <c r="A300" s="28" t="s">
        <v>809</v>
      </c>
      <c r="B300" s="28" t="s">
        <v>811</v>
      </c>
      <c r="C300" s="27" t="s">
        <v>116</v>
      </c>
      <c r="D300" s="29" t="s">
        <v>1978</v>
      </c>
      <c r="E300" s="28" t="s">
        <v>2136</v>
      </c>
    </row>
    <row r="301" spans="1:5" x14ac:dyDescent="0.2">
      <c r="A301" s="28" t="s">
        <v>812</v>
      </c>
      <c r="B301" s="28" t="s">
        <v>814</v>
      </c>
      <c r="C301" s="27" t="s">
        <v>116</v>
      </c>
      <c r="D301" s="29" t="s">
        <v>1813</v>
      </c>
      <c r="E301" s="28" t="s">
        <v>2143</v>
      </c>
    </row>
    <row r="302" spans="1:5" ht="25.5" x14ac:dyDescent="0.2">
      <c r="A302" s="28" t="s">
        <v>815</v>
      </c>
      <c r="B302" s="28" t="s">
        <v>817</v>
      </c>
      <c r="C302" s="27" t="s">
        <v>116</v>
      </c>
      <c r="D302" s="29" t="s">
        <v>1813</v>
      </c>
      <c r="E302" s="28" t="s">
        <v>2136</v>
      </c>
    </row>
    <row r="303" spans="1:5" ht="25.5" x14ac:dyDescent="0.2">
      <c r="A303" s="28" t="s">
        <v>818</v>
      </c>
      <c r="B303" s="28" t="s">
        <v>820</v>
      </c>
      <c r="C303" s="27" t="s">
        <v>116</v>
      </c>
      <c r="D303" s="29" t="s">
        <v>1813</v>
      </c>
      <c r="E303" s="28" t="s">
        <v>2136</v>
      </c>
    </row>
    <row r="304" spans="1:5" ht="25.5" x14ac:dyDescent="0.2">
      <c r="A304" s="28" t="s">
        <v>821</v>
      </c>
      <c r="B304" s="28" t="s">
        <v>823</v>
      </c>
      <c r="C304" s="27" t="s">
        <v>116</v>
      </c>
      <c r="D304" s="29" t="s">
        <v>1813</v>
      </c>
      <c r="E304" s="28" t="s">
        <v>2143</v>
      </c>
    </row>
    <row r="305" spans="1:5" x14ac:dyDescent="0.2">
      <c r="A305" s="28" t="s">
        <v>824</v>
      </c>
      <c r="B305" s="28" t="s">
        <v>826</v>
      </c>
      <c r="C305" s="27" t="s">
        <v>207</v>
      </c>
      <c r="D305" s="29" t="s">
        <v>2144</v>
      </c>
      <c r="E305" s="28" t="s">
        <v>2143</v>
      </c>
    </row>
    <row r="306" spans="1:5" x14ac:dyDescent="0.2">
      <c r="A306" s="28" t="s">
        <v>827</v>
      </c>
      <c r="B306" s="28" t="s">
        <v>829</v>
      </c>
      <c r="C306" s="27" t="s">
        <v>207</v>
      </c>
      <c r="D306" s="29" t="s">
        <v>2145</v>
      </c>
      <c r="E306" s="28" t="s">
        <v>2143</v>
      </c>
    </row>
    <row r="307" spans="1:5" x14ac:dyDescent="0.2">
      <c r="A307" s="28" t="s">
        <v>830</v>
      </c>
      <c r="B307" s="28" t="s">
        <v>832</v>
      </c>
      <c r="C307" s="27" t="s">
        <v>207</v>
      </c>
      <c r="D307" s="29" t="s">
        <v>2146</v>
      </c>
      <c r="E307" s="28" t="s">
        <v>2147</v>
      </c>
    </row>
    <row r="308" spans="1:5" x14ac:dyDescent="0.2">
      <c r="A308" s="28" t="s">
        <v>833</v>
      </c>
      <c r="B308" s="28" t="s">
        <v>835</v>
      </c>
      <c r="C308" s="27" t="s">
        <v>207</v>
      </c>
      <c r="D308" s="29" t="s">
        <v>2148</v>
      </c>
      <c r="E308" s="28" t="s">
        <v>2133</v>
      </c>
    </row>
    <row r="309" spans="1:5" x14ac:dyDescent="0.2">
      <c r="A309" s="28" t="s">
        <v>836</v>
      </c>
      <c r="B309" s="28" t="s">
        <v>838</v>
      </c>
      <c r="C309" s="27" t="s">
        <v>207</v>
      </c>
      <c r="D309" s="29" t="s">
        <v>2149</v>
      </c>
      <c r="E309" s="28" t="s">
        <v>2136</v>
      </c>
    </row>
    <row r="310" spans="1:5" x14ac:dyDescent="0.2">
      <c r="A310" s="28" t="s">
        <v>839</v>
      </c>
      <c r="B310" s="28" t="s">
        <v>841</v>
      </c>
      <c r="C310" s="27" t="s">
        <v>380</v>
      </c>
      <c r="D310" s="29" t="s">
        <v>1821</v>
      </c>
      <c r="E310" s="28" t="s">
        <v>2150</v>
      </c>
    </row>
    <row r="311" spans="1:5" x14ac:dyDescent="0.2">
      <c r="A311" s="23" t="s">
        <v>842</v>
      </c>
      <c r="B311" s="23" t="s">
        <v>843</v>
      </c>
      <c r="C311" s="22"/>
      <c r="D311" s="24"/>
      <c r="E311" s="23"/>
    </row>
    <row r="312" spans="1:5" x14ac:dyDescent="0.2">
      <c r="A312" s="28" t="s">
        <v>844</v>
      </c>
      <c r="B312" s="28" t="s">
        <v>846</v>
      </c>
      <c r="C312" s="27" t="s">
        <v>116</v>
      </c>
      <c r="D312" s="29" t="s">
        <v>1813</v>
      </c>
      <c r="E312" s="28" t="s">
        <v>2151</v>
      </c>
    </row>
    <row r="313" spans="1:5" ht="25.5" x14ac:dyDescent="0.2">
      <c r="A313" s="28" t="s">
        <v>847</v>
      </c>
      <c r="B313" s="28" t="s">
        <v>849</v>
      </c>
      <c r="C313" s="27" t="s">
        <v>116</v>
      </c>
      <c r="D313" s="29" t="s">
        <v>2132</v>
      </c>
      <c r="E313" s="28" t="s">
        <v>2152</v>
      </c>
    </row>
    <row r="314" spans="1:5" x14ac:dyDescent="0.2">
      <c r="A314" s="28" t="s">
        <v>850</v>
      </c>
      <c r="B314" s="28" t="s">
        <v>852</v>
      </c>
      <c r="C314" s="27" t="s">
        <v>116</v>
      </c>
      <c r="D314" s="29" t="s">
        <v>1813</v>
      </c>
      <c r="E314" s="28" t="s">
        <v>2151</v>
      </c>
    </row>
    <row r="315" spans="1:5" x14ac:dyDescent="0.2">
      <c r="A315" s="23" t="s">
        <v>853</v>
      </c>
      <c r="B315" s="23" t="s">
        <v>854</v>
      </c>
      <c r="C315" s="22"/>
      <c r="D315" s="24"/>
      <c r="E315" s="23"/>
    </row>
    <row r="316" spans="1:5" ht="25.5" x14ac:dyDescent="0.2">
      <c r="A316" s="28" t="s">
        <v>855</v>
      </c>
      <c r="B316" s="28" t="s">
        <v>856</v>
      </c>
      <c r="C316" s="27" t="s">
        <v>116</v>
      </c>
      <c r="D316" s="29" t="s">
        <v>1848</v>
      </c>
      <c r="E316" s="28" t="s">
        <v>2153</v>
      </c>
    </row>
    <row r="317" spans="1:5" x14ac:dyDescent="0.2">
      <c r="A317" s="28" t="s">
        <v>857</v>
      </c>
      <c r="B317" s="28" t="s">
        <v>858</v>
      </c>
      <c r="C317" s="27" t="s">
        <v>116</v>
      </c>
      <c r="D317" s="29" t="s">
        <v>1813</v>
      </c>
      <c r="E317" s="28" t="s">
        <v>2154</v>
      </c>
    </row>
    <row r="318" spans="1:5" x14ac:dyDescent="0.2">
      <c r="A318" s="28" t="s">
        <v>859</v>
      </c>
      <c r="B318" s="28" t="s">
        <v>767</v>
      </c>
      <c r="C318" s="27" t="s">
        <v>116</v>
      </c>
      <c r="D318" s="29" t="s">
        <v>2107</v>
      </c>
      <c r="E318" s="28" t="s">
        <v>2155</v>
      </c>
    </row>
    <row r="319" spans="1:5" x14ac:dyDescent="0.2">
      <c r="A319" s="28" t="s">
        <v>860</v>
      </c>
      <c r="B319" s="28" t="s">
        <v>862</v>
      </c>
      <c r="C319" s="27" t="s">
        <v>380</v>
      </c>
      <c r="D319" s="29" t="s">
        <v>2156</v>
      </c>
      <c r="E319" s="28" t="s">
        <v>2154</v>
      </c>
    </row>
    <row r="320" spans="1:5" ht="25.5" x14ac:dyDescent="0.2">
      <c r="A320" s="28" t="s">
        <v>863</v>
      </c>
      <c r="B320" s="28" t="s">
        <v>865</v>
      </c>
      <c r="C320" s="27" t="s">
        <v>116</v>
      </c>
      <c r="D320" s="29" t="s">
        <v>2107</v>
      </c>
      <c r="E320" s="28" t="s">
        <v>2136</v>
      </c>
    </row>
    <row r="321" spans="1:5" x14ac:dyDescent="0.2">
      <c r="A321" s="28" t="s">
        <v>866</v>
      </c>
      <c r="B321" s="28" t="s">
        <v>867</v>
      </c>
      <c r="C321" s="27" t="s">
        <v>116</v>
      </c>
      <c r="D321" s="29" t="s">
        <v>2156</v>
      </c>
      <c r="E321" s="28" t="s">
        <v>2136</v>
      </c>
    </row>
    <row r="322" spans="1:5" ht="25.5" x14ac:dyDescent="0.2">
      <c r="A322" s="28" t="s">
        <v>868</v>
      </c>
      <c r="B322" s="28" t="s">
        <v>870</v>
      </c>
      <c r="C322" s="27" t="s">
        <v>116</v>
      </c>
      <c r="D322" s="29" t="s">
        <v>2100</v>
      </c>
      <c r="E322" s="28" t="s">
        <v>2154</v>
      </c>
    </row>
    <row r="323" spans="1:5" ht="25.5" x14ac:dyDescent="0.2">
      <c r="A323" s="28" t="s">
        <v>871</v>
      </c>
      <c r="B323" s="28" t="s">
        <v>790</v>
      </c>
      <c r="C323" s="27" t="s">
        <v>116</v>
      </c>
      <c r="D323" s="29" t="s">
        <v>1974</v>
      </c>
      <c r="E323" s="28" t="s">
        <v>2136</v>
      </c>
    </row>
    <row r="324" spans="1:5" ht="25.5" x14ac:dyDescent="0.2">
      <c r="A324" s="28" t="s">
        <v>872</v>
      </c>
      <c r="B324" s="28" t="s">
        <v>793</v>
      </c>
      <c r="C324" s="27" t="s">
        <v>116</v>
      </c>
      <c r="D324" s="29" t="s">
        <v>1978</v>
      </c>
      <c r="E324" s="28" t="s">
        <v>2136</v>
      </c>
    </row>
    <row r="325" spans="1:5" ht="25.5" x14ac:dyDescent="0.2">
      <c r="A325" s="28" t="s">
        <v>873</v>
      </c>
      <c r="B325" s="28" t="s">
        <v>796</v>
      </c>
      <c r="C325" s="27" t="s">
        <v>116</v>
      </c>
      <c r="D325" s="29" t="s">
        <v>2132</v>
      </c>
      <c r="E325" s="28" t="s">
        <v>2136</v>
      </c>
    </row>
    <row r="326" spans="1:5" ht="25.5" x14ac:dyDescent="0.2">
      <c r="A326" s="28" t="s">
        <v>874</v>
      </c>
      <c r="B326" s="28" t="s">
        <v>876</v>
      </c>
      <c r="C326" s="27" t="s">
        <v>116</v>
      </c>
      <c r="D326" s="29" t="s">
        <v>2022</v>
      </c>
      <c r="E326" s="28" t="s">
        <v>2136</v>
      </c>
    </row>
    <row r="327" spans="1:5" x14ac:dyDescent="0.2">
      <c r="A327" s="28" t="s">
        <v>877</v>
      </c>
      <c r="B327" s="28" t="s">
        <v>879</v>
      </c>
      <c r="C327" s="27" t="s">
        <v>380</v>
      </c>
      <c r="D327" s="29" t="s">
        <v>2100</v>
      </c>
      <c r="E327" s="28" t="s">
        <v>2135</v>
      </c>
    </row>
    <row r="328" spans="1:5" x14ac:dyDescent="0.2">
      <c r="A328" s="28" t="s">
        <v>880</v>
      </c>
      <c r="B328" s="28" t="s">
        <v>882</v>
      </c>
      <c r="C328" s="27" t="s">
        <v>116</v>
      </c>
      <c r="D328" s="29" t="s">
        <v>1816</v>
      </c>
      <c r="E328" s="28" t="s">
        <v>2136</v>
      </c>
    </row>
    <row r="329" spans="1:5" x14ac:dyDescent="0.2">
      <c r="A329" s="28" t="s">
        <v>883</v>
      </c>
      <c r="B329" s="28" t="s">
        <v>884</v>
      </c>
      <c r="C329" s="27" t="s">
        <v>116</v>
      </c>
      <c r="D329" s="29" t="s">
        <v>2129</v>
      </c>
      <c r="E329" s="28" t="s">
        <v>2136</v>
      </c>
    </row>
    <row r="330" spans="1:5" x14ac:dyDescent="0.2">
      <c r="A330" s="28" t="s">
        <v>885</v>
      </c>
      <c r="B330" s="28" t="s">
        <v>887</v>
      </c>
      <c r="C330" s="27" t="s">
        <v>116</v>
      </c>
      <c r="D330" s="29" t="s">
        <v>1813</v>
      </c>
      <c r="E330" s="28" t="s">
        <v>2157</v>
      </c>
    </row>
    <row r="331" spans="1:5" ht="25.5" x14ac:dyDescent="0.2">
      <c r="A331" s="28" t="s">
        <v>888</v>
      </c>
      <c r="B331" s="28" t="s">
        <v>823</v>
      </c>
      <c r="C331" s="27" t="s">
        <v>116</v>
      </c>
      <c r="D331" s="29" t="s">
        <v>2107</v>
      </c>
      <c r="E331" s="28" t="s">
        <v>2135</v>
      </c>
    </row>
    <row r="332" spans="1:5" x14ac:dyDescent="0.2">
      <c r="A332" s="28" t="s">
        <v>889</v>
      </c>
      <c r="B332" s="28" t="s">
        <v>832</v>
      </c>
      <c r="C332" s="27" t="s">
        <v>207</v>
      </c>
      <c r="D332" s="29" t="s">
        <v>2122</v>
      </c>
      <c r="E332" s="28" t="s">
        <v>2158</v>
      </c>
    </row>
    <row r="333" spans="1:5" x14ac:dyDescent="0.2">
      <c r="A333" s="28" t="s">
        <v>890</v>
      </c>
      <c r="B333" s="28" t="s">
        <v>835</v>
      </c>
      <c r="C333" s="27" t="s">
        <v>207</v>
      </c>
      <c r="D333" s="29" t="s">
        <v>2159</v>
      </c>
      <c r="E333" s="28" t="s">
        <v>2160</v>
      </c>
    </row>
    <row r="334" spans="1:5" ht="25.5" x14ac:dyDescent="0.2">
      <c r="A334" s="28" t="s">
        <v>891</v>
      </c>
      <c r="B334" s="28" t="s">
        <v>838</v>
      </c>
      <c r="C334" s="27" t="s">
        <v>207</v>
      </c>
      <c r="D334" s="29" t="s">
        <v>2161</v>
      </c>
      <c r="E334" s="28" t="s">
        <v>2162</v>
      </c>
    </row>
    <row r="335" spans="1:5" x14ac:dyDescent="0.2">
      <c r="A335" s="28" t="s">
        <v>892</v>
      </c>
      <c r="B335" s="28" t="s">
        <v>894</v>
      </c>
      <c r="C335" s="27" t="s">
        <v>116</v>
      </c>
      <c r="D335" s="29" t="s">
        <v>2132</v>
      </c>
      <c r="E335" s="28" t="s">
        <v>2155</v>
      </c>
    </row>
    <row r="336" spans="1:5" x14ac:dyDescent="0.2">
      <c r="A336" s="23" t="s">
        <v>895</v>
      </c>
      <c r="B336" s="23" t="s">
        <v>896</v>
      </c>
      <c r="C336" s="22"/>
      <c r="D336" s="24"/>
      <c r="E336" s="23"/>
    </row>
    <row r="337" spans="1:5" ht="25.5" x14ac:dyDescent="0.2">
      <c r="A337" s="28" t="s">
        <v>897</v>
      </c>
      <c r="B337" s="28" t="s">
        <v>756</v>
      </c>
      <c r="C337" s="27" t="s">
        <v>116</v>
      </c>
      <c r="D337" s="29" t="s">
        <v>1813</v>
      </c>
      <c r="E337" s="28" t="s">
        <v>2163</v>
      </c>
    </row>
    <row r="338" spans="1:5" x14ac:dyDescent="0.2">
      <c r="A338" s="28" t="s">
        <v>898</v>
      </c>
      <c r="B338" s="28" t="s">
        <v>770</v>
      </c>
      <c r="C338" s="27" t="s">
        <v>116</v>
      </c>
      <c r="D338" s="29" t="s">
        <v>2107</v>
      </c>
      <c r="E338" s="28" t="s">
        <v>2164</v>
      </c>
    </row>
    <row r="339" spans="1:5" ht="25.5" x14ac:dyDescent="0.2">
      <c r="A339" s="28" t="s">
        <v>899</v>
      </c>
      <c r="B339" s="28" t="s">
        <v>784</v>
      </c>
      <c r="C339" s="27" t="s">
        <v>116</v>
      </c>
      <c r="D339" s="29" t="s">
        <v>2107</v>
      </c>
      <c r="E339" s="28" t="s">
        <v>2164</v>
      </c>
    </row>
    <row r="340" spans="1:5" ht="25.5" x14ac:dyDescent="0.2">
      <c r="A340" s="28" t="s">
        <v>900</v>
      </c>
      <c r="B340" s="28" t="s">
        <v>790</v>
      </c>
      <c r="C340" s="27" t="s">
        <v>116</v>
      </c>
      <c r="D340" s="29" t="s">
        <v>2107</v>
      </c>
      <c r="E340" s="28" t="s">
        <v>2136</v>
      </c>
    </row>
    <row r="341" spans="1:5" ht="25.5" x14ac:dyDescent="0.2">
      <c r="A341" s="28" t="s">
        <v>901</v>
      </c>
      <c r="B341" s="28" t="s">
        <v>793</v>
      </c>
      <c r="C341" s="27" t="s">
        <v>116</v>
      </c>
      <c r="D341" s="29" t="s">
        <v>2107</v>
      </c>
      <c r="E341" s="28" t="s">
        <v>2136</v>
      </c>
    </row>
    <row r="342" spans="1:5" ht="25.5" x14ac:dyDescent="0.2">
      <c r="A342" s="28" t="s">
        <v>902</v>
      </c>
      <c r="B342" s="28" t="s">
        <v>876</v>
      </c>
      <c r="C342" s="27" t="s">
        <v>116</v>
      </c>
      <c r="D342" s="29" t="s">
        <v>2129</v>
      </c>
      <c r="E342" s="28" t="s">
        <v>2165</v>
      </c>
    </row>
    <row r="343" spans="1:5" x14ac:dyDescent="0.2">
      <c r="A343" s="28" t="s">
        <v>903</v>
      </c>
      <c r="B343" s="28" t="s">
        <v>879</v>
      </c>
      <c r="C343" s="27" t="s">
        <v>380</v>
      </c>
      <c r="D343" s="29" t="s">
        <v>2107</v>
      </c>
      <c r="E343" s="28" t="s">
        <v>2135</v>
      </c>
    </row>
    <row r="344" spans="1:5" x14ac:dyDescent="0.2">
      <c r="A344" s="28" t="s">
        <v>904</v>
      </c>
      <c r="B344" s="28" t="s">
        <v>905</v>
      </c>
      <c r="C344" s="27" t="s">
        <v>116</v>
      </c>
      <c r="D344" s="29" t="s">
        <v>2107</v>
      </c>
      <c r="E344" s="28" t="s">
        <v>2136</v>
      </c>
    </row>
    <row r="345" spans="1:5" ht="25.5" x14ac:dyDescent="0.2">
      <c r="A345" s="28" t="s">
        <v>906</v>
      </c>
      <c r="B345" s="28" t="s">
        <v>823</v>
      </c>
      <c r="C345" s="27" t="s">
        <v>116</v>
      </c>
      <c r="D345" s="29" t="s">
        <v>1813</v>
      </c>
      <c r="E345" s="28" t="s">
        <v>2136</v>
      </c>
    </row>
    <row r="346" spans="1:5" x14ac:dyDescent="0.2">
      <c r="A346" s="28" t="s">
        <v>907</v>
      </c>
      <c r="B346" s="28" t="s">
        <v>832</v>
      </c>
      <c r="C346" s="27" t="s">
        <v>207</v>
      </c>
      <c r="D346" s="29" t="s">
        <v>2166</v>
      </c>
      <c r="E346" s="28" t="s">
        <v>2167</v>
      </c>
    </row>
    <row r="347" spans="1:5" ht="25.5" x14ac:dyDescent="0.2">
      <c r="A347" s="28" t="s">
        <v>908</v>
      </c>
      <c r="B347" s="28" t="s">
        <v>835</v>
      </c>
      <c r="C347" s="27" t="s">
        <v>207</v>
      </c>
      <c r="D347" s="29" t="s">
        <v>2168</v>
      </c>
      <c r="E347" s="28" t="s">
        <v>2169</v>
      </c>
    </row>
    <row r="348" spans="1:5" x14ac:dyDescent="0.2">
      <c r="A348" s="28" t="s">
        <v>909</v>
      </c>
      <c r="B348" s="28" t="s">
        <v>838</v>
      </c>
      <c r="C348" s="27" t="s">
        <v>207</v>
      </c>
      <c r="D348" s="29" t="s">
        <v>2170</v>
      </c>
      <c r="E348" s="28" t="s">
        <v>2155</v>
      </c>
    </row>
    <row r="349" spans="1:5" x14ac:dyDescent="0.2">
      <c r="A349" s="28" t="s">
        <v>910</v>
      </c>
      <c r="B349" s="28" t="s">
        <v>912</v>
      </c>
      <c r="C349" s="27" t="s">
        <v>116</v>
      </c>
      <c r="D349" s="29" t="s">
        <v>1813</v>
      </c>
      <c r="E349" s="28" t="s">
        <v>2154</v>
      </c>
    </row>
    <row r="350" spans="1:5" x14ac:dyDescent="0.2">
      <c r="A350" s="28" t="s">
        <v>913</v>
      </c>
      <c r="B350" s="28" t="s">
        <v>914</v>
      </c>
      <c r="C350" s="27" t="s">
        <v>116</v>
      </c>
      <c r="D350" s="29" t="s">
        <v>2107</v>
      </c>
      <c r="E350" s="28" t="s">
        <v>2164</v>
      </c>
    </row>
    <row r="351" spans="1:5" x14ac:dyDescent="0.2">
      <c r="A351" s="23" t="s">
        <v>915</v>
      </c>
      <c r="B351" s="23" t="s">
        <v>916</v>
      </c>
      <c r="C351" s="22"/>
      <c r="D351" s="24"/>
      <c r="E351" s="23"/>
    </row>
    <row r="352" spans="1:5" ht="25.5" x14ac:dyDescent="0.2">
      <c r="A352" s="28" t="s">
        <v>917</v>
      </c>
      <c r="B352" s="28" t="s">
        <v>790</v>
      </c>
      <c r="C352" s="27" t="s">
        <v>116</v>
      </c>
      <c r="D352" s="29" t="s">
        <v>1848</v>
      </c>
      <c r="E352" s="28" t="s">
        <v>2136</v>
      </c>
    </row>
    <row r="353" spans="1:5" ht="25.5" x14ac:dyDescent="0.2">
      <c r="A353" s="28" t="s">
        <v>918</v>
      </c>
      <c r="B353" s="28" t="s">
        <v>876</v>
      </c>
      <c r="C353" s="27" t="s">
        <v>116</v>
      </c>
      <c r="D353" s="29" t="s">
        <v>2171</v>
      </c>
      <c r="E353" s="28" t="s">
        <v>2136</v>
      </c>
    </row>
    <row r="354" spans="1:5" x14ac:dyDescent="0.2">
      <c r="A354" s="28" t="s">
        <v>919</v>
      </c>
      <c r="B354" s="28" t="s">
        <v>920</v>
      </c>
      <c r="C354" s="27" t="s">
        <v>116</v>
      </c>
      <c r="D354" s="29" t="s">
        <v>1813</v>
      </c>
      <c r="E354" s="28" t="s">
        <v>2136</v>
      </c>
    </row>
    <row r="355" spans="1:5" ht="25.5" x14ac:dyDescent="0.2">
      <c r="A355" s="28" t="s">
        <v>921</v>
      </c>
      <c r="B355" s="28" t="s">
        <v>923</v>
      </c>
      <c r="C355" s="27" t="s">
        <v>116</v>
      </c>
      <c r="D355" s="29" t="s">
        <v>2172</v>
      </c>
      <c r="E355" s="28" t="s">
        <v>2136</v>
      </c>
    </row>
    <row r="356" spans="1:5" x14ac:dyDescent="0.2">
      <c r="A356" s="28" t="s">
        <v>924</v>
      </c>
      <c r="B356" s="28" t="s">
        <v>835</v>
      </c>
      <c r="C356" s="27" t="s">
        <v>207</v>
      </c>
      <c r="D356" s="29" t="s">
        <v>2173</v>
      </c>
      <c r="E356" s="28" t="s">
        <v>2155</v>
      </c>
    </row>
    <row r="357" spans="1:5" x14ac:dyDescent="0.2">
      <c r="A357" s="28" t="s">
        <v>925</v>
      </c>
      <c r="B357" s="28" t="s">
        <v>927</v>
      </c>
      <c r="C357" s="27" t="s">
        <v>116</v>
      </c>
      <c r="D357" s="29" t="s">
        <v>1828</v>
      </c>
      <c r="E357" s="28" t="s">
        <v>2174</v>
      </c>
    </row>
    <row r="358" spans="1:5" x14ac:dyDescent="0.2">
      <c r="A358" s="28" t="s">
        <v>928</v>
      </c>
      <c r="B358" s="28" t="s">
        <v>930</v>
      </c>
      <c r="C358" s="27" t="s">
        <v>116</v>
      </c>
      <c r="D358" s="29" t="s">
        <v>1822</v>
      </c>
      <c r="E358" s="28" t="s">
        <v>2175</v>
      </c>
    </row>
    <row r="359" spans="1:5" x14ac:dyDescent="0.2">
      <c r="A359" s="28" t="s">
        <v>931</v>
      </c>
      <c r="B359" s="28" t="s">
        <v>933</v>
      </c>
      <c r="C359" s="27" t="s">
        <v>116</v>
      </c>
      <c r="D359" s="29" t="s">
        <v>1828</v>
      </c>
      <c r="E359" s="28" t="s">
        <v>2176</v>
      </c>
    </row>
    <row r="360" spans="1:5" x14ac:dyDescent="0.2">
      <c r="A360" s="23" t="s">
        <v>43</v>
      </c>
      <c r="B360" s="23" t="s">
        <v>44</v>
      </c>
      <c r="C360" s="22"/>
      <c r="D360" s="24"/>
      <c r="E360" s="23"/>
    </row>
    <row r="361" spans="1:5" ht="25.5" x14ac:dyDescent="0.2">
      <c r="A361" s="28" t="s">
        <v>934</v>
      </c>
      <c r="B361" s="28" t="s">
        <v>936</v>
      </c>
      <c r="C361" s="27" t="s">
        <v>116</v>
      </c>
      <c r="D361" s="29" t="s">
        <v>2129</v>
      </c>
      <c r="E361" s="28" t="s">
        <v>2177</v>
      </c>
    </row>
    <row r="362" spans="1:5" x14ac:dyDescent="0.2">
      <c r="A362" s="28" t="s">
        <v>937</v>
      </c>
      <c r="B362" s="28" t="s">
        <v>939</v>
      </c>
      <c r="C362" s="27" t="s">
        <v>116</v>
      </c>
      <c r="D362" s="29" t="s">
        <v>2124</v>
      </c>
      <c r="E362" s="28" t="s">
        <v>2177</v>
      </c>
    </row>
    <row r="363" spans="1:5" ht="25.5" x14ac:dyDescent="0.2">
      <c r="A363" s="28" t="s">
        <v>940</v>
      </c>
      <c r="B363" s="28" t="s">
        <v>942</v>
      </c>
      <c r="C363" s="27" t="s">
        <v>116</v>
      </c>
      <c r="D363" s="29" t="s">
        <v>2129</v>
      </c>
      <c r="E363" s="28" t="s">
        <v>2177</v>
      </c>
    </row>
    <row r="364" spans="1:5" ht="25.5" x14ac:dyDescent="0.2">
      <c r="A364" s="28" t="s">
        <v>943</v>
      </c>
      <c r="B364" s="28" t="s">
        <v>945</v>
      </c>
      <c r="C364" s="27" t="s">
        <v>116</v>
      </c>
      <c r="D364" s="29" t="s">
        <v>2022</v>
      </c>
      <c r="E364" s="28" t="s">
        <v>2177</v>
      </c>
    </row>
    <row r="365" spans="1:5" ht="25.5" x14ac:dyDescent="0.2">
      <c r="A365" s="28" t="s">
        <v>946</v>
      </c>
      <c r="B365" s="28" t="s">
        <v>948</v>
      </c>
      <c r="C365" s="27" t="s">
        <v>116</v>
      </c>
      <c r="D365" s="29" t="s">
        <v>1974</v>
      </c>
      <c r="E365" s="28" t="s">
        <v>2177</v>
      </c>
    </row>
    <row r="366" spans="1:5" ht="25.5" x14ac:dyDescent="0.2">
      <c r="A366" s="28" t="s">
        <v>949</v>
      </c>
      <c r="B366" s="28" t="s">
        <v>951</v>
      </c>
      <c r="C366" s="27" t="s">
        <v>116</v>
      </c>
      <c r="D366" s="29" t="s">
        <v>2103</v>
      </c>
      <c r="E366" s="28" t="s">
        <v>2177</v>
      </c>
    </row>
    <row r="367" spans="1:5" ht="25.5" x14ac:dyDescent="0.2">
      <c r="A367" s="28" t="s">
        <v>952</v>
      </c>
      <c r="B367" s="28" t="s">
        <v>954</v>
      </c>
      <c r="C367" s="27" t="s">
        <v>746</v>
      </c>
      <c r="D367" s="29" t="s">
        <v>2129</v>
      </c>
      <c r="E367" s="28" t="s">
        <v>2177</v>
      </c>
    </row>
    <row r="368" spans="1:5" ht="25.5" x14ac:dyDescent="0.2">
      <c r="A368" s="28" t="s">
        <v>955</v>
      </c>
      <c r="B368" s="28" t="s">
        <v>957</v>
      </c>
      <c r="C368" s="27" t="s">
        <v>116</v>
      </c>
      <c r="D368" s="29" t="s">
        <v>2129</v>
      </c>
      <c r="E368" s="28" t="s">
        <v>2178</v>
      </c>
    </row>
    <row r="369" spans="1:5" ht="25.5" x14ac:dyDescent="0.2">
      <c r="A369" s="28" t="s">
        <v>958</v>
      </c>
      <c r="B369" s="28" t="s">
        <v>957</v>
      </c>
      <c r="C369" s="27" t="s">
        <v>116</v>
      </c>
      <c r="D369" s="29" t="s">
        <v>1816</v>
      </c>
      <c r="E369" s="28" t="s">
        <v>2178</v>
      </c>
    </row>
    <row r="370" spans="1:5" ht="25.5" x14ac:dyDescent="0.2">
      <c r="A370" s="28" t="s">
        <v>959</v>
      </c>
      <c r="B370" s="28" t="s">
        <v>961</v>
      </c>
      <c r="C370" s="27" t="s">
        <v>116</v>
      </c>
      <c r="D370" s="29" t="s">
        <v>2129</v>
      </c>
      <c r="E370" s="28" t="s">
        <v>2178</v>
      </c>
    </row>
    <row r="371" spans="1:5" x14ac:dyDescent="0.2">
      <c r="A371" s="28" t="s">
        <v>962</v>
      </c>
      <c r="B371" s="28" t="s">
        <v>964</v>
      </c>
      <c r="C371" s="27" t="s">
        <v>116</v>
      </c>
      <c r="D371" s="29" t="s">
        <v>1828</v>
      </c>
      <c r="E371" s="28" t="s">
        <v>2179</v>
      </c>
    </row>
    <row r="372" spans="1:5" x14ac:dyDescent="0.2">
      <c r="A372" s="28" t="s">
        <v>965</v>
      </c>
      <c r="B372" s="28" t="s">
        <v>967</v>
      </c>
      <c r="C372" s="27" t="s">
        <v>116</v>
      </c>
      <c r="D372" s="29" t="s">
        <v>1807</v>
      </c>
      <c r="E372" s="28" t="s">
        <v>2180</v>
      </c>
    </row>
    <row r="373" spans="1:5" x14ac:dyDescent="0.2">
      <c r="A373" s="28" t="s">
        <v>968</v>
      </c>
      <c r="B373" s="28" t="s">
        <v>970</v>
      </c>
      <c r="C373" s="27" t="s">
        <v>207</v>
      </c>
      <c r="D373" s="29" t="s">
        <v>2181</v>
      </c>
      <c r="E373" s="28" t="s">
        <v>2182</v>
      </c>
    </row>
    <row r="374" spans="1:5" x14ac:dyDescent="0.2">
      <c r="A374" s="28" t="s">
        <v>971</v>
      </c>
      <c r="B374" s="28" t="s">
        <v>973</v>
      </c>
      <c r="C374" s="27" t="s">
        <v>116</v>
      </c>
      <c r="D374" s="29" t="s">
        <v>1813</v>
      </c>
      <c r="E374" s="28" t="s">
        <v>2183</v>
      </c>
    </row>
    <row r="375" spans="1:5" ht="25.5" x14ac:dyDescent="0.2">
      <c r="A375" s="28" t="s">
        <v>974</v>
      </c>
      <c r="B375" s="28" t="s">
        <v>674</v>
      </c>
      <c r="C375" s="27" t="s">
        <v>116</v>
      </c>
      <c r="D375" s="29" t="s">
        <v>2103</v>
      </c>
      <c r="E375" s="28" t="s">
        <v>2179</v>
      </c>
    </row>
    <row r="376" spans="1:5" x14ac:dyDescent="0.2">
      <c r="A376" s="28" t="s">
        <v>975</v>
      </c>
      <c r="B376" s="28" t="s">
        <v>977</v>
      </c>
      <c r="C376" s="27" t="s">
        <v>116</v>
      </c>
      <c r="D376" s="29" t="s">
        <v>1828</v>
      </c>
      <c r="E376" s="28" t="s">
        <v>2184</v>
      </c>
    </row>
    <row r="377" spans="1:5" x14ac:dyDescent="0.2">
      <c r="A377" s="28" t="s">
        <v>978</v>
      </c>
      <c r="B377" s="28" t="s">
        <v>980</v>
      </c>
      <c r="C377" s="27" t="s">
        <v>116</v>
      </c>
      <c r="D377" s="29" t="s">
        <v>2107</v>
      </c>
      <c r="E377" s="28" t="s">
        <v>2184</v>
      </c>
    </row>
    <row r="378" spans="1:5" x14ac:dyDescent="0.2">
      <c r="A378" s="28" t="s">
        <v>981</v>
      </c>
      <c r="B378" s="28" t="s">
        <v>982</v>
      </c>
      <c r="C378" s="27" t="s">
        <v>116</v>
      </c>
      <c r="D378" s="29" t="s">
        <v>2108</v>
      </c>
      <c r="E378" s="28" t="s">
        <v>2184</v>
      </c>
    </row>
    <row r="379" spans="1:5" ht="25.5" x14ac:dyDescent="0.2">
      <c r="A379" s="28" t="s">
        <v>983</v>
      </c>
      <c r="B379" s="28" t="s">
        <v>985</v>
      </c>
      <c r="C379" s="27" t="s">
        <v>116</v>
      </c>
      <c r="D379" s="29" t="s">
        <v>2185</v>
      </c>
      <c r="E379" s="28" t="s">
        <v>2184</v>
      </c>
    </row>
    <row r="380" spans="1:5" ht="25.5" x14ac:dyDescent="0.2">
      <c r="A380" s="28" t="s">
        <v>986</v>
      </c>
      <c r="B380" s="28" t="s">
        <v>988</v>
      </c>
      <c r="C380" s="27" t="s">
        <v>116</v>
      </c>
      <c r="D380" s="29" t="s">
        <v>2129</v>
      </c>
      <c r="E380" s="28" t="s">
        <v>2184</v>
      </c>
    </row>
    <row r="381" spans="1:5" x14ac:dyDescent="0.2">
      <c r="A381" s="28" t="s">
        <v>989</v>
      </c>
      <c r="B381" s="28" t="s">
        <v>990</v>
      </c>
      <c r="C381" s="27" t="s">
        <v>116</v>
      </c>
      <c r="D381" s="29" t="s">
        <v>2097</v>
      </c>
      <c r="E381" s="28" t="s">
        <v>2184</v>
      </c>
    </row>
    <row r="382" spans="1:5" x14ac:dyDescent="0.2">
      <c r="A382" s="28" t="s">
        <v>991</v>
      </c>
      <c r="B382" s="28" t="s">
        <v>993</v>
      </c>
      <c r="C382" s="27" t="s">
        <v>116</v>
      </c>
      <c r="D382" s="29" t="s">
        <v>2097</v>
      </c>
      <c r="E382" s="28" t="s">
        <v>2184</v>
      </c>
    </row>
    <row r="383" spans="1:5" ht="25.5" x14ac:dyDescent="0.2">
      <c r="A383" s="28" t="s">
        <v>994</v>
      </c>
      <c r="B383" s="28" t="s">
        <v>996</v>
      </c>
      <c r="C383" s="27" t="s">
        <v>116</v>
      </c>
      <c r="D383" s="29" t="s">
        <v>1974</v>
      </c>
      <c r="E383" s="28" t="s">
        <v>2184</v>
      </c>
    </row>
    <row r="384" spans="1:5" ht="25.5" x14ac:dyDescent="0.2">
      <c r="A384" s="28" t="s">
        <v>997</v>
      </c>
      <c r="B384" s="28" t="s">
        <v>999</v>
      </c>
      <c r="C384" s="27" t="s">
        <v>116</v>
      </c>
      <c r="D384" s="29" t="s">
        <v>1816</v>
      </c>
      <c r="E384" s="28" t="s">
        <v>2184</v>
      </c>
    </row>
    <row r="385" spans="1:5" x14ac:dyDescent="0.2">
      <c r="A385" s="28" t="s">
        <v>1000</v>
      </c>
      <c r="B385" s="28" t="s">
        <v>1002</v>
      </c>
      <c r="C385" s="27" t="s">
        <v>116</v>
      </c>
      <c r="D385" s="29" t="s">
        <v>1813</v>
      </c>
      <c r="E385" s="28" t="s">
        <v>2184</v>
      </c>
    </row>
    <row r="386" spans="1:5" x14ac:dyDescent="0.2">
      <c r="A386" s="28" t="s">
        <v>1003</v>
      </c>
      <c r="B386" s="28" t="s">
        <v>1005</v>
      </c>
      <c r="C386" s="27" t="s">
        <v>116</v>
      </c>
      <c r="D386" s="29" t="s">
        <v>1813</v>
      </c>
      <c r="E386" s="28" t="s">
        <v>2184</v>
      </c>
    </row>
    <row r="387" spans="1:5" x14ac:dyDescent="0.2">
      <c r="A387" s="28" t="s">
        <v>1006</v>
      </c>
      <c r="B387" s="28" t="s">
        <v>1008</v>
      </c>
      <c r="C387" s="27" t="s">
        <v>116</v>
      </c>
      <c r="D387" s="29" t="s">
        <v>2132</v>
      </c>
      <c r="E387" s="28" t="s">
        <v>2186</v>
      </c>
    </row>
    <row r="388" spans="1:5" x14ac:dyDescent="0.2">
      <c r="A388" s="28" t="s">
        <v>1009</v>
      </c>
      <c r="B388" s="28" t="s">
        <v>1011</v>
      </c>
      <c r="C388" s="27" t="s">
        <v>380</v>
      </c>
      <c r="D388" s="29" t="s">
        <v>2107</v>
      </c>
      <c r="E388" s="28" t="s">
        <v>1831</v>
      </c>
    </row>
    <row r="389" spans="1:5" x14ac:dyDescent="0.2">
      <c r="A389" s="28" t="s">
        <v>1012</v>
      </c>
      <c r="B389" s="28" t="s">
        <v>1014</v>
      </c>
      <c r="C389" s="27" t="s">
        <v>116</v>
      </c>
      <c r="D389" s="29" t="s">
        <v>1813</v>
      </c>
      <c r="E389" s="28" t="s">
        <v>2186</v>
      </c>
    </row>
    <row r="390" spans="1:5" x14ac:dyDescent="0.2">
      <c r="A390" s="28" t="s">
        <v>1015</v>
      </c>
      <c r="B390" s="28" t="s">
        <v>1017</v>
      </c>
      <c r="C390" s="27" t="s">
        <v>116</v>
      </c>
      <c r="D390" s="29" t="s">
        <v>2187</v>
      </c>
      <c r="E390" s="28" t="s">
        <v>1831</v>
      </c>
    </row>
    <row r="391" spans="1:5" x14ac:dyDescent="0.2">
      <c r="A391" s="28" t="s">
        <v>1018</v>
      </c>
      <c r="B391" s="28" t="s">
        <v>1020</v>
      </c>
      <c r="C391" s="27" t="s">
        <v>1021</v>
      </c>
      <c r="D391" s="29" t="s">
        <v>2129</v>
      </c>
      <c r="E391" s="28" t="s">
        <v>2186</v>
      </c>
    </row>
    <row r="392" spans="1:5" x14ac:dyDescent="0.2">
      <c r="A392" s="28" t="s">
        <v>1022</v>
      </c>
      <c r="B392" s="28" t="s">
        <v>1024</v>
      </c>
      <c r="C392" s="27" t="s">
        <v>207</v>
      </c>
      <c r="D392" s="29" t="s">
        <v>2188</v>
      </c>
      <c r="E392" s="28" t="s">
        <v>1831</v>
      </c>
    </row>
    <row r="393" spans="1:5" x14ac:dyDescent="0.2">
      <c r="A393" s="23" t="s">
        <v>45</v>
      </c>
      <c r="B393" s="23" t="s">
        <v>46</v>
      </c>
      <c r="C393" s="22"/>
      <c r="D393" s="24"/>
      <c r="E393" s="23"/>
    </row>
    <row r="394" spans="1:5" ht="25.5" x14ac:dyDescent="0.2">
      <c r="A394" s="28" t="s">
        <v>1025</v>
      </c>
      <c r="B394" s="28" t="s">
        <v>1027</v>
      </c>
      <c r="C394" s="27" t="s">
        <v>156</v>
      </c>
      <c r="D394" s="29" t="s">
        <v>2166</v>
      </c>
      <c r="E394" s="28" t="s">
        <v>2189</v>
      </c>
    </row>
    <row r="395" spans="1:5" ht="25.5" x14ac:dyDescent="0.2">
      <c r="A395" s="28" t="s">
        <v>1028</v>
      </c>
      <c r="B395" s="28" t="s">
        <v>1030</v>
      </c>
      <c r="C395" s="27" t="s">
        <v>109</v>
      </c>
      <c r="D395" s="29" t="s">
        <v>2190</v>
      </c>
      <c r="E395" s="28" t="s">
        <v>2191</v>
      </c>
    </row>
    <row r="396" spans="1:5" ht="25.5" x14ac:dyDescent="0.2">
      <c r="A396" s="28" t="s">
        <v>1031</v>
      </c>
      <c r="B396" s="28" t="s">
        <v>1033</v>
      </c>
      <c r="C396" s="27" t="s">
        <v>207</v>
      </c>
      <c r="D396" s="29" t="s">
        <v>1848</v>
      </c>
      <c r="E396" s="28" t="s">
        <v>2192</v>
      </c>
    </row>
    <row r="397" spans="1:5" x14ac:dyDescent="0.2">
      <c r="A397" s="28" t="s">
        <v>1034</v>
      </c>
      <c r="B397" s="28" t="s">
        <v>1036</v>
      </c>
      <c r="C397" s="27" t="s">
        <v>207</v>
      </c>
      <c r="D397" s="29" t="s">
        <v>1848</v>
      </c>
      <c r="E397" s="28" t="s">
        <v>2192</v>
      </c>
    </row>
    <row r="398" spans="1:5" ht="25.5" x14ac:dyDescent="0.2">
      <c r="A398" s="28" t="s">
        <v>1037</v>
      </c>
      <c r="B398" s="28" t="s">
        <v>1039</v>
      </c>
      <c r="C398" s="27" t="s">
        <v>380</v>
      </c>
      <c r="D398" s="29" t="s">
        <v>2107</v>
      </c>
      <c r="E398" s="28" t="s">
        <v>2193</v>
      </c>
    </row>
    <row r="399" spans="1:5" ht="25.5" x14ac:dyDescent="0.2">
      <c r="A399" s="28" t="s">
        <v>1040</v>
      </c>
      <c r="B399" s="28" t="s">
        <v>1042</v>
      </c>
      <c r="C399" s="27" t="s">
        <v>746</v>
      </c>
      <c r="D399" s="29" t="s">
        <v>1813</v>
      </c>
      <c r="E399" s="28" t="s">
        <v>2194</v>
      </c>
    </row>
    <row r="400" spans="1:5" ht="25.5" x14ac:dyDescent="0.2">
      <c r="A400" s="28" t="s">
        <v>1043</v>
      </c>
      <c r="B400" s="28" t="s">
        <v>1045</v>
      </c>
      <c r="C400" s="27" t="s">
        <v>746</v>
      </c>
      <c r="D400" s="29" t="s">
        <v>2107</v>
      </c>
      <c r="E400" s="28" t="s">
        <v>2195</v>
      </c>
    </row>
    <row r="401" spans="1:5" ht="25.5" x14ac:dyDescent="0.2">
      <c r="A401" s="28" t="s">
        <v>1046</v>
      </c>
      <c r="B401" s="28" t="s">
        <v>1048</v>
      </c>
      <c r="C401" s="27" t="s">
        <v>116</v>
      </c>
      <c r="D401" s="29" t="s">
        <v>1813</v>
      </c>
      <c r="E401" s="28" t="s">
        <v>2196</v>
      </c>
    </row>
    <row r="402" spans="1:5" x14ac:dyDescent="0.2">
      <c r="A402" s="28" t="s">
        <v>1049</v>
      </c>
      <c r="B402" s="28" t="s">
        <v>1051</v>
      </c>
      <c r="C402" s="27" t="s">
        <v>116</v>
      </c>
      <c r="D402" s="29" t="s">
        <v>1813</v>
      </c>
      <c r="E402" s="28" t="s">
        <v>2197</v>
      </c>
    </row>
    <row r="403" spans="1:5" x14ac:dyDescent="0.2">
      <c r="A403" s="28" t="s">
        <v>1052</v>
      </c>
      <c r="B403" s="28" t="s">
        <v>1053</v>
      </c>
      <c r="C403" s="27" t="s">
        <v>116</v>
      </c>
      <c r="D403" s="29" t="s">
        <v>1813</v>
      </c>
      <c r="E403" s="28" t="s">
        <v>2197</v>
      </c>
    </row>
    <row r="404" spans="1:5" x14ac:dyDescent="0.2">
      <c r="A404" s="23" t="s">
        <v>47</v>
      </c>
      <c r="B404" s="23" t="s">
        <v>48</v>
      </c>
      <c r="C404" s="22"/>
      <c r="D404" s="24"/>
      <c r="E404" s="23"/>
    </row>
    <row r="405" spans="1:5" x14ac:dyDescent="0.2">
      <c r="A405" s="23" t="s">
        <v>1054</v>
      </c>
      <c r="B405" s="23" t="s">
        <v>1055</v>
      </c>
      <c r="C405" s="22"/>
      <c r="D405" s="24"/>
      <c r="E405" s="23"/>
    </row>
    <row r="406" spans="1:5" ht="25.5" x14ac:dyDescent="0.2">
      <c r="A406" s="28" t="s">
        <v>1056</v>
      </c>
      <c r="B406" s="28" t="s">
        <v>1058</v>
      </c>
      <c r="C406" s="27" t="s">
        <v>116</v>
      </c>
      <c r="D406" s="29" t="s">
        <v>2107</v>
      </c>
      <c r="E406" s="28" t="s">
        <v>2116</v>
      </c>
    </row>
    <row r="407" spans="1:5" ht="25.5" x14ac:dyDescent="0.2">
      <c r="A407" s="28" t="s">
        <v>1059</v>
      </c>
      <c r="B407" s="28" t="s">
        <v>1061</v>
      </c>
      <c r="C407" s="27" t="s">
        <v>207</v>
      </c>
      <c r="D407" s="29" t="s">
        <v>2124</v>
      </c>
      <c r="E407" s="28" t="s">
        <v>2116</v>
      </c>
    </row>
    <row r="408" spans="1:5" x14ac:dyDescent="0.2">
      <c r="A408" s="28" t="s">
        <v>1062</v>
      </c>
      <c r="B408" s="28" t="s">
        <v>1064</v>
      </c>
      <c r="C408" s="27" t="s">
        <v>746</v>
      </c>
      <c r="D408" s="29" t="s">
        <v>2132</v>
      </c>
      <c r="E408" s="28" t="s">
        <v>2116</v>
      </c>
    </row>
    <row r="409" spans="1:5" x14ac:dyDescent="0.2">
      <c r="A409" s="28" t="s">
        <v>1065</v>
      </c>
      <c r="B409" s="28" t="s">
        <v>1067</v>
      </c>
      <c r="C409" s="27" t="s">
        <v>116</v>
      </c>
      <c r="D409" s="29" t="s">
        <v>2132</v>
      </c>
      <c r="E409" s="28" t="s">
        <v>2116</v>
      </c>
    </row>
    <row r="410" spans="1:5" ht="25.5" x14ac:dyDescent="0.2">
      <c r="A410" s="28" t="s">
        <v>1068</v>
      </c>
      <c r="B410" s="28" t="s">
        <v>1070</v>
      </c>
      <c r="C410" s="27" t="s">
        <v>116</v>
      </c>
      <c r="D410" s="29" t="s">
        <v>2132</v>
      </c>
      <c r="E410" s="28" t="s">
        <v>2116</v>
      </c>
    </row>
    <row r="411" spans="1:5" x14ac:dyDescent="0.2">
      <c r="A411" s="28" t="s">
        <v>1071</v>
      </c>
      <c r="B411" s="28" t="s">
        <v>1073</v>
      </c>
      <c r="C411" s="27" t="s">
        <v>116</v>
      </c>
      <c r="D411" s="29" t="s">
        <v>2107</v>
      </c>
      <c r="E411" s="28" t="s">
        <v>2116</v>
      </c>
    </row>
    <row r="412" spans="1:5" x14ac:dyDescent="0.2">
      <c r="A412" s="23" t="s">
        <v>1074</v>
      </c>
      <c r="B412" s="23" t="s">
        <v>1075</v>
      </c>
      <c r="C412" s="22"/>
      <c r="D412" s="24"/>
      <c r="E412" s="23"/>
    </row>
    <row r="413" spans="1:5" ht="25.5" x14ac:dyDescent="0.2">
      <c r="A413" s="28" t="s">
        <v>1076</v>
      </c>
      <c r="B413" s="28" t="s">
        <v>1070</v>
      </c>
      <c r="C413" s="27" t="s">
        <v>116</v>
      </c>
      <c r="D413" s="29" t="s">
        <v>1813</v>
      </c>
      <c r="E413" s="28" t="s">
        <v>2116</v>
      </c>
    </row>
    <row r="414" spans="1:5" ht="25.5" x14ac:dyDescent="0.2">
      <c r="A414" s="28" t="s">
        <v>1077</v>
      </c>
      <c r="B414" s="28" t="s">
        <v>1079</v>
      </c>
      <c r="C414" s="27" t="s">
        <v>116</v>
      </c>
      <c r="D414" s="29" t="s">
        <v>1813</v>
      </c>
      <c r="E414" s="28" t="s">
        <v>2116</v>
      </c>
    </row>
    <row r="415" spans="1:5" ht="25.5" x14ac:dyDescent="0.2">
      <c r="A415" s="28" t="s">
        <v>1080</v>
      </c>
      <c r="B415" s="28" t="s">
        <v>1082</v>
      </c>
      <c r="C415" s="27" t="s">
        <v>207</v>
      </c>
      <c r="D415" s="29" t="s">
        <v>2198</v>
      </c>
      <c r="E415" s="28" t="s">
        <v>2116</v>
      </c>
    </row>
    <row r="416" spans="1:5" x14ac:dyDescent="0.2">
      <c r="A416" s="23" t="s">
        <v>1083</v>
      </c>
      <c r="B416" s="23" t="s">
        <v>1084</v>
      </c>
      <c r="C416" s="22"/>
      <c r="D416" s="24"/>
      <c r="E416" s="23"/>
    </row>
    <row r="417" spans="1:5" ht="25.5" x14ac:dyDescent="0.2">
      <c r="A417" s="28" t="s">
        <v>1085</v>
      </c>
      <c r="B417" s="28" t="s">
        <v>1087</v>
      </c>
      <c r="C417" s="27" t="s">
        <v>116</v>
      </c>
      <c r="D417" s="29" t="s">
        <v>1813</v>
      </c>
      <c r="E417" s="28" t="s">
        <v>2116</v>
      </c>
    </row>
    <row r="418" spans="1:5" x14ac:dyDescent="0.2">
      <c r="A418" s="28" t="s">
        <v>1088</v>
      </c>
      <c r="B418" s="28" t="s">
        <v>1064</v>
      </c>
      <c r="C418" s="27" t="s">
        <v>746</v>
      </c>
      <c r="D418" s="29" t="s">
        <v>1813</v>
      </c>
      <c r="E418" s="28" t="s">
        <v>2116</v>
      </c>
    </row>
    <row r="419" spans="1:5" x14ac:dyDescent="0.2">
      <c r="A419" s="28" t="s">
        <v>1089</v>
      </c>
      <c r="B419" s="28" t="s">
        <v>1067</v>
      </c>
      <c r="C419" s="27" t="s">
        <v>116</v>
      </c>
      <c r="D419" s="29" t="s">
        <v>1813</v>
      </c>
      <c r="E419" s="28" t="s">
        <v>2116</v>
      </c>
    </row>
    <row r="420" spans="1:5" x14ac:dyDescent="0.2">
      <c r="A420" s="28" t="s">
        <v>1090</v>
      </c>
      <c r="B420" s="28" t="s">
        <v>1092</v>
      </c>
      <c r="C420" s="27" t="s">
        <v>116</v>
      </c>
      <c r="D420" s="29" t="s">
        <v>1813</v>
      </c>
      <c r="E420" s="28" t="s">
        <v>2116</v>
      </c>
    </row>
    <row r="421" spans="1:5" x14ac:dyDescent="0.2">
      <c r="A421" s="28" t="s">
        <v>1093</v>
      </c>
      <c r="B421" s="28" t="s">
        <v>1073</v>
      </c>
      <c r="C421" s="27" t="s">
        <v>116</v>
      </c>
      <c r="D421" s="29" t="s">
        <v>1828</v>
      </c>
      <c r="E421" s="28" t="s">
        <v>2116</v>
      </c>
    </row>
    <row r="422" spans="1:5" ht="25.5" x14ac:dyDescent="0.2">
      <c r="A422" s="28" t="s">
        <v>1094</v>
      </c>
      <c r="B422" s="28" t="s">
        <v>1070</v>
      </c>
      <c r="C422" s="27" t="s">
        <v>116</v>
      </c>
      <c r="D422" s="29" t="s">
        <v>2106</v>
      </c>
      <c r="E422" s="28" t="s">
        <v>2116</v>
      </c>
    </row>
    <row r="423" spans="1:5" x14ac:dyDescent="0.2">
      <c r="A423" s="28" t="s">
        <v>1095</v>
      </c>
      <c r="B423" s="28" t="s">
        <v>1097</v>
      </c>
      <c r="C423" s="27" t="s">
        <v>116</v>
      </c>
      <c r="D423" s="29" t="s">
        <v>1813</v>
      </c>
      <c r="E423" s="28" t="s">
        <v>2116</v>
      </c>
    </row>
    <row r="424" spans="1:5" x14ac:dyDescent="0.2">
      <c r="A424" s="28" t="s">
        <v>1098</v>
      </c>
      <c r="B424" s="28" t="s">
        <v>1100</v>
      </c>
      <c r="C424" s="27" t="s">
        <v>100</v>
      </c>
      <c r="D424" s="29" t="s">
        <v>1813</v>
      </c>
      <c r="E424" s="28" t="s">
        <v>2116</v>
      </c>
    </row>
    <row r="425" spans="1:5" ht="25.5" x14ac:dyDescent="0.2">
      <c r="A425" s="28" t="s">
        <v>1101</v>
      </c>
      <c r="B425" s="28" t="s">
        <v>1082</v>
      </c>
      <c r="C425" s="27" t="s">
        <v>207</v>
      </c>
      <c r="D425" s="29" t="s">
        <v>2199</v>
      </c>
      <c r="E425" s="28" t="s">
        <v>2116</v>
      </c>
    </row>
    <row r="426" spans="1:5" x14ac:dyDescent="0.2">
      <c r="A426" s="23" t="s">
        <v>1102</v>
      </c>
      <c r="B426" s="23" t="s">
        <v>1103</v>
      </c>
      <c r="C426" s="22"/>
      <c r="D426" s="24"/>
      <c r="E426" s="23"/>
    </row>
    <row r="427" spans="1:5" x14ac:dyDescent="0.2">
      <c r="A427" s="28" t="s">
        <v>1104</v>
      </c>
      <c r="B427" s="28" t="s">
        <v>1106</v>
      </c>
      <c r="C427" s="27" t="s">
        <v>116</v>
      </c>
      <c r="D427" s="29" t="s">
        <v>2132</v>
      </c>
      <c r="E427" s="28" t="s">
        <v>2116</v>
      </c>
    </row>
    <row r="428" spans="1:5" x14ac:dyDescent="0.2">
      <c r="A428" s="28" t="s">
        <v>1107</v>
      </c>
      <c r="B428" s="28" t="s">
        <v>1109</v>
      </c>
      <c r="C428" s="27" t="s">
        <v>116</v>
      </c>
      <c r="D428" s="29" t="s">
        <v>1813</v>
      </c>
      <c r="E428" s="28" t="s">
        <v>2116</v>
      </c>
    </row>
    <row r="429" spans="1:5" x14ac:dyDescent="0.2">
      <c r="A429" s="23" t="s">
        <v>1110</v>
      </c>
      <c r="B429" s="23" t="s">
        <v>1111</v>
      </c>
      <c r="C429" s="22"/>
      <c r="D429" s="24"/>
      <c r="E429" s="23"/>
    </row>
    <row r="430" spans="1:5" x14ac:dyDescent="0.2">
      <c r="A430" s="28" t="s">
        <v>1112</v>
      </c>
      <c r="B430" s="28" t="s">
        <v>1114</v>
      </c>
      <c r="C430" s="27" t="s">
        <v>116</v>
      </c>
      <c r="D430" s="29" t="s">
        <v>1813</v>
      </c>
      <c r="E430" s="28" t="s">
        <v>2116</v>
      </c>
    </row>
    <row r="431" spans="1:5" x14ac:dyDescent="0.2">
      <c r="A431" s="23" t="s">
        <v>1115</v>
      </c>
      <c r="B431" s="23" t="s">
        <v>1116</v>
      </c>
      <c r="C431" s="22"/>
      <c r="D431" s="24"/>
      <c r="E431" s="23"/>
    </row>
    <row r="432" spans="1:5" x14ac:dyDescent="0.2">
      <c r="A432" s="28" t="s">
        <v>1117</v>
      </c>
      <c r="B432" s="28" t="s">
        <v>1119</v>
      </c>
      <c r="C432" s="27" t="s">
        <v>116</v>
      </c>
      <c r="D432" s="29" t="s">
        <v>1816</v>
      </c>
      <c r="E432" s="28" t="s">
        <v>2116</v>
      </c>
    </row>
    <row r="433" spans="1:5" ht="25.5" x14ac:dyDescent="0.2">
      <c r="A433" s="28" t="s">
        <v>1120</v>
      </c>
      <c r="B433" s="28" t="s">
        <v>1122</v>
      </c>
      <c r="C433" s="27" t="s">
        <v>116</v>
      </c>
      <c r="D433" s="29" t="s">
        <v>2105</v>
      </c>
      <c r="E433" s="28" t="s">
        <v>2116</v>
      </c>
    </row>
    <row r="434" spans="1:5" ht="25.5" x14ac:dyDescent="0.2">
      <c r="A434" s="28" t="s">
        <v>1123</v>
      </c>
      <c r="B434" s="28" t="s">
        <v>1125</v>
      </c>
      <c r="C434" s="27" t="s">
        <v>746</v>
      </c>
      <c r="D434" s="29" t="s">
        <v>2129</v>
      </c>
      <c r="E434" s="28" t="s">
        <v>2116</v>
      </c>
    </row>
    <row r="435" spans="1:5" ht="25.5" x14ac:dyDescent="0.2">
      <c r="A435" s="28" t="s">
        <v>1126</v>
      </c>
      <c r="B435" s="28" t="s">
        <v>1128</v>
      </c>
      <c r="C435" s="27" t="s">
        <v>116</v>
      </c>
      <c r="D435" s="29" t="s">
        <v>2132</v>
      </c>
      <c r="E435" s="28" t="s">
        <v>2116</v>
      </c>
    </row>
    <row r="436" spans="1:5" x14ac:dyDescent="0.2">
      <c r="A436" s="28" t="s">
        <v>1129</v>
      </c>
      <c r="B436" s="28" t="s">
        <v>1131</v>
      </c>
      <c r="C436" s="27" t="s">
        <v>380</v>
      </c>
      <c r="D436" s="29" t="s">
        <v>1813</v>
      </c>
      <c r="E436" s="28" t="s">
        <v>2116</v>
      </c>
    </row>
    <row r="437" spans="1:5" ht="25.5" x14ac:dyDescent="0.2">
      <c r="A437" s="28" t="s">
        <v>1132</v>
      </c>
      <c r="B437" s="28" t="s">
        <v>1134</v>
      </c>
      <c r="C437" s="27" t="s">
        <v>116</v>
      </c>
      <c r="D437" s="29" t="s">
        <v>1813</v>
      </c>
      <c r="E437" s="28" t="s">
        <v>2116</v>
      </c>
    </row>
    <row r="438" spans="1:5" x14ac:dyDescent="0.2">
      <c r="A438" s="23" t="s">
        <v>1135</v>
      </c>
      <c r="B438" s="23" t="s">
        <v>1136</v>
      </c>
      <c r="C438" s="22"/>
      <c r="D438" s="24"/>
      <c r="E438" s="23"/>
    </row>
    <row r="439" spans="1:5" x14ac:dyDescent="0.2">
      <c r="A439" s="28" t="s">
        <v>1137</v>
      </c>
      <c r="B439" s="28" t="s">
        <v>1138</v>
      </c>
      <c r="C439" s="27" t="s">
        <v>116</v>
      </c>
      <c r="D439" s="29" t="s">
        <v>2200</v>
      </c>
      <c r="E439" s="28" t="s">
        <v>2116</v>
      </c>
    </row>
    <row r="440" spans="1:5" x14ac:dyDescent="0.2">
      <c r="A440" s="28" t="s">
        <v>1139</v>
      </c>
      <c r="B440" s="28" t="s">
        <v>1141</v>
      </c>
      <c r="C440" s="27" t="s">
        <v>380</v>
      </c>
      <c r="D440" s="29" t="s">
        <v>1816</v>
      </c>
      <c r="E440" s="28" t="s">
        <v>2116</v>
      </c>
    </row>
    <row r="441" spans="1:5" x14ac:dyDescent="0.2">
      <c r="A441" s="28" t="s">
        <v>1142</v>
      </c>
      <c r="B441" s="28" t="s">
        <v>1144</v>
      </c>
      <c r="C441" s="27" t="s">
        <v>380</v>
      </c>
      <c r="D441" s="29" t="s">
        <v>1813</v>
      </c>
      <c r="E441" s="28" t="s">
        <v>2116</v>
      </c>
    </row>
    <row r="442" spans="1:5" x14ac:dyDescent="0.2">
      <c r="A442" s="28" t="s">
        <v>1145</v>
      </c>
      <c r="B442" s="28" t="s">
        <v>1147</v>
      </c>
      <c r="C442" s="27" t="s">
        <v>380</v>
      </c>
      <c r="D442" s="29" t="s">
        <v>1848</v>
      </c>
      <c r="E442" s="28" t="s">
        <v>2116</v>
      </c>
    </row>
    <row r="443" spans="1:5" x14ac:dyDescent="0.2">
      <c r="A443" s="28" t="s">
        <v>1148</v>
      </c>
      <c r="B443" s="28" t="s">
        <v>1150</v>
      </c>
      <c r="C443" s="27" t="s">
        <v>116</v>
      </c>
      <c r="D443" s="29" t="s">
        <v>2201</v>
      </c>
      <c r="E443" s="28" t="s">
        <v>2116</v>
      </c>
    </row>
    <row r="444" spans="1:5" x14ac:dyDescent="0.2">
      <c r="A444" s="23" t="s">
        <v>49</v>
      </c>
      <c r="B444" s="23" t="s">
        <v>50</v>
      </c>
      <c r="C444" s="22"/>
      <c r="D444" s="24"/>
      <c r="E444" s="23"/>
    </row>
    <row r="445" spans="1:5" x14ac:dyDescent="0.2">
      <c r="A445" s="23" t="s">
        <v>1151</v>
      </c>
      <c r="B445" s="23" t="s">
        <v>1152</v>
      </c>
      <c r="C445" s="22"/>
      <c r="D445" s="24"/>
      <c r="E445" s="23"/>
    </row>
    <row r="446" spans="1:5" ht="25.5" x14ac:dyDescent="0.2">
      <c r="A446" s="28" t="s">
        <v>1153</v>
      </c>
      <c r="B446" s="28" t="s">
        <v>1155</v>
      </c>
      <c r="C446" s="27" t="s">
        <v>116</v>
      </c>
      <c r="D446" s="29" t="s">
        <v>1813</v>
      </c>
      <c r="E446" s="28" t="s">
        <v>2202</v>
      </c>
    </row>
    <row r="447" spans="1:5" ht="38.25" x14ac:dyDescent="0.2">
      <c r="A447" s="28" t="s">
        <v>1156</v>
      </c>
      <c r="B447" s="28" t="s">
        <v>1158</v>
      </c>
      <c r="C447" s="27" t="s">
        <v>116</v>
      </c>
      <c r="D447" s="29" t="s">
        <v>1813</v>
      </c>
      <c r="E447" s="28" t="s">
        <v>2202</v>
      </c>
    </row>
    <row r="448" spans="1:5" ht="51" x14ac:dyDescent="0.2">
      <c r="A448" s="28" t="s">
        <v>1159</v>
      </c>
      <c r="B448" s="28" t="s">
        <v>1161</v>
      </c>
      <c r="C448" s="27" t="s">
        <v>116</v>
      </c>
      <c r="D448" s="29" t="s">
        <v>1816</v>
      </c>
      <c r="E448" s="28" t="s">
        <v>2202</v>
      </c>
    </row>
    <row r="449" spans="1:5" ht="51" x14ac:dyDescent="0.2">
      <c r="A449" s="28" t="s">
        <v>1162</v>
      </c>
      <c r="B449" s="28" t="s">
        <v>1164</v>
      </c>
      <c r="C449" s="27" t="s">
        <v>116</v>
      </c>
      <c r="D449" s="29" t="s">
        <v>2132</v>
      </c>
      <c r="E449" s="28" t="s">
        <v>2202</v>
      </c>
    </row>
    <row r="450" spans="1:5" ht="38.25" x14ac:dyDescent="0.2">
      <c r="A450" s="28" t="s">
        <v>1165</v>
      </c>
      <c r="B450" s="28" t="s">
        <v>1167</v>
      </c>
      <c r="C450" s="27" t="s">
        <v>380</v>
      </c>
      <c r="D450" s="29" t="s">
        <v>1813</v>
      </c>
      <c r="E450" s="28" t="s">
        <v>2202</v>
      </c>
    </row>
    <row r="451" spans="1:5" x14ac:dyDescent="0.2">
      <c r="A451" s="23" t="s">
        <v>1168</v>
      </c>
      <c r="B451" s="23" t="s">
        <v>1169</v>
      </c>
      <c r="C451" s="22"/>
      <c r="D451" s="24"/>
      <c r="E451" s="23"/>
    </row>
    <row r="452" spans="1:5" ht="25.5" x14ac:dyDescent="0.2">
      <c r="A452" s="28" t="s">
        <v>1170</v>
      </c>
      <c r="B452" s="28" t="s">
        <v>1172</v>
      </c>
      <c r="C452" s="27" t="s">
        <v>116</v>
      </c>
      <c r="D452" s="29" t="s">
        <v>2107</v>
      </c>
      <c r="E452" s="28" t="s">
        <v>2202</v>
      </c>
    </row>
    <row r="453" spans="1:5" x14ac:dyDescent="0.2">
      <c r="A453" s="28" t="s">
        <v>1173</v>
      </c>
      <c r="B453" s="28" t="s">
        <v>1175</v>
      </c>
      <c r="C453" s="27" t="s">
        <v>116</v>
      </c>
      <c r="D453" s="29" t="s">
        <v>2107</v>
      </c>
      <c r="E453" s="28" t="s">
        <v>2202</v>
      </c>
    </row>
    <row r="454" spans="1:5" x14ac:dyDescent="0.2">
      <c r="A454" s="28" t="s">
        <v>1176</v>
      </c>
      <c r="B454" s="28" t="s">
        <v>1178</v>
      </c>
      <c r="C454" s="27" t="s">
        <v>116</v>
      </c>
      <c r="D454" s="29" t="s">
        <v>2103</v>
      </c>
      <c r="E454" s="28" t="s">
        <v>2202</v>
      </c>
    </row>
    <row r="455" spans="1:5" ht="25.5" x14ac:dyDescent="0.2">
      <c r="A455" s="28" t="s">
        <v>1179</v>
      </c>
      <c r="B455" s="28" t="s">
        <v>1181</v>
      </c>
      <c r="C455" s="27" t="s">
        <v>116</v>
      </c>
      <c r="D455" s="29" t="s">
        <v>2104</v>
      </c>
      <c r="E455" s="28" t="s">
        <v>2202</v>
      </c>
    </row>
    <row r="456" spans="1:5" ht="25.5" x14ac:dyDescent="0.2">
      <c r="A456" s="28" t="s">
        <v>1182</v>
      </c>
      <c r="B456" s="28" t="s">
        <v>1184</v>
      </c>
      <c r="C456" s="27" t="s">
        <v>116</v>
      </c>
      <c r="D456" s="29" t="s">
        <v>2103</v>
      </c>
      <c r="E456" s="28" t="s">
        <v>2202</v>
      </c>
    </row>
    <row r="457" spans="1:5" ht="25.5" x14ac:dyDescent="0.2">
      <c r="A457" s="28" t="s">
        <v>1185</v>
      </c>
      <c r="B457" s="28" t="s">
        <v>1187</v>
      </c>
      <c r="C457" s="27" t="s">
        <v>116</v>
      </c>
      <c r="D457" s="29" t="s">
        <v>1978</v>
      </c>
      <c r="E457" s="28" t="s">
        <v>2202</v>
      </c>
    </row>
    <row r="458" spans="1:5" ht="25.5" x14ac:dyDescent="0.2">
      <c r="A458" s="28" t="s">
        <v>1188</v>
      </c>
      <c r="B458" s="28" t="s">
        <v>1190</v>
      </c>
      <c r="C458" s="27" t="s">
        <v>116</v>
      </c>
      <c r="D458" s="29" t="s">
        <v>1813</v>
      </c>
      <c r="E458" s="28" t="s">
        <v>2202</v>
      </c>
    </row>
    <row r="459" spans="1:5" ht="25.5" x14ac:dyDescent="0.2">
      <c r="A459" s="28" t="s">
        <v>1191</v>
      </c>
      <c r="B459" s="28" t="s">
        <v>1193</v>
      </c>
      <c r="C459" s="27" t="s">
        <v>116</v>
      </c>
      <c r="D459" s="29" t="s">
        <v>2100</v>
      </c>
      <c r="E459" s="28" t="s">
        <v>2202</v>
      </c>
    </row>
    <row r="460" spans="1:5" ht="25.5" x14ac:dyDescent="0.2">
      <c r="A460" s="28" t="s">
        <v>1194</v>
      </c>
      <c r="B460" s="28" t="s">
        <v>1196</v>
      </c>
      <c r="C460" s="27" t="s">
        <v>116</v>
      </c>
      <c r="D460" s="29" t="s">
        <v>2100</v>
      </c>
      <c r="E460" s="28" t="s">
        <v>2202</v>
      </c>
    </row>
    <row r="461" spans="1:5" ht="25.5" x14ac:dyDescent="0.2">
      <c r="A461" s="28" t="s">
        <v>1197</v>
      </c>
      <c r="B461" s="28" t="s">
        <v>1199</v>
      </c>
      <c r="C461" s="27" t="s">
        <v>116</v>
      </c>
      <c r="D461" s="29" t="s">
        <v>2100</v>
      </c>
      <c r="E461" s="28" t="s">
        <v>2202</v>
      </c>
    </row>
    <row r="462" spans="1:5" ht="25.5" x14ac:dyDescent="0.2">
      <c r="A462" s="28" t="s">
        <v>1200</v>
      </c>
      <c r="B462" s="28" t="s">
        <v>1202</v>
      </c>
      <c r="C462" s="27" t="s">
        <v>116</v>
      </c>
      <c r="D462" s="29" t="s">
        <v>2139</v>
      </c>
      <c r="E462" s="28" t="s">
        <v>2202</v>
      </c>
    </row>
    <row r="463" spans="1:5" ht="25.5" x14ac:dyDescent="0.2">
      <c r="A463" s="28" t="s">
        <v>1203</v>
      </c>
      <c r="B463" s="28" t="s">
        <v>1205</v>
      </c>
      <c r="C463" s="27" t="s">
        <v>116</v>
      </c>
      <c r="D463" s="29" t="s">
        <v>2132</v>
      </c>
      <c r="E463" s="28" t="s">
        <v>2202</v>
      </c>
    </row>
    <row r="464" spans="1:5" ht="25.5" x14ac:dyDescent="0.2">
      <c r="A464" s="28" t="s">
        <v>1206</v>
      </c>
      <c r="B464" s="28" t="s">
        <v>1208</v>
      </c>
      <c r="C464" s="27" t="s">
        <v>116</v>
      </c>
      <c r="D464" s="29" t="s">
        <v>1978</v>
      </c>
      <c r="E464" s="28" t="s">
        <v>2202</v>
      </c>
    </row>
    <row r="465" spans="1:5" ht="25.5" x14ac:dyDescent="0.2">
      <c r="A465" s="28" t="s">
        <v>1209</v>
      </c>
      <c r="B465" s="28" t="s">
        <v>1211</v>
      </c>
      <c r="C465" s="27" t="s">
        <v>116</v>
      </c>
      <c r="D465" s="29" t="s">
        <v>2107</v>
      </c>
      <c r="E465" s="28" t="s">
        <v>2202</v>
      </c>
    </row>
    <row r="466" spans="1:5" ht="25.5" x14ac:dyDescent="0.2">
      <c r="A466" s="28" t="s">
        <v>1212</v>
      </c>
      <c r="B466" s="28" t="s">
        <v>1214</v>
      </c>
      <c r="C466" s="27" t="s">
        <v>116</v>
      </c>
      <c r="D466" s="29" t="s">
        <v>2107</v>
      </c>
      <c r="E466" s="28" t="s">
        <v>2202</v>
      </c>
    </row>
    <row r="467" spans="1:5" x14ac:dyDescent="0.2">
      <c r="A467" s="28" t="s">
        <v>1215</v>
      </c>
      <c r="B467" s="28" t="s">
        <v>1217</v>
      </c>
      <c r="C467" s="27" t="s">
        <v>116</v>
      </c>
      <c r="D467" s="29" t="s">
        <v>2129</v>
      </c>
      <c r="E467" s="28" t="s">
        <v>2202</v>
      </c>
    </row>
    <row r="468" spans="1:5" x14ac:dyDescent="0.2">
      <c r="A468" s="23" t="s">
        <v>1218</v>
      </c>
      <c r="B468" s="23" t="s">
        <v>1219</v>
      </c>
      <c r="C468" s="22"/>
      <c r="D468" s="24"/>
      <c r="E468" s="23"/>
    </row>
    <row r="469" spans="1:5" x14ac:dyDescent="0.2">
      <c r="A469" s="28" t="s">
        <v>1220</v>
      </c>
      <c r="B469" s="28" t="s">
        <v>1222</v>
      </c>
      <c r="C469" s="27" t="s">
        <v>207</v>
      </c>
      <c r="D469" s="29" t="s">
        <v>2109</v>
      </c>
      <c r="E469" s="28" t="s">
        <v>2202</v>
      </c>
    </row>
    <row r="470" spans="1:5" x14ac:dyDescent="0.2">
      <c r="A470" s="28" t="s">
        <v>1223</v>
      </c>
      <c r="B470" s="28" t="s">
        <v>1225</v>
      </c>
      <c r="C470" s="27" t="s">
        <v>207</v>
      </c>
      <c r="D470" s="29" t="s">
        <v>2203</v>
      </c>
      <c r="E470" s="28" t="s">
        <v>2202</v>
      </c>
    </row>
    <row r="471" spans="1:5" ht="38.25" x14ac:dyDescent="0.2">
      <c r="A471" s="28" t="s">
        <v>1226</v>
      </c>
      <c r="B471" s="28" t="s">
        <v>1228</v>
      </c>
      <c r="C471" s="27" t="s">
        <v>207</v>
      </c>
      <c r="D471" s="29" t="s">
        <v>2104</v>
      </c>
      <c r="E471" s="28" t="s">
        <v>2202</v>
      </c>
    </row>
    <row r="472" spans="1:5" ht="38.25" x14ac:dyDescent="0.2">
      <c r="A472" s="28" t="s">
        <v>1229</v>
      </c>
      <c r="B472" s="28" t="s">
        <v>1231</v>
      </c>
      <c r="C472" s="27" t="s">
        <v>207</v>
      </c>
      <c r="D472" s="29" t="s">
        <v>1954</v>
      </c>
      <c r="E472" s="28" t="s">
        <v>2202</v>
      </c>
    </row>
    <row r="473" spans="1:5" x14ac:dyDescent="0.2">
      <c r="A473" s="28" t="s">
        <v>1232</v>
      </c>
      <c r="B473" s="28" t="s">
        <v>1234</v>
      </c>
      <c r="C473" s="27" t="s">
        <v>207</v>
      </c>
      <c r="D473" s="29" t="s">
        <v>2204</v>
      </c>
      <c r="E473" s="28" t="s">
        <v>2202</v>
      </c>
    </row>
    <row r="474" spans="1:5" x14ac:dyDescent="0.2">
      <c r="A474" s="28" t="s">
        <v>1235</v>
      </c>
      <c r="B474" s="28" t="s">
        <v>1237</v>
      </c>
      <c r="C474" s="27" t="s">
        <v>207</v>
      </c>
      <c r="D474" s="29" t="s">
        <v>2205</v>
      </c>
      <c r="E474" s="28" t="s">
        <v>2202</v>
      </c>
    </row>
    <row r="475" spans="1:5" x14ac:dyDescent="0.2">
      <c r="A475" s="28" t="s">
        <v>1238</v>
      </c>
      <c r="B475" s="28" t="s">
        <v>1240</v>
      </c>
      <c r="C475" s="27" t="s">
        <v>116</v>
      </c>
      <c r="D475" s="29" t="s">
        <v>1974</v>
      </c>
      <c r="E475" s="28" t="s">
        <v>2202</v>
      </c>
    </row>
    <row r="476" spans="1:5" x14ac:dyDescent="0.2">
      <c r="A476" s="28" t="s">
        <v>1241</v>
      </c>
      <c r="B476" s="28" t="s">
        <v>1243</v>
      </c>
      <c r="C476" s="27" t="s">
        <v>116</v>
      </c>
      <c r="D476" s="29" t="s">
        <v>1813</v>
      </c>
      <c r="E476" s="28" t="s">
        <v>2202</v>
      </c>
    </row>
    <row r="477" spans="1:5" x14ac:dyDescent="0.2">
      <c r="A477" s="28" t="s">
        <v>1244</v>
      </c>
      <c r="B477" s="28" t="s">
        <v>1246</v>
      </c>
      <c r="C477" s="27" t="s">
        <v>116</v>
      </c>
      <c r="D477" s="29" t="s">
        <v>2107</v>
      </c>
      <c r="E477" s="28" t="s">
        <v>2202</v>
      </c>
    </row>
    <row r="478" spans="1:5" x14ac:dyDescent="0.2">
      <c r="A478" s="28" t="s">
        <v>1247</v>
      </c>
      <c r="B478" s="28" t="s">
        <v>1249</v>
      </c>
      <c r="C478" s="27" t="s">
        <v>116</v>
      </c>
      <c r="D478" s="29" t="s">
        <v>2109</v>
      </c>
      <c r="E478" s="28" t="s">
        <v>2202</v>
      </c>
    </row>
    <row r="479" spans="1:5" x14ac:dyDescent="0.2">
      <c r="A479" s="28" t="s">
        <v>1250</v>
      </c>
      <c r="B479" s="28" t="s">
        <v>1252</v>
      </c>
      <c r="C479" s="27" t="s">
        <v>116</v>
      </c>
      <c r="D479" s="29" t="s">
        <v>1816</v>
      </c>
      <c r="E479" s="28" t="s">
        <v>2202</v>
      </c>
    </row>
    <row r="480" spans="1:5" x14ac:dyDescent="0.2">
      <c r="A480" s="28" t="s">
        <v>1253</v>
      </c>
      <c r="B480" s="28" t="s">
        <v>1255</v>
      </c>
      <c r="C480" s="27" t="s">
        <v>116</v>
      </c>
      <c r="D480" s="29" t="s">
        <v>1907</v>
      </c>
      <c r="E480" s="28" t="s">
        <v>2202</v>
      </c>
    </row>
    <row r="481" spans="1:5" x14ac:dyDescent="0.2">
      <c r="A481" s="28" t="s">
        <v>1256</v>
      </c>
      <c r="B481" s="28" t="s">
        <v>1258</v>
      </c>
      <c r="C481" s="27" t="s">
        <v>116</v>
      </c>
      <c r="D481" s="29" t="s">
        <v>2109</v>
      </c>
      <c r="E481" s="28" t="s">
        <v>2202</v>
      </c>
    </row>
    <row r="482" spans="1:5" x14ac:dyDescent="0.2">
      <c r="A482" s="28" t="s">
        <v>1259</v>
      </c>
      <c r="B482" s="28" t="s">
        <v>1261</v>
      </c>
      <c r="C482" s="27" t="s">
        <v>116</v>
      </c>
      <c r="D482" s="29" t="s">
        <v>2206</v>
      </c>
      <c r="E482" s="28" t="s">
        <v>2202</v>
      </c>
    </row>
    <row r="483" spans="1:5" x14ac:dyDescent="0.2">
      <c r="A483" s="28" t="s">
        <v>1262</v>
      </c>
      <c r="B483" s="28" t="s">
        <v>1264</v>
      </c>
      <c r="C483" s="27" t="s">
        <v>1265</v>
      </c>
      <c r="D483" s="29" t="s">
        <v>2207</v>
      </c>
      <c r="E483" s="28" t="s">
        <v>2202</v>
      </c>
    </row>
    <row r="484" spans="1:5" ht="25.5" x14ac:dyDescent="0.2">
      <c r="A484" s="28" t="s">
        <v>1266</v>
      </c>
      <c r="B484" s="28" t="s">
        <v>1268</v>
      </c>
      <c r="C484" s="27" t="s">
        <v>1265</v>
      </c>
      <c r="D484" s="29" t="s">
        <v>2103</v>
      </c>
      <c r="E484" s="28" t="s">
        <v>2202</v>
      </c>
    </row>
    <row r="485" spans="1:5" ht="25.5" x14ac:dyDescent="0.2">
      <c r="A485" s="28" t="s">
        <v>1269</v>
      </c>
      <c r="B485" s="28" t="s">
        <v>1271</v>
      </c>
      <c r="C485" s="27" t="s">
        <v>1265</v>
      </c>
      <c r="D485" s="29" t="s">
        <v>2104</v>
      </c>
      <c r="E485" s="28" t="s">
        <v>2202</v>
      </c>
    </row>
    <row r="486" spans="1:5" ht="25.5" x14ac:dyDescent="0.2">
      <c r="A486" s="28" t="s">
        <v>1272</v>
      </c>
      <c r="B486" s="28" t="s">
        <v>1274</v>
      </c>
      <c r="C486" s="27" t="s">
        <v>1265</v>
      </c>
      <c r="D486" s="29" t="s">
        <v>2208</v>
      </c>
      <c r="E486" s="28" t="s">
        <v>2202</v>
      </c>
    </row>
    <row r="487" spans="1:5" x14ac:dyDescent="0.2">
      <c r="A487" s="28" t="s">
        <v>1275</v>
      </c>
      <c r="B487" s="28" t="s">
        <v>1277</v>
      </c>
      <c r="C487" s="27" t="s">
        <v>116</v>
      </c>
      <c r="D487" s="29" t="s">
        <v>2209</v>
      </c>
      <c r="E487" s="28" t="s">
        <v>2202</v>
      </c>
    </row>
    <row r="488" spans="1:5" x14ac:dyDescent="0.2">
      <c r="A488" s="28" t="s">
        <v>1278</v>
      </c>
      <c r="B488" s="28" t="s">
        <v>1280</v>
      </c>
      <c r="C488" s="27" t="s">
        <v>116</v>
      </c>
      <c r="D488" s="29" t="s">
        <v>2210</v>
      </c>
      <c r="E488" s="28" t="s">
        <v>2202</v>
      </c>
    </row>
    <row r="489" spans="1:5" x14ac:dyDescent="0.2">
      <c r="A489" s="28" t="s">
        <v>1281</v>
      </c>
      <c r="B489" s="28" t="s">
        <v>1283</v>
      </c>
      <c r="C489" s="27" t="s">
        <v>116</v>
      </c>
      <c r="D489" s="29" t="s">
        <v>2129</v>
      </c>
      <c r="E489" s="28" t="s">
        <v>2202</v>
      </c>
    </row>
    <row r="490" spans="1:5" x14ac:dyDescent="0.2">
      <c r="A490" s="28" t="s">
        <v>1284</v>
      </c>
      <c r="B490" s="28" t="s">
        <v>1286</v>
      </c>
      <c r="C490" s="27" t="s">
        <v>116</v>
      </c>
      <c r="D490" s="29" t="s">
        <v>2211</v>
      </c>
      <c r="E490" s="28" t="s">
        <v>2202</v>
      </c>
    </row>
    <row r="491" spans="1:5" x14ac:dyDescent="0.2">
      <c r="A491" s="28" t="s">
        <v>1287</v>
      </c>
      <c r="B491" s="28" t="s">
        <v>1289</v>
      </c>
      <c r="C491" s="27" t="s">
        <v>116</v>
      </c>
      <c r="D491" s="29" t="s">
        <v>2100</v>
      </c>
      <c r="E491" s="28" t="s">
        <v>2202</v>
      </c>
    </row>
    <row r="492" spans="1:5" x14ac:dyDescent="0.2">
      <c r="A492" s="28" t="s">
        <v>1290</v>
      </c>
      <c r="B492" s="28" t="s">
        <v>1292</v>
      </c>
      <c r="C492" s="27" t="s">
        <v>116</v>
      </c>
      <c r="D492" s="29" t="s">
        <v>2142</v>
      </c>
      <c r="E492" s="28" t="s">
        <v>2202</v>
      </c>
    </row>
    <row r="493" spans="1:5" x14ac:dyDescent="0.2">
      <c r="A493" s="23" t="s">
        <v>1293</v>
      </c>
      <c r="B493" s="23" t="s">
        <v>1294</v>
      </c>
      <c r="C493" s="22"/>
      <c r="D493" s="24"/>
      <c r="E493" s="23"/>
    </row>
    <row r="494" spans="1:5" x14ac:dyDescent="0.2">
      <c r="A494" s="28" t="s">
        <v>1295</v>
      </c>
      <c r="B494" s="28" t="s">
        <v>1297</v>
      </c>
      <c r="C494" s="27" t="s">
        <v>207</v>
      </c>
      <c r="D494" s="29" t="s">
        <v>2212</v>
      </c>
      <c r="E494" s="28" t="s">
        <v>2202</v>
      </c>
    </row>
    <row r="495" spans="1:5" x14ac:dyDescent="0.2">
      <c r="A495" s="28" t="s">
        <v>1298</v>
      </c>
      <c r="B495" s="28" t="s">
        <v>1300</v>
      </c>
      <c r="C495" s="27" t="s">
        <v>207</v>
      </c>
      <c r="D495" s="29" t="s">
        <v>2213</v>
      </c>
      <c r="E495" s="28" t="s">
        <v>2202</v>
      </c>
    </row>
    <row r="496" spans="1:5" x14ac:dyDescent="0.2">
      <c r="A496" s="28" t="s">
        <v>1301</v>
      </c>
      <c r="B496" s="28" t="s">
        <v>1303</v>
      </c>
      <c r="C496" s="27" t="s">
        <v>207</v>
      </c>
      <c r="D496" s="29" t="s">
        <v>2214</v>
      </c>
      <c r="E496" s="28" t="s">
        <v>2202</v>
      </c>
    </row>
    <row r="497" spans="1:5" x14ac:dyDescent="0.2">
      <c r="A497" s="28" t="s">
        <v>1304</v>
      </c>
      <c r="B497" s="28" t="s">
        <v>1306</v>
      </c>
      <c r="C497" s="27" t="s">
        <v>207</v>
      </c>
      <c r="D497" s="29" t="s">
        <v>2215</v>
      </c>
      <c r="E497" s="28" t="s">
        <v>2202</v>
      </c>
    </row>
    <row r="498" spans="1:5" x14ac:dyDescent="0.2">
      <c r="A498" s="28" t="s">
        <v>1307</v>
      </c>
      <c r="B498" s="28" t="s">
        <v>1309</v>
      </c>
      <c r="C498" s="27" t="s">
        <v>207</v>
      </c>
      <c r="D498" s="29" t="s">
        <v>2098</v>
      </c>
      <c r="E498" s="28" t="s">
        <v>2202</v>
      </c>
    </row>
    <row r="499" spans="1:5" x14ac:dyDescent="0.2">
      <c r="A499" s="28" t="s">
        <v>1310</v>
      </c>
      <c r="B499" s="28" t="s">
        <v>1312</v>
      </c>
      <c r="C499" s="27" t="s">
        <v>207</v>
      </c>
      <c r="D499" s="29" t="s">
        <v>2216</v>
      </c>
      <c r="E499" s="28" t="s">
        <v>2202</v>
      </c>
    </row>
    <row r="500" spans="1:5" x14ac:dyDescent="0.2">
      <c r="A500" s="28" t="s">
        <v>1313</v>
      </c>
      <c r="B500" s="28" t="s">
        <v>1315</v>
      </c>
      <c r="C500" s="27" t="s">
        <v>207</v>
      </c>
      <c r="D500" s="29" t="s">
        <v>2217</v>
      </c>
      <c r="E500" s="28" t="s">
        <v>1831</v>
      </c>
    </row>
    <row r="501" spans="1:5" x14ac:dyDescent="0.2">
      <c r="A501" s="28" t="s">
        <v>1316</v>
      </c>
      <c r="B501" s="28" t="s">
        <v>1318</v>
      </c>
      <c r="C501" s="27" t="s">
        <v>207</v>
      </c>
      <c r="D501" s="29" t="s">
        <v>2218</v>
      </c>
      <c r="E501" s="28" t="s">
        <v>1831</v>
      </c>
    </row>
    <row r="502" spans="1:5" x14ac:dyDescent="0.2">
      <c r="A502" s="23" t="s">
        <v>1319</v>
      </c>
      <c r="B502" s="23" t="s">
        <v>1320</v>
      </c>
      <c r="C502" s="22"/>
      <c r="D502" s="24"/>
      <c r="E502" s="23"/>
    </row>
    <row r="503" spans="1:5" x14ac:dyDescent="0.2">
      <c r="A503" s="28" t="s">
        <v>1321</v>
      </c>
      <c r="B503" s="28" t="s">
        <v>1323</v>
      </c>
      <c r="C503" s="27" t="s">
        <v>116</v>
      </c>
      <c r="D503" s="29" t="s">
        <v>2103</v>
      </c>
      <c r="E503" s="28" t="s">
        <v>2202</v>
      </c>
    </row>
    <row r="504" spans="1:5" x14ac:dyDescent="0.2">
      <c r="A504" s="28" t="s">
        <v>1324</v>
      </c>
      <c r="B504" s="28" t="s">
        <v>1326</v>
      </c>
      <c r="C504" s="27" t="s">
        <v>116</v>
      </c>
      <c r="D504" s="29" t="s">
        <v>2207</v>
      </c>
      <c r="E504" s="28" t="s">
        <v>2202</v>
      </c>
    </row>
    <row r="505" spans="1:5" x14ac:dyDescent="0.2">
      <c r="A505" s="28" t="s">
        <v>1327</v>
      </c>
      <c r="B505" s="28" t="s">
        <v>1329</v>
      </c>
      <c r="C505" s="27" t="s">
        <v>116</v>
      </c>
      <c r="D505" s="29" t="s">
        <v>2103</v>
      </c>
      <c r="E505" s="28" t="s">
        <v>2202</v>
      </c>
    </row>
    <row r="506" spans="1:5" ht="25.5" x14ac:dyDescent="0.2">
      <c r="A506" s="28" t="s">
        <v>1330</v>
      </c>
      <c r="B506" s="28" t="s">
        <v>1332</v>
      </c>
      <c r="C506" s="27" t="s">
        <v>746</v>
      </c>
      <c r="D506" s="29" t="s">
        <v>2219</v>
      </c>
      <c r="E506" s="28" t="s">
        <v>2202</v>
      </c>
    </row>
    <row r="507" spans="1:5" x14ac:dyDescent="0.2">
      <c r="A507" s="28" t="s">
        <v>1333</v>
      </c>
      <c r="B507" s="28" t="s">
        <v>1335</v>
      </c>
      <c r="C507" s="27" t="s">
        <v>116</v>
      </c>
      <c r="D507" s="29" t="s">
        <v>1974</v>
      </c>
      <c r="E507" s="28" t="s">
        <v>2202</v>
      </c>
    </row>
    <row r="508" spans="1:5" x14ac:dyDescent="0.2">
      <c r="A508" s="28" t="s">
        <v>1336</v>
      </c>
      <c r="B508" s="28" t="s">
        <v>1338</v>
      </c>
      <c r="C508" s="27" t="s">
        <v>116</v>
      </c>
      <c r="D508" s="29" t="s">
        <v>2207</v>
      </c>
      <c r="E508" s="28" t="s">
        <v>2202</v>
      </c>
    </row>
    <row r="509" spans="1:5" x14ac:dyDescent="0.2">
      <c r="A509" s="28" t="s">
        <v>1339</v>
      </c>
      <c r="B509" s="28" t="s">
        <v>1341</v>
      </c>
      <c r="C509" s="27" t="s">
        <v>116</v>
      </c>
      <c r="D509" s="29" t="s">
        <v>1974</v>
      </c>
      <c r="E509" s="28" t="s">
        <v>2202</v>
      </c>
    </row>
    <row r="510" spans="1:5" x14ac:dyDescent="0.2">
      <c r="A510" s="28" t="s">
        <v>1342</v>
      </c>
      <c r="B510" s="28" t="s">
        <v>1344</v>
      </c>
      <c r="C510" s="27" t="s">
        <v>116</v>
      </c>
      <c r="D510" s="29" t="s">
        <v>2132</v>
      </c>
      <c r="E510" s="28" t="s">
        <v>2202</v>
      </c>
    </row>
    <row r="511" spans="1:5" x14ac:dyDescent="0.2">
      <c r="A511" s="28" t="s">
        <v>1345</v>
      </c>
      <c r="B511" s="28" t="s">
        <v>1347</v>
      </c>
      <c r="C511" s="27" t="s">
        <v>116</v>
      </c>
      <c r="D511" s="29" t="s">
        <v>2103</v>
      </c>
      <c r="E511" s="28" t="s">
        <v>2202</v>
      </c>
    </row>
    <row r="512" spans="1:5" x14ac:dyDescent="0.2">
      <c r="A512" s="23" t="s">
        <v>1348</v>
      </c>
      <c r="B512" s="23" t="s">
        <v>1349</v>
      </c>
      <c r="C512" s="22"/>
      <c r="D512" s="24"/>
      <c r="E512" s="23"/>
    </row>
    <row r="513" spans="1:5" ht="25.5" x14ac:dyDescent="0.2">
      <c r="A513" s="28" t="s">
        <v>1350</v>
      </c>
      <c r="B513" s="28" t="s">
        <v>1352</v>
      </c>
      <c r="C513" s="27" t="s">
        <v>116</v>
      </c>
      <c r="D513" s="29" t="s">
        <v>2220</v>
      </c>
      <c r="E513" s="28" t="s">
        <v>2202</v>
      </c>
    </row>
    <row r="514" spans="1:5" ht="25.5" x14ac:dyDescent="0.2">
      <c r="A514" s="28" t="s">
        <v>1353</v>
      </c>
      <c r="B514" s="28" t="s">
        <v>1355</v>
      </c>
      <c r="C514" s="27" t="s">
        <v>116</v>
      </c>
      <c r="D514" s="29" t="s">
        <v>2100</v>
      </c>
      <c r="E514" s="28" t="s">
        <v>2202</v>
      </c>
    </row>
    <row r="515" spans="1:5" ht="25.5" x14ac:dyDescent="0.2">
      <c r="A515" s="28" t="s">
        <v>1356</v>
      </c>
      <c r="B515" s="28" t="s">
        <v>1358</v>
      </c>
      <c r="C515" s="27" t="s">
        <v>116</v>
      </c>
      <c r="D515" s="29" t="s">
        <v>2104</v>
      </c>
      <c r="E515" s="28" t="s">
        <v>2202</v>
      </c>
    </row>
    <row r="516" spans="1:5" ht="38.25" x14ac:dyDescent="0.2">
      <c r="A516" s="28" t="s">
        <v>1359</v>
      </c>
      <c r="B516" s="28" t="s">
        <v>1361</v>
      </c>
      <c r="C516" s="27" t="s">
        <v>116</v>
      </c>
      <c r="D516" s="29" t="s">
        <v>2132</v>
      </c>
      <c r="E516" s="28" t="s">
        <v>2202</v>
      </c>
    </row>
    <row r="517" spans="1:5" ht="25.5" x14ac:dyDescent="0.2">
      <c r="A517" s="28" t="s">
        <v>1362</v>
      </c>
      <c r="B517" s="28" t="s">
        <v>1364</v>
      </c>
      <c r="C517" s="27" t="s">
        <v>116</v>
      </c>
      <c r="D517" s="29" t="s">
        <v>2100</v>
      </c>
      <c r="E517" s="28" t="s">
        <v>2202</v>
      </c>
    </row>
    <row r="518" spans="1:5" x14ac:dyDescent="0.2">
      <c r="A518" s="28" t="s">
        <v>1365</v>
      </c>
      <c r="B518" s="28" t="s">
        <v>1367</v>
      </c>
      <c r="C518" s="27" t="s">
        <v>116</v>
      </c>
      <c r="D518" s="29" t="s">
        <v>2221</v>
      </c>
      <c r="E518" s="28" t="s">
        <v>2202</v>
      </c>
    </row>
    <row r="519" spans="1:5" x14ac:dyDescent="0.2">
      <c r="A519" s="28" t="s">
        <v>1368</v>
      </c>
      <c r="B519" s="28" t="s">
        <v>1370</v>
      </c>
      <c r="C519" s="27" t="s">
        <v>116</v>
      </c>
      <c r="D519" s="29" t="s">
        <v>2172</v>
      </c>
      <c r="E519" s="28" t="s">
        <v>2202</v>
      </c>
    </row>
    <row r="520" spans="1:5" x14ac:dyDescent="0.2">
      <c r="A520" s="28" t="s">
        <v>1371</v>
      </c>
      <c r="B520" s="28" t="s">
        <v>1373</v>
      </c>
      <c r="C520" s="27" t="s">
        <v>116</v>
      </c>
      <c r="D520" s="29" t="s">
        <v>1813</v>
      </c>
      <c r="E520" s="28" t="s">
        <v>2202</v>
      </c>
    </row>
    <row r="521" spans="1:5" x14ac:dyDescent="0.2">
      <c r="A521" s="28" t="s">
        <v>1374</v>
      </c>
      <c r="B521" s="28" t="s">
        <v>1376</v>
      </c>
      <c r="C521" s="27" t="s">
        <v>1377</v>
      </c>
      <c r="D521" s="29" t="s">
        <v>1813</v>
      </c>
      <c r="E521" s="28" t="s">
        <v>2202</v>
      </c>
    </row>
    <row r="522" spans="1:5" ht="38.25" x14ac:dyDescent="0.2">
      <c r="A522" s="28" t="s">
        <v>1378</v>
      </c>
      <c r="B522" s="28" t="s">
        <v>1380</v>
      </c>
      <c r="C522" s="27" t="s">
        <v>116</v>
      </c>
      <c r="D522" s="29" t="s">
        <v>2124</v>
      </c>
      <c r="E522" s="28" t="s">
        <v>2202</v>
      </c>
    </row>
    <row r="523" spans="1:5" x14ac:dyDescent="0.2">
      <c r="A523" s="28" t="s">
        <v>1381</v>
      </c>
      <c r="B523" s="28" t="s">
        <v>1383</v>
      </c>
      <c r="C523" s="27" t="s">
        <v>116</v>
      </c>
      <c r="D523" s="29" t="s">
        <v>2221</v>
      </c>
      <c r="E523" s="28" t="s">
        <v>2202</v>
      </c>
    </row>
    <row r="524" spans="1:5" x14ac:dyDescent="0.2">
      <c r="A524" s="28" t="s">
        <v>1384</v>
      </c>
      <c r="B524" s="28" t="s">
        <v>1386</v>
      </c>
      <c r="C524" s="27" t="s">
        <v>116</v>
      </c>
      <c r="D524" s="29" t="s">
        <v>2222</v>
      </c>
      <c r="E524" s="28" t="s">
        <v>2202</v>
      </c>
    </row>
    <row r="525" spans="1:5" x14ac:dyDescent="0.2">
      <c r="A525" s="28" t="s">
        <v>1387</v>
      </c>
      <c r="B525" s="28" t="s">
        <v>1389</v>
      </c>
      <c r="C525" s="27" t="s">
        <v>116</v>
      </c>
      <c r="D525" s="29" t="s">
        <v>2109</v>
      </c>
      <c r="E525" s="28" t="s">
        <v>2202</v>
      </c>
    </row>
    <row r="526" spans="1:5" x14ac:dyDescent="0.2">
      <c r="A526" s="28" t="s">
        <v>1390</v>
      </c>
      <c r="B526" s="28" t="s">
        <v>1392</v>
      </c>
      <c r="C526" s="27" t="s">
        <v>116</v>
      </c>
      <c r="D526" s="29" t="s">
        <v>1816</v>
      </c>
      <c r="E526" s="28" t="s">
        <v>2202</v>
      </c>
    </row>
    <row r="527" spans="1:5" x14ac:dyDescent="0.2">
      <c r="A527" s="28" t="s">
        <v>1393</v>
      </c>
      <c r="B527" s="28" t="s">
        <v>1395</v>
      </c>
      <c r="C527" s="27" t="s">
        <v>116</v>
      </c>
      <c r="D527" s="29" t="s">
        <v>1816</v>
      </c>
      <c r="E527" s="28" t="s">
        <v>2202</v>
      </c>
    </row>
    <row r="528" spans="1:5" x14ac:dyDescent="0.2">
      <c r="A528" s="23" t="s">
        <v>1396</v>
      </c>
      <c r="B528" s="23" t="s">
        <v>1397</v>
      </c>
      <c r="C528" s="22"/>
      <c r="D528" s="24"/>
      <c r="E528" s="23"/>
    </row>
    <row r="529" spans="1:5" x14ac:dyDescent="0.2">
      <c r="A529" s="28" t="s">
        <v>1398</v>
      </c>
      <c r="B529" s="28" t="s">
        <v>1400</v>
      </c>
      <c r="C529" s="27" t="s">
        <v>116</v>
      </c>
      <c r="D529" s="29" t="s">
        <v>2104</v>
      </c>
      <c r="E529" s="28" t="s">
        <v>2202</v>
      </c>
    </row>
    <row r="530" spans="1:5" x14ac:dyDescent="0.2">
      <c r="A530" s="28" t="s">
        <v>1401</v>
      </c>
      <c r="B530" s="28" t="s">
        <v>1403</v>
      </c>
      <c r="C530" s="27" t="s">
        <v>1377</v>
      </c>
      <c r="D530" s="29" t="s">
        <v>2139</v>
      </c>
      <c r="E530" s="28" t="s">
        <v>2202</v>
      </c>
    </row>
    <row r="531" spans="1:5" x14ac:dyDescent="0.2">
      <c r="A531" s="23" t="s">
        <v>51</v>
      </c>
      <c r="B531" s="23" t="s">
        <v>52</v>
      </c>
      <c r="C531" s="22"/>
      <c r="D531" s="24"/>
      <c r="E531" s="23"/>
    </row>
    <row r="532" spans="1:5" x14ac:dyDescent="0.2">
      <c r="A532" s="28" t="s">
        <v>1404</v>
      </c>
      <c r="B532" s="28" t="s">
        <v>1406</v>
      </c>
      <c r="C532" s="27" t="s">
        <v>1377</v>
      </c>
      <c r="D532" s="29" t="s">
        <v>1978</v>
      </c>
      <c r="E532" s="28" t="s">
        <v>2223</v>
      </c>
    </row>
    <row r="533" spans="1:5" ht="51" x14ac:dyDescent="0.2">
      <c r="A533" s="28" t="s">
        <v>1407</v>
      </c>
      <c r="B533" s="28" t="s">
        <v>1409</v>
      </c>
      <c r="C533" s="27" t="s">
        <v>1377</v>
      </c>
      <c r="D533" s="29" t="s">
        <v>1978</v>
      </c>
      <c r="E533" s="28" t="s">
        <v>2224</v>
      </c>
    </row>
    <row r="534" spans="1:5" x14ac:dyDescent="0.2">
      <c r="A534" s="28" t="s">
        <v>1410</v>
      </c>
      <c r="B534" s="28" t="s">
        <v>1412</v>
      </c>
      <c r="C534" s="27" t="s">
        <v>1377</v>
      </c>
      <c r="D534" s="29" t="s">
        <v>1978</v>
      </c>
      <c r="E534" s="28" t="s">
        <v>2223</v>
      </c>
    </row>
    <row r="535" spans="1:5" x14ac:dyDescent="0.2">
      <c r="A535" s="28" t="s">
        <v>1413</v>
      </c>
      <c r="B535" s="28" t="s">
        <v>1415</v>
      </c>
      <c r="C535" s="27" t="s">
        <v>207</v>
      </c>
      <c r="D535" s="29" t="s">
        <v>2225</v>
      </c>
      <c r="E535" s="28" t="s">
        <v>2223</v>
      </c>
    </row>
    <row r="536" spans="1:5" x14ac:dyDescent="0.2">
      <c r="A536" s="28" t="s">
        <v>1416</v>
      </c>
      <c r="B536" s="28" t="s">
        <v>1418</v>
      </c>
      <c r="C536" s="27" t="s">
        <v>207</v>
      </c>
      <c r="D536" s="29" t="s">
        <v>2226</v>
      </c>
      <c r="E536" s="28" t="s">
        <v>2223</v>
      </c>
    </row>
    <row r="537" spans="1:5" ht="25.5" x14ac:dyDescent="0.2">
      <c r="A537" s="28" t="s">
        <v>1419</v>
      </c>
      <c r="B537" s="28" t="s">
        <v>1421</v>
      </c>
      <c r="C537" s="27" t="s">
        <v>116</v>
      </c>
      <c r="D537" s="29" t="s">
        <v>2107</v>
      </c>
      <c r="E537" s="28" t="s">
        <v>2227</v>
      </c>
    </row>
    <row r="538" spans="1:5" ht="25.5" x14ac:dyDescent="0.2">
      <c r="A538" s="28" t="s">
        <v>1422</v>
      </c>
      <c r="B538" s="28" t="s">
        <v>1424</v>
      </c>
      <c r="C538" s="27" t="s">
        <v>116</v>
      </c>
      <c r="D538" s="29" t="s">
        <v>1813</v>
      </c>
      <c r="E538" s="28" t="s">
        <v>2228</v>
      </c>
    </row>
    <row r="539" spans="1:5" ht="25.5" x14ac:dyDescent="0.2">
      <c r="A539" s="28" t="s">
        <v>1425</v>
      </c>
      <c r="B539" s="28" t="s">
        <v>1427</v>
      </c>
      <c r="C539" s="27" t="s">
        <v>116</v>
      </c>
      <c r="D539" s="29" t="s">
        <v>1813</v>
      </c>
      <c r="E539" s="28" t="s">
        <v>2229</v>
      </c>
    </row>
    <row r="540" spans="1:5" ht="51" x14ac:dyDescent="0.2">
      <c r="A540" s="28" t="s">
        <v>1428</v>
      </c>
      <c r="B540" s="28" t="s">
        <v>1430</v>
      </c>
      <c r="C540" s="27" t="s">
        <v>116</v>
      </c>
      <c r="D540" s="29" t="s">
        <v>2156</v>
      </c>
      <c r="E540" s="28" t="s">
        <v>2230</v>
      </c>
    </row>
    <row r="541" spans="1:5" ht="25.5" x14ac:dyDescent="0.2">
      <c r="A541" s="28" t="s">
        <v>1431</v>
      </c>
      <c r="B541" s="28" t="s">
        <v>1433</v>
      </c>
      <c r="C541" s="27" t="s">
        <v>380</v>
      </c>
      <c r="D541" s="29" t="s">
        <v>1978</v>
      </c>
      <c r="E541" s="28" t="s">
        <v>2231</v>
      </c>
    </row>
    <row r="542" spans="1:5" x14ac:dyDescent="0.2">
      <c r="A542" s="23" t="s">
        <v>53</v>
      </c>
      <c r="B542" s="23" t="s">
        <v>54</v>
      </c>
      <c r="C542" s="22"/>
      <c r="D542" s="24"/>
      <c r="E542" s="23"/>
    </row>
    <row r="543" spans="1:5" x14ac:dyDescent="0.2">
      <c r="A543" s="23" t="s">
        <v>1434</v>
      </c>
      <c r="B543" s="23" t="s">
        <v>1435</v>
      </c>
      <c r="C543" s="22"/>
      <c r="D543" s="24"/>
      <c r="E543" s="23"/>
    </row>
    <row r="544" spans="1:5" ht="25.5" x14ac:dyDescent="0.2">
      <c r="A544" s="28" t="s">
        <v>1436</v>
      </c>
      <c r="B544" s="28" t="s">
        <v>1438</v>
      </c>
      <c r="C544" s="27" t="s">
        <v>116</v>
      </c>
      <c r="D544" s="29" t="s">
        <v>2132</v>
      </c>
      <c r="E544" s="28" t="s">
        <v>2232</v>
      </c>
    </row>
    <row r="545" spans="1:5" x14ac:dyDescent="0.2">
      <c r="A545" s="28" t="s">
        <v>1439</v>
      </c>
      <c r="B545" s="28" t="s">
        <v>1441</v>
      </c>
      <c r="C545" s="27" t="s">
        <v>380</v>
      </c>
      <c r="D545" s="29" t="s">
        <v>1813</v>
      </c>
      <c r="E545" s="28" t="s">
        <v>2232</v>
      </c>
    </row>
    <row r="546" spans="1:5" x14ac:dyDescent="0.2">
      <c r="A546" s="28" t="s">
        <v>1442</v>
      </c>
      <c r="B546" s="28" t="s">
        <v>1444</v>
      </c>
      <c r="C546" s="27" t="s">
        <v>116</v>
      </c>
      <c r="D546" s="29" t="s">
        <v>2107</v>
      </c>
      <c r="E546" s="28" t="s">
        <v>2232</v>
      </c>
    </row>
    <row r="547" spans="1:5" x14ac:dyDescent="0.2">
      <c r="A547" s="28" t="s">
        <v>1445</v>
      </c>
      <c r="B547" s="28" t="s">
        <v>1444</v>
      </c>
      <c r="C547" s="27" t="s">
        <v>116</v>
      </c>
      <c r="D547" s="29" t="s">
        <v>1813</v>
      </c>
      <c r="E547" s="28" t="s">
        <v>2232</v>
      </c>
    </row>
    <row r="548" spans="1:5" x14ac:dyDescent="0.2">
      <c r="A548" s="28" t="s">
        <v>1446</v>
      </c>
      <c r="B548" s="28" t="s">
        <v>1444</v>
      </c>
      <c r="C548" s="27" t="s">
        <v>116</v>
      </c>
      <c r="D548" s="29" t="s">
        <v>2107</v>
      </c>
      <c r="E548" s="28" t="s">
        <v>2232</v>
      </c>
    </row>
    <row r="549" spans="1:5" x14ac:dyDescent="0.2">
      <c r="A549" s="28" t="s">
        <v>1447</v>
      </c>
      <c r="B549" s="28" t="s">
        <v>1444</v>
      </c>
      <c r="C549" s="27" t="s">
        <v>116</v>
      </c>
      <c r="D549" s="29" t="s">
        <v>1813</v>
      </c>
      <c r="E549" s="28" t="s">
        <v>2232</v>
      </c>
    </row>
    <row r="550" spans="1:5" x14ac:dyDescent="0.2">
      <c r="A550" s="28" t="s">
        <v>1448</v>
      </c>
      <c r="B550" s="28" t="s">
        <v>1450</v>
      </c>
      <c r="C550" s="27" t="s">
        <v>116</v>
      </c>
      <c r="D550" s="29" t="s">
        <v>2107</v>
      </c>
      <c r="E550" s="28" t="s">
        <v>2232</v>
      </c>
    </row>
    <row r="551" spans="1:5" x14ac:dyDescent="0.2">
      <c r="A551" s="28" t="s">
        <v>1451</v>
      </c>
      <c r="B551" s="28" t="s">
        <v>1453</v>
      </c>
      <c r="C551" s="27" t="s">
        <v>116</v>
      </c>
      <c r="D551" s="29" t="s">
        <v>2107</v>
      </c>
      <c r="E551" s="28" t="s">
        <v>2232</v>
      </c>
    </row>
    <row r="552" spans="1:5" x14ac:dyDescent="0.2">
      <c r="A552" s="23" t="s">
        <v>1454</v>
      </c>
      <c r="B552" s="23" t="s">
        <v>1455</v>
      </c>
      <c r="C552" s="22"/>
      <c r="D552" s="24"/>
      <c r="E552" s="23"/>
    </row>
    <row r="553" spans="1:5" x14ac:dyDescent="0.2">
      <c r="A553" s="28" t="s">
        <v>1456</v>
      </c>
      <c r="B553" s="28" t="s">
        <v>1458</v>
      </c>
      <c r="C553" s="27" t="s">
        <v>207</v>
      </c>
      <c r="D553" s="29" t="s">
        <v>2233</v>
      </c>
      <c r="E553" s="28" t="s">
        <v>2232</v>
      </c>
    </row>
    <row r="554" spans="1:5" x14ac:dyDescent="0.2">
      <c r="A554" s="28" t="s">
        <v>1459</v>
      </c>
      <c r="B554" s="28" t="s">
        <v>1461</v>
      </c>
      <c r="C554" s="27" t="s">
        <v>116</v>
      </c>
      <c r="D554" s="29" t="s">
        <v>2211</v>
      </c>
      <c r="E554" s="28" t="s">
        <v>2232</v>
      </c>
    </row>
    <row r="555" spans="1:5" x14ac:dyDescent="0.2">
      <c r="A555" s="28" t="s">
        <v>1462</v>
      </c>
      <c r="B555" s="28" t="s">
        <v>1464</v>
      </c>
      <c r="C555" s="27" t="s">
        <v>116</v>
      </c>
      <c r="D555" s="29" t="s">
        <v>1813</v>
      </c>
      <c r="E555" s="28" t="s">
        <v>1831</v>
      </c>
    </row>
    <row r="556" spans="1:5" x14ac:dyDescent="0.2">
      <c r="A556" s="23" t="s">
        <v>1465</v>
      </c>
      <c r="B556" s="23" t="s">
        <v>1466</v>
      </c>
      <c r="C556" s="22"/>
      <c r="D556" s="24"/>
      <c r="E556" s="23"/>
    </row>
    <row r="557" spans="1:5" x14ac:dyDescent="0.2">
      <c r="A557" s="28" t="s">
        <v>1467</v>
      </c>
      <c r="B557" s="28" t="s">
        <v>1469</v>
      </c>
      <c r="C557" s="27" t="s">
        <v>116</v>
      </c>
      <c r="D557" s="29" t="s">
        <v>2211</v>
      </c>
      <c r="E557" s="28" t="s">
        <v>2232</v>
      </c>
    </row>
    <row r="558" spans="1:5" x14ac:dyDescent="0.2">
      <c r="A558" s="23" t="s">
        <v>1470</v>
      </c>
      <c r="B558" s="23" t="s">
        <v>1471</v>
      </c>
      <c r="C558" s="22"/>
      <c r="D558" s="24"/>
      <c r="E558" s="23"/>
    </row>
    <row r="559" spans="1:5" ht="25.5" x14ac:dyDescent="0.2">
      <c r="A559" s="28" t="s">
        <v>1472</v>
      </c>
      <c r="B559" s="28" t="s">
        <v>1474</v>
      </c>
      <c r="C559" s="27" t="s">
        <v>116</v>
      </c>
      <c r="D559" s="29" t="s">
        <v>2100</v>
      </c>
      <c r="E559" s="28" t="s">
        <v>2232</v>
      </c>
    </row>
    <row r="560" spans="1:5" x14ac:dyDescent="0.2">
      <c r="A560" s="28" t="s">
        <v>1475</v>
      </c>
      <c r="B560" s="28" t="s">
        <v>1477</v>
      </c>
      <c r="C560" s="27" t="s">
        <v>116</v>
      </c>
      <c r="D560" s="29" t="s">
        <v>2107</v>
      </c>
      <c r="E560" s="28" t="s">
        <v>2232</v>
      </c>
    </row>
    <row r="561" spans="1:5" x14ac:dyDescent="0.2">
      <c r="A561" s="28" t="s">
        <v>1478</v>
      </c>
      <c r="B561" s="28" t="s">
        <v>1479</v>
      </c>
      <c r="C561" s="27" t="s">
        <v>116</v>
      </c>
      <c r="D561" s="29" t="s">
        <v>1972</v>
      </c>
      <c r="E561" s="28" t="s">
        <v>2232</v>
      </c>
    </row>
    <row r="562" spans="1:5" x14ac:dyDescent="0.2">
      <c r="A562" s="23" t="s">
        <v>1480</v>
      </c>
      <c r="B562" s="23" t="s">
        <v>1219</v>
      </c>
      <c r="C562" s="22"/>
      <c r="D562" s="24"/>
      <c r="E562" s="23"/>
    </row>
    <row r="563" spans="1:5" x14ac:dyDescent="0.2">
      <c r="A563" s="28" t="s">
        <v>1481</v>
      </c>
      <c r="B563" s="28" t="s">
        <v>1225</v>
      </c>
      <c r="C563" s="27" t="s">
        <v>207</v>
      </c>
      <c r="D563" s="29" t="s">
        <v>2221</v>
      </c>
      <c r="E563" s="28" t="s">
        <v>2232</v>
      </c>
    </row>
    <row r="564" spans="1:5" x14ac:dyDescent="0.2">
      <c r="A564" s="28" t="s">
        <v>1482</v>
      </c>
      <c r="B564" s="28" t="s">
        <v>1234</v>
      </c>
      <c r="C564" s="27" t="s">
        <v>207</v>
      </c>
      <c r="D564" s="29" t="s">
        <v>1822</v>
      </c>
      <c r="E564" s="28" t="s">
        <v>2232</v>
      </c>
    </row>
    <row r="565" spans="1:5" x14ac:dyDescent="0.2">
      <c r="A565" s="28" t="s">
        <v>1483</v>
      </c>
      <c r="B565" s="28" t="s">
        <v>1485</v>
      </c>
      <c r="C565" s="27" t="s">
        <v>207</v>
      </c>
      <c r="D565" s="29" t="s">
        <v>2234</v>
      </c>
      <c r="E565" s="28" t="s">
        <v>2232</v>
      </c>
    </row>
    <row r="566" spans="1:5" x14ac:dyDescent="0.2">
      <c r="A566" s="28" t="s">
        <v>1486</v>
      </c>
      <c r="B566" s="28" t="s">
        <v>1488</v>
      </c>
      <c r="C566" s="27" t="s">
        <v>207</v>
      </c>
      <c r="D566" s="29" t="s">
        <v>2235</v>
      </c>
      <c r="E566" s="28" t="s">
        <v>2232</v>
      </c>
    </row>
    <row r="567" spans="1:5" x14ac:dyDescent="0.2">
      <c r="A567" s="23" t="s">
        <v>55</v>
      </c>
      <c r="B567" s="23" t="s">
        <v>56</v>
      </c>
      <c r="C567" s="22"/>
      <c r="D567" s="24"/>
      <c r="E567" s="23"/>
    </row>
    <row r="568" spans="1:5" x14ac:dyDescent="0.2">
      <c r="A568" s="28" t="s">
        <v>1489</v>
      </c>
      <c r="B568" s="28" t="s">
        <v>1491</v>
      </c>
      <c r="C568" s="27" t="s">
        <v>746</v>
      </c>
      <c r="D568" s="29" t="s">
        <v>1813</v>
      </c>
      <c r="E568" s="28" t="s">
        <v>2236</v>
      </c>
    </row>
    <row r="569" spans="1:5" x14ac:dyDescent="0.2">
      <c r="A569" s="28" t="s">
        <v>1492</v>
      </c>
      <c r="B569" s="28" t="s">
        <v>1494</v>
      </c>
      <c r="C569" s="27" t="s">
        <v>116</v>
      </c>
      <c r="D569" s="29" t="s">
        <v>1813</v>
      </c>
      <c r="E569" s="28" t="s">
        <v>2236</v>
      </c>
    </row>
    <row r="570" spans="1:5" x14ac:dyDescent="0.2">
      <c r="A570" s="28" t="s">
        <v>1495</v>
      </c>
      <c r="B570" s="28" t="s">
        <v>1497</v>
      </c>
      <c r="C570" s="27" t="s">
        <v>116</v>
      </c>
      <c r="D570" s="29" t="s">
        <v>2129</v>
      </c>
      <c r="E570" s="28" t="s">
        <v>2236</v>
      </c>
    </row>
    <row r="571" spans="1:5" ht="25.5" x14ac:dyDescent="0.2">
      <c r="A571" s="23" t="s">
        <v>57</v>
      </c>
      <c r="B571" s="23" t="s">
        <v>58</v>
      </c>
      <c r="C571" s="22"/>
      <c r="D571" s="24"/>
      <c r="E571" s="23"/>
    </row>
    <row r="572" spans="1:5" ht="25.5" x14ac:dyDescent="0.2">
      <c r="A572" s="28" t="s">
        <v>1498</v>
      </c>
      <c r="B572" s="28" t="s">
        <v>1500</v>
      </c>
      <c r="C572" s="27" t="s">
        <v>116</v>
      </c>
      <c r="D572" s="29" t="s">
        <v>2107</v>
      </c>
      <c r="E572" s="28" t="s">
        <v>2237</v>
      </c>
    </row>
    <row r="573" spans="1:5" x14ac:dyDescent="0.2">
      <c r="A573" s="28" t="s">
        <v>1501</v>
      </c>
      <c r="B573" s="28" t="s">
        <v>1503</v>
      </c>
      <c r="C573" s="27" t="s">
        <v>207</v>
      </c>
      <c r="D573" s="29" t="s">
        <v>2238</v>
      </c>
      <c r="E573" s="28" t="s">
        <v>2237</v>
      </c>
    </row>
    <row r="574" spans="1:5" x14ac:dyDescent="0.2">
      <c r="A574" s="28" t="s">
        <v>1504</v>
      </c>
      <c r="B574" s="28" t="s">
        <v>1506</v>
      </c>
      <c r="C574" s="27" t="s">
        <v>116</v>
      </c>
      <c r="D574" s="29" t="s">
        <v>2124</v>
      </c>
      <c r="E574" s="28" t="s">
        <v>2237</v>
      </c>
    </row>
    <row r="575" spans="1:5" x14ac:dyDescent="0.2">
      <c r="A575" s="28" t="s">
        <v>1507</v>
      </c>
      <c r="B575" s="28" t="s">
        <v>1509</v>
      </c>
      <c r="C575" s="27" t="s">
        <v>1510</v>
      </c>
      <c r="D575" s="29" t="s">
        <v>2129</v>
      </c>
      <c r="E575" s="28" t="s">
        <v>2237</v>
      </c>
    </row>
    <row r="576" spans="1:5" ht="25.5" x14ac:dyDescent="0.2">
      <c r="A576" s="28" t="s">
        <v>1511</v>
      </c>
      <c r="B576" s="28" t="s">
        <v>1512</v>
      </c>
      <c r="C576" s="27" t="s">
        <v>116</v>
      </c>
      <c r="D576" s="29" t="s">
        <v>2239</v>
      </c>
      <c r="E576" s="28" t="s">
        <v>2237</v>
      </c>
    </row>
    <row r="577" spans="1:5" ht="25.5" x14ac:dyDescent="0.2">
      <c r="A577" s="28" t="s">
        <v>1513</v>
      </c>
      <c r="B577" s="28" t="s">
        <v>1515</v>
      </c>
      <c r="C577" s="27" t="s">
        <v>746</v>
      </c>
      <c r="D577" s="29" t="s">
        <v>1813</v>
      </c>
      <c r="E577" s="28" t="s">
        <v>2237</v>
      </c>
    </row>
    <row r="578" spans="1:5" ht="25.5" x14ac:dyDescent="0.2">
      <c r="A578" s="28" t="s">
        <v>1516</v>
      </c>
      <c r="B578" s="28" t="s">
        <v>169</v>
      </c>
      <c r="C578" s="27" t="s">
        <v>156</v>
      </c>
      <c r="D578" s="29" t="s">
        <v>2240</v>
      </c>
      <c r="E578" s="28" t="s">
        <v>2237</v>
      </c>
    </row>
    <row r="579" spans="1:5" x14ac:dyDescent="0.2">
      <c r="A579" s="28" t="s">
        <v>1517</v>
      </c>
      <c r="B579" s="28" t="s">
        <v>173</v>
      </c>
      <c r="C579" s="27" t="s">
        <v>156</v>
      </c>
      <c r="D579" s="29" t="s">
        <v>2240</v>
      </c>
      <c r="E579" s="28" t="s">
        <v>2237</v>
      </c>
    </row>
    <row r="580" spans="1:5" x14ac:dyDescent="0.2">
      <c r="A580" s="28" t="s">
        <v>1518</v>
      </c>
      <c r="B580" s="28" t="s">
        <v>1520</v>
      </c>
      <c r="C580" s="27" t="s">
        <v>116</v>
      </c>
      <c r="D580" s="29" t="s">
        <v>2124</v>
      </c>
      <c r="E580" s="28" t="s">
        <v>2237</v>
      </c>
    </row>
    <row r="581" spans="1:5" x14ac:dyDescent="0.2">
      <c r="A581" s="28" t="s">
        <v>1521</v>
      </c>
      <c r="B581" s="28" t="s">
        <v>1523</v>
      </c>
      <c r="C581" s="27" t="s">
        <v>207</v>
      </c>
      <c r="D581" s="29" t="s">
        <v>2241</v>
      </c>
      <c r="E581" s="28" t="s">
        <v>2237</v>
      </c>
    </row>
    <row r="582" spans="1:5" x14ac:dyDescent="0.2">
      <c r="A582" s="28" t="s">
        <v>1524</v>
      </c>
      <c r="B582" s="28" t="s">
        <v>1526</v>
      </c>
      <c r="C582" s="27" t="s">
        <v>207</v>
      </c>
      <c r="D582" s="29" t="s">
        <v>2242</v>
      </c>
      <c r="E582" s="28" t="s">
        <v>2237</v>
      </c>
    </row>
    <row r="583" spans="1:5" x14ac:dyDescent="0.2">
      <c r="A583" s="28" t="s">
        <v>1527</v>
      </c>
      <c r="B583" s="28" t="s">
        <v>1529</v>
      </c>
      <c r="C583" s="27" t="s">
        <v>207</v>
      </c>
      <c r="D583" s="29" t="s">
        <v>2243</v>
      </c>
      <c r="E583" s="28" t="s">
        <v>2237</v>
      </c>
    </row>
    <row r="584" spans="1:5" ht="25.5" x14ac:dyDescent="0.2">
      <c r="A584" s="28" t="s">
        <v>1530</v>
      </c>
      <c r="B584" s="28" t="s">
        <v>1532</v>
      </c>
      <c r="C584" s="27" t="s">
        <v>116</v>
      </c>
      <c r="D584" s="29" t="s">
        <v>2124</v>
      </c>
      <c r="E584" s="28" t="s">
        <v>2237</v>
      </c>
    </row>
    <row r="585" spans="1:5" x14ac:dyDescent="0.2">
      <c r="A585" s="28" t="s">
        <v>1533</v>
      </c>
      <c r="B585" s="28" t="s">
        <v>1535</v>
      </c>
      <c r="C585" s="27" t="s">
        <v>116</v>
      </c>
      <c r="D585" s="29" t="s">
        <v>2244</v>
      </c>
      <c r="E585" s="28" t="s">
        <v>2237</v>
      </c>
    </row>
    <row r="586" spans="1:5" x14ac:dyDescent="0.2">
      <c r="A586" s="28" t="s">
        <v>1536</v>
      </c>
      <c r="B586" s="28" t="s">
        <v>1538</v>
      </c>
      <c r="C586" s="27" t="s">
        <v>1377</v>
      </c>
      <c r="D586" s="29" t="s">
        <v>1921</v>
      </c>
      <c r="E586" s="28" t="s">
        <v>2237</v>
      </c>
    </row>
    <row r="587" spans="1:5" ht="25.5" x14ac:dyDescent="0.2">
      <c r="A587" s="28" t="s">
        <v>1539</v>
      </c>
      <c r="B587" s="28" t="s">
        <v>1541</v>
      </c>
      <c r="C587" s="27" t="s">
        <v>116</v>
      </c>
      <c r="D587" s="29" t="s">
        <v>2245</v>
      </c>
      <c r="E587" s="28" t="s">
        <v>2246</v>
      </c>
    </row>
    <row r="588" spans="1:5" x14ac:dyDescent="0.2">
      <c r="A588" s="23" t="s">
        <v>59</v>
      </c>
      <c r="B588" s="23" t="s">
        <v>60</v>
      </c>
      <c r="C588" s="22"/>
      <c r="D588" s="24"/>
      <c r="E588" s="23"/>
    </row>
    <row r="589" spans="1:5" x14ac:dyDescent="0.2">
      <c r="A589" s="23" t="s">
        <v>1542</v>
      </c>
      <c r="B589" s="23" t="s">
        <v>1543</v>
      </c>
      <c r="C589" s="22"/>
      <c r="D589" s="24"/>
      <c r="E589" s="23"/>
    </row>
    <row r="590" spans="1:5" x14ac:dyDescent="0.2">
      <c r="A590" s="28" t="s">
        <v>1544</v>
      </c>
      <c r="B590" s="28" t="s">
        <v>1546</v>
      </c>
      <c r="C590" s="27" t="s">
        <v>105</v>
      </c>
      <c r="D590" s="29" t="s">
        <v>1813</v>
      </c>
      <c r="E590" s="28" t="s">
        <v>2247</v>
      </c>
    </row>
    <row r="591" spans="1:5" ht="76.5" x14ac:dyDescent="0.2">
      <c r="A591" s="28" t="s">
        <v>1547</v>
      </c>
      <c r="B591" s="28" t="s">
        <v>1549</v>
      </c>
      <c r="C591" s="27" t="s">
        <v>109</v>
      </c>
      <c r="D591" s="29" t="s">
        <v>2248</v>
      </c>
      <c r="E591" s="28" t="s">
        <v>2249</v>
      </c>
    </row>
    <row r="592" spans="1:5" ht="38.25" x14ac:dyDescent="0.2">
      <c r="A592" s="28" t="s">
        <v>1550</v>
      </c>
      <c r="B592" s="28" t="s">
        <v>1551</v>
      </c>
      <c r="C592" s="27" t="s">
        <v>109</v>
      </c>
      <c r="D592" s="29" t="s">
        <v>2250</v>
      </c>
      <c r="E592" s="28" t="s">
        <v>2251</v>
      </c>
    </row>
    <row r="593" spans="1:5" x14ac:dyDescent="0.2">
      <c r="A593" s="28" t="s">
        <v>1552</v>
      </c>
      <c r="B593" s="28" t="s">
        <v>1554</v>
      </c>
      <c r="C593" s="27" t="s">
        <v>109</v>
      </c>
      <c r="D593" s="29" t="s">
        <v>2252</v>
      </c>
      <c r="E593" s="28" t="s">
        <v>1831</v>
      </c>
    </row>
    <row r="594" spans="1:5" ht="51" x14ac:dyDescent="0.2">
      <c r="A594" s="28" t="s">
        <v>1555</v>
      </c>
      <c r="B594" s="28" t="s">
        <v>1557</v>
      </c>
      <c r="C594" s="27" t="s">
        <v>207</v>
      </c>
      <c r="D594" s="29" t="s">
        <v>2253</v>
      </c>
      <c r="E594" s="28" t="s">
        <v>2254</v>
      </c>
    </row>
    <row r="595" spans="1:5" ht="63.75" x14ac:dyDescent="0.2">
      <c r="A595" s="28" t="s">
        <v>1555</v>
      </c>
      <c r="B595" s="28" t="s">
        <v>1559</v>
      </c>
      <c r="C595" s="27" t="s">
        <v>109</v>
      </c>
      <c r="D595" s="29" t="s">
        <v>2255</v>
      </c>
      <c r="E595" s="28" t="s">
        <v>2256</v>
      </c>
    </row>
    <row r="596" spans="1:5" ht="38.25" x14ac:dyDescent="0.2">
      <c r="A596" s="28" t="s">
        <v>1560</v>
      </c>
      <c r="B596" s="28" t="s">
        <v>1562</v>
      </c>
      <c r="C596" s="27" t="s">
        <v>207</v>
      </c>
      <c r="D596" s="29" t="s">
        <v>2257</v>
      </c>
      <c r="E596" s="28" t="s">
        <v>2258</v>
      </c>
    </row>
    <row r="597" spans="1:5" x14ac:dyDescent="0.2">
      <c r="A597" s="23" t="s">
        <v>1563</v>
      </c>
      <c r="B597" s="23" t="s">
        <v>175</v>
      </c>
      <c r="C597" s="22"/>
      <c r="D597" s="24"/>
      <c r="E597" s="23"/>
    </row>
    <row r="598" spans="1:5" x14ac:dyDescent="0.2">
      <c r="A598" s="23" t="s">
        <v>1564</v>
      </c>
      <c r="B598" s="23" t="s">
        <v>1565</v>
      </c>
      <c r="C598" s="22"/>
      <c r="D598" s="24"/>
      <c r="E598" s="23"/>
    </row>
    <row r="599" spans="1:5" x14ac:dyDescent="0.2">
      <c r="A599" s="28" t="s">
        <v>1566</v>
      </c>
      <c r="B599" s="28" t="s">
        <v>1568</v>
      </c>
      <c r="C599" s="27" t="s">
        <v>116</v>
      </c>
      <c r="D599" s="29" t="s">
        <v>1813</v>
      </c>
      <c r="E599" s="28" t="s">
        <v>2259</v>
      </c>
    </row>
    <row r="600" spans="1:5" ht="25.5" x14ac:dyDescent="0.2">
      <c r="A600" s="28" t="s">
        <v>1569</v>
      </c>
      <c r="B600" s="28" t="s">
        <v>1571</v>
      </c>
      <c r="C600" s="27" t="s">
        <v>207</v>
      </c>
      <c r="D600" s="29" t="s">
        <v>2260</v>
      </c>
      <c r="E600" s="28" t="s">
        <v>2261</v>
      </c>
    </row>
    <row r="601" spans="1:5" x14ac:dyDescent="0.2">
      <c r="A601" s="28" t="s">
        <v>1572</v>
      </c>
      <c r="B601" s="28" t="s">
        <v>1573</v>
      </c>
      <c r="C601" s="27" t="s">
        <v>207</v>
      </c>
      <c r="D601" s="29" t="s">
        <v>2262</v>
      </c>
      <c r="E601" s="28" t="s">
        <v>2263</v>
      </c>
    </row>
    <row r="602" spans="1:5" ht="25.5" x14ac:dyDescent="0.2">
      <c r="A602" s="28" t="s">
        <v>1574</v>
      </c>
      <c r="B602" s="28" t="s">
        <v>563</v>
      </c>
      <c r="C602" s="27" t="s">
        <v>109</v>
      </c>
      <c r="D602" s="29" t="s">
        <v>2264</v>
      </c>
      <c r="E602" s="28" t="s">
        <v>2265</v>
      </c>
    </row>
    <row r="603" spans="1:5" x14ac:dyDescent="0.2">
      <c r="A603" s="23" t="s">
        <v>1575</v>
      </c>
      <c r="B603" s="23" t="s">
        <v>1576</v>
      </c>
      <c r="C603" s="22"/>
      <c r="D603" s="24"/>
      <c r="E603" s="23"/>
    </row>
    <row r="604" spans="1:5" x14ac:dyDescent="0.2">
      <c r="A604" s="28" t="s">
        <v>1577</v>
      </c>
      <c r="B604" s="28" t="s">
        <v>1579</v>
      </c>
      <c r="C604" s="27" t="s">
        <v>116</v>
      </c>
      <c r="D604" s="29" t="s">
        <v>1813</v>
      </c>
      <c r="E604" s="28" t="s">
        <v>2266</v>
      </c>
    </row>
    <row r="605" spans="1:5" x14ac:dyDescent="0.2">
      <c r="A605" s="28" t="s">
        <v>1580</v>
      </c>
      <c r="B605" s="28" t="s">
        <v>1582</v>
      </c>
      <c r="C605" s="27" t="s">
        <v>116</v>
      </c>
      <c r="D605" s="29" t="s">
        <v>1813</v>
      </c>
      <c r="E605" s="28" t="s">
        <v>2266</v>
      </c>
    </row>
    <row r="606" spans="1:5" x14ac:dyDescent="0.2">
      <c r="A606" s="28" t="s">
        <v>1583</v>
      </c>
      <c r="B606" s="28" t="s">
        <v>1585</v>
      </c>
      <c r="C606" s="27" t="s">
        <v>116</v>
      </c>
      <c r="D606" s="29" t="s">
        <v>1813</v>
      </c>
      <c r="E606" s="28" t="s">
        <v>2266</v>
      </c>
    </row>
    <row r="607" spans="1:5" ht="25.5" x14ac:dyDescent="0.2">
      <c r="A607" s="28" t="s">
        <v>1586</v>
      </c>
      <c r="B607" s="28" t="s">
        <v>1588</v>
      </c>
      <c r="C607" s="27" t="s">
        <v>116</v>
      </c>
      <c r="D607" s="29" t="s">
        <v>2100</v>
      </c>
      <c r="E607" s="28" t="s">
        <v>2266</v>
      </c>
    </row>
    <row r="608" spans="1:5" ht="38.25" x14ac:dyDescent="0.2">
      <c r="A608" s="28" t="s">
        <v>1589</v>
      </c>
      <c r="B608" s="28" t="s">
        <v>703</v>
      </c>
      <c r="C608" s="27" t="s">
        <v>207</v>
      </c>
      <c r="D608" s="29" t="s">
        <v>2106</v>
      </c>
      <c r="E608" s="28" t="s">
        <v>2266</v>
      </c>
    </row>
    <row r="609" spans="1:5" ht="38.25" x14ac:dyDescent="0.2">
      <c r="A609" s="28" t="s">
        <v>1590</v>
      </c>
      <c r="B609" s="28" t="s">
        <v>1592</v>
      </c>
      <c r="C609" s="27" t="s">
        <v>116</v>
      </c>
      <c r="D609" s="29" t="s">
        <v>2132</v>
      </c>
      <c r="E609" s="28" t="s">
        <v>2266</v>
      </c>
    </row>
    <row r="610" spans="1:5" ht="38.25" x14ac:dyDescent="0.2">
      <c r="A610" s="28" t="s">
        <v>1593</v>
      </c>
      <c r="B610" s="28" t="s">
        <v>1595</v>
      </c>
      <c r="C610" s="27" t="s">
        <v>116</v>
      </c>
      <c r="D610" s="29" t="s">
        <v>1813</v>
      </c>
      <c r="E610" s="28" t="s">
        <v>2266</v>
      </c>
    </row>
    <row r="611" spans="1:5" ht="25.5" x14ac:dyDescent="0.2">
      <c r="A611" s="28" t="s">
        <v>1596</v>
      </c>
      <c r="B611" s="28" t="s">
        <v>1598</v>
      </c>
      <c r="C611" s="27" t="s">
        <v>116</v>
      </c>
      <c r="D611" s="29" t="s">
        <v>2107</v>
      </c>
      <c r="E611" s="28" t="s">
        <v>2266</v>
      </c>
    </row>
    <row r="612" spans="1:5" ht="25.5" x14ac:dyDescent="0.2">
      <c r="A612" s="28" t="s">
        <v>1599</v>
      </c>
      <c r="B612" s="28" t="s">
        <v>1601</v>
      </c>
      <c r="C612" s="27" t="s">
        <v>116</v>
      </c>
      <c r="D612" s="29" t="s">
        <v>1813</v>
      </c>
      <c r="E612" s="28" t="s">
        <v>2266</v>
      </c>
    </row>
    <row r="613" spans="1:5" ht="38.25" x14ac:dyDescent="0.2">
      <c r="A613" s="28" t="s">
        <v>1602</v>
      </c>
      <c r="B613" s="28" t="s">
        <v>1604</v>
      </c>
      <c r="C613" s="27" t="s">
        <v>116</v>
      </c>
      <c r="D613" s="29" t="s">
        <v>1813</v>
      </c>
      <c r="E613" s="28" t="s">
        <v>2266</v>
      </c>
    </row>
    <row r="614" spans="1:5" ht="25.5" x14ac:dyDescent="0.2">
      <c r="A614" s="28" t="s">
        <v>1605</v>
      </c>
      <c r="B614" s="28" t="s">
        <v>706</v>
      </c>
      <c r="C614" s="27" t="s">
        <v>207</v>
      </c>
      <c r="D614" s="29" t="s">
        <v>1816</v>
      </c>
      <c r="E614" s="28" t="s">
        <v>2266</v>
      </c>
    </row>
    <row r="615" spans="1:5" ht="51" x14ac:dyDescent="0.2">
      <c r="A615" s="28" t="s">
        <v>1606</v>
      </c>
      <c r="B615" s="28" t="s">
        <v>1608</v>
      </c>
      <c r="C615" s="27" t="s">
        <v>116</v>
      </c>
      <c r="D615" s="29" t="s">
        <v>2100</v>
      </c>
      <c r="E615" s="28" t="s">
        <v>2266</v>
      </c>
    </row>
    <row r="616" spans="1:5" x14ac:dyDescent="0.2">
      <c r="A616" s="23" t="s">
        <v>1609</v>
      </c>
      <c r="B616" s="23" t="s">
        <v>1610</v>
      </c>
      <c r="C616" s="22"/>
      <c r="D616" s="24"/>
      <c r="E616" s="23"/>
    </row>
    <row r="617" spans="1:5" x14ac:dyDescent="0.2">
      <c r="A617" s="23" t="s">
        <v>1611</v>
      </c>
      <c r="B617" s="23" t="s">
        <v>1612</v>
      </c>
      <c r="C617" s="22"/>
      <c r="D617" s="24"/>
      <c r="E617" s="23"/>
    </row>
    <row r="618" spans="1:5" ht="25.5" x14ac:dyDescent="0.2">
      <c r="A618" s="28" t="s">
        <v>1613</v>
      </c>
      <c r="B618" s="28" t="s">
        <v>1615</v>
      </c>
      <c r="C618" s="27" t="s">
        <v>116</v>
      </c>
      <c r="D618" s="29" t="s">
        <v>2129</v>
      </c>
      <c r="E618" s="28" t="s">
        <v>2266</v>
      </c>
    </row>
    <row r="619" spans="1:5" ht="51" x14ac:dyDescent="0.2">
      <c r="A619" s="28" t="s">
        <v>1616</v>
      </c>
      <c r="B619" s="28" t="s">
        <v>1618</v>
      </c>
      <c r="C619" s="27" t="s">
        <v>116</v>
      </c>
      <c r="D619" s="29" t="s">
        <v>2129</v>
      </c>
      <c r="E619" s="28" t="s">
        <v>2266</v>
      </c>
    </row>
    <row r="620" spans="1:5" ht="25.5" x14ac:dyDescent="0.2">
      <c r="A620" s="28" t="s">
        <v>1619</v>
      </c>
      <c r="B620" s="28" t="s">
        <v>1621</v>
      </c>
      <c r="C620" s="27" t="s">
        <v>116</v>
      </c>
      <c r="D620" s="29" t="s">
        <v>2107</v>
      </c>
      <c r="E620" s="28" t="s">
        <v>2266</v>
      </c>
    </row>
    <row r="621" spans="1:5" x14ac:dyDescent="0.2">
      <c r="A621" s="23" t="s">
        <v>1622</v>
      </c>
      <c r="B621" s="23" t="s">
        <v>1623</v>
      </c>
      <c r="C621" s="22"/>
      <c r="D621" s="24"/>
      <c r="E621" s="23"/>
    </row>
    <row r="622" spans="1:5" ht="25.5" x14ac:dyDescent="0.2">
      <c r="A622" s="28" t="s">
        <v>1624</v>
      </c>
      <c r="B622" s="28" t="s">
        <v>1626</v>
      </c>
      <c r="C622" s="27" t="s">
        <v>116</v>
      </c>
      <c r="D622" s="29" t="s">
        <v>2107</v>
      </c>
      <c r="E622" s="28" t="s">
        <v>2266</v>
      </c>
    </row>
    <row r="623" spans="1:5" ht="51" x14ac:dyDescent="0.2">
      <c r="A623" s="28" t="s">
        <v>1627</v>
      </c>
      <c r="B623" s="28" t="s">
        <v>1629</v>
      </c>
      <c r="C623" s="27" t="s">
        <v>116</v>
      </c>
      <c r="D623" s="29" t="s">
        <v>2107</v>
      </c>
      <c r="E623" s="28" t="s">
        <v>2266</v>
      </c>
    </row>
    <row r="624" spans="1:5" ht="25.5" x14ac:dyDescent="0.2">
      <c r="A624" s="28" t="s">
        <v>1630</v>
      </c>
      <c r="B624" s="28" t="s">
        <v>709</v>
      </c>
      <c r="C624" s="27" t="s">
        <v>207</v>
      </c>
      <c r="D624" s="29" t="s">
        <v>1816</v>
      </c>
      <c r="E624" s="28" t="s">
        <v>2266</v>
      </c>
    </row>
    <row r="625" spans="1:5" x14ac:dyDescent="0.2">
      <c r="A625" s="28" t="s">
        <v>1631</v>
      </c>
      <c r="B625" s="28" t="s">
        <v>1633</v>
      </c>
      <c r="C625" s="27" t="s">
        <v>116</v>
      </c>
      <c r="D625" s="29" t="s">
        <v>1813</v>
      </c>
      <c r="E625" s="28" t="s">
        <v>2266</v>
      </c>
    </row>
    <row r="626" spans="1:5" ht="51" x14ac:dyDescent="0.2">
      <c r="A626" s="28" t="s">
        <v>1634</v>
      </c>
      <c r="B626" s="28" t="s">
        <v>1629</v>
      </c>
      <c r="C626" s="27" t="s">
        <v>116</v>
      </c>
      <c r="D626" s="29" t="s">
        <v>2107</v>
      </c>
      <c r="E626" s="28" t="s">
        <v>2266</v>
      </c>
    </row>
    <row r="627" spans="1:5" ht="25.5" x14ac:dyDescent="0.2">
      <c r="A627" s="28" t="s">
        <v>1635</v>
      </c>
      <c r="B627" s="28" t="s">
        <v>1637</v>
      </c>
      <c r="C627" s="27" t="s">
        <v>116</v>
      </c>
      <c r="D627" s="29" t="s">
        <v>1813</v>
      </c>
      <c r="E627" s="28" t="s">
        <v>2266</v>
      </c>
    </row>
    <row r="628" spans="1:5" x14ac:dyDescent="0.2">
      <c r="A628" s="23" t="s">
        <v>1638</v>
      </c>
      <c r="B628" s="23" t="s">
        <v>1639</v>
      </c>
      <c r="C628" s="22"/>
      <c r="D628" s="24"/>
      <c r="E628" s="23"/>
    </row>
    <row r="629" spans="1:5" ht="25.5" x14ac:dyDescent="0.2">
      <c r="A629" s="28" t="s">
        <v>1640</v>
      </c>
      <c r="B629" s="28" t="s">
        <v>1642</v>
      </c>
      <c r="C629" s="27" t="s">
        <v>116</v>
      </c>
      <c r="D629" s="29" t="s">
        <v>2107</v>
      </c>
      <c r="E629" s="28" t="s">
        <v>2266</v>
      </c>
    </row>
    <row r="630" spans="1:5" ht="25.5" x14ac:dyDescent="0.2">
      <c r="A630" s="28" t="s">
        <v>1643</v>
      </c>
      <c r="B630" s="28" t="s">
        <v>706</v>
      </c>
      <c r="C630" s="27" t="s">
        <v>207</v>
      </c>
      <c r="D630" s="29" t="s">
        <v>1978</v>
      </c>
      <c r="E630" s="28" t="s">
        <v>2266</v>
      </c>
    </row>
    <row r="631" spans="1:5" ht="51" x14ac:dyDescent="0.2">
      <c r="A631" s="28" t="s">
        <v>1644</v>
      </c>
      <c r="B631" s="28" t="s">
        <v>1646</v>
      </c>
      <c r="C631" s="27" t="s">
        <v>116</v>
      </c>
      <c r="D631" s="29" t="s">
        <v>1813</v>
      </c>
      <c r="E631" s="28" t="s">
        <v>2266</v>
      </c>
    </row>
    <row r="632" spans="1:5" ht="25.5" x14ac:dyDescent="0.2">
      <c r="A632" s="28" t="s">
        <v>1647</v>
      </c>
      <c r="B632" s="28" t="s">
        <v>1649</v>
      </c>
      <c r="C632" s="27" t="s">
        <v>116</v>
      </c>
      <c r="D632" s="29" t="s">
        <v>1813</v>
      </c>
      <c r="E632" s="28" t="s">
        <v>2266</v>
      </c>
    </row>
    <row r="633" spans="1:5" x14ac:dyDescent="0.2">
      <c r="A633" s="23" t="s">
        <v>1650</v>
      </c>
      <c r="B633" s="23" t="s">
        <v>1651</v>
      </c>
      <c r="C633" s="22"/>
      <c r="D633" s="24"/>
      <c r="E633" s="23"/>
    </row>
    <row r="634" spans="1:5" ht="51" x14ac:dyDescent="0.2">
      <c r="A634" s="28" t="s">
        <v>1652</v>
      </c>
      <c r="B634" s="28" t="s">
        <v>1654</v>
      </c>
      <c r="C634" s="27" t="s">
        <v>116</v>
      </c>
      <c r="D634" s="29" t="s">
        <v>2129</v>
      </c>
      <c r="E634" s="28" t="s">
        <v>2266</v>
      </c>
    </row>
    <row r="635" spans="1:5" ht="25.5" x14ac:dyDescent="0.2">
      <c r="A635" s="28" t="s">
        <v>1655</v>
      </c>
      <c r="B635" s="28" t="s">
        <v>1657</v>
      </c>
      <c r="C635" s="27" t="s">
        <v>207</v>
      </c>
      <c r="D635" s="29" t="s">
        <v>2107</v>
      </c>
      <c r="E635" s="28" t="s">
        <v>2266</v>
      </c>
    </row>
    <row r="636" spans="1:5" ht="38.25" x14ac:dyDescent="0.2">
      <c r="A636" s="28" t="s">
        <v>1658</v>
      </c>
      <c r="B636" s="28" t="s">
        <v>1660</v>
      </c>
      <c r="C636" s="27" t="s">
        <v>116</v>
      </c>
      <c r="D636" s="29" t="s">
        <v>2124</v>
      </c>
      <c r="E636" s="28" t="s">
        <v>2266</v>
      </c>
    </row>
    <row r="637" spans="1:5" ht="38.25" x14ac:dyDescent="0.2">
      <c r="A637" s="28" t="s">
        <v>1661</v>
      </c>
      <c r="B637" s="28" t="s">
        <v>1663</v>
      </c>
      <c r="C637" s="27" t="s">
        <v>116</v>
      </c>
      <c r="D637" s="29" t="s">
        <v>2107</v>
      </c>
      <c r="E637" s="28" t="s">
        <v>2266</v>
      </c>
    </row>
    <row r="638" spans="1:5" ht="51" x14ac:dyDescent="0.2">
      <c r="A638" s="28" t="s">
        <v>1664</v>
      </c>
      <c r="B638" s="28" t="s">
        <v>1654</v>
      </c>
      <c r="C638" s="27" t="s">
        <v>116</v>
      </c>
      <c r="D638" s="29" t="s">
        <v>2129</v>
      </c>
      <c r="E638" s="28" t="s">
        <v>2266</v>
      </c>
    </row>
    <row r="639" spans="1:5" ht="25.5" x14ac:dyDescent="0.2">
      <c r="A639" s="28" t="s">
        <v>1665</v>
      </c>
      <c r="B639" s="28" t="s">
        <v>1667</v>
      </c>
      <c r="C639" s="27" t="s">
        <v>116</v>
      </c>
      <c r="D639" s="29" t="s">
        <v>1813</v>
      </c>
      <c r="E639" s="28" t="s">
        <v>2266</v>
      </c>
    </row>
    <row r="640" spans="1:5" x14ac:dyDescent="0.2">
      <c r="A640" s="23" t="s">
        <v>1668</v>
      </c>
      <c r="B640" s="23" t="s">
        <v>1669</v>
      </c>
      <c r="C640" s="22"/>
      <c r="D640" s="24"/>
      <c r="E640" s="23"/>
    </row>
    <row r="641" spans="1:5" ht="51" x14ac:dyDescent="0.2">
      <c r="A641" s="28" t="s">
        <v>1670</v>
      </c>
      <c r="B641" s="28" t="s">
        <v>1672</v>
      </c>
      <c r="C641" s="27" t="s">
        <v>116</v>
      </c>
      <c r="D641" s="29" t="s">
        <v>1813</v>
      </c>
      <c r="E641" s="28" t="s">
        <v>2266</v>
      </c>
    </row>
    <row r="642" spans="1:5" ht="25.5" x14ac:dyDescent="0.2">
      <c r="A642" s="28" t="s">
        <v>1673</v>
      </c>
      <c r="B642" s="28" t="s">
        <v>706</v>
      </c>
      <c r="C642" s="27" t="s">
        <v>207</v>
      </c>
      <c r="D642" s="29" t="s">
        <v>2267</v>
      </c>
      <c r="E642" s="28" t="s">
        <v>2266</v>
      </c>
    </row>
    <row r="643" spans="1:5" x14ac:dyDescent="0.2">
      <c r="A643" s="28" t="s">
        <v>1674</v>
      </c>
      <c r="B643" s="28" t="s">
        <v>1676</v>
      </c>
      <c r="C643" s="27" t="s">
        <v>116</v>
      </c>
      <c r="D643" s="29" t="s">
        <v>2107</v>
      </c>
      <c r="E643" s="28" t="s">
        <v>2266</v>
      </c>
    </row>
    <row r="644" spans="1:5" x14ac:dyDescent="0.2">
      <c r="A644" s="23" t="s">
        <v>1677</v>
      </c>
      <c r="B644" s="23" t="s">
        <v>1678</v>
      </c>
      <c r="C644" s="22"/>
      <c r="D644" s="24"/>
      <c r="E644" s="23"/>
    </row>
    <row r="645" spans="1:5" ht="25.5" x14ac:dyDescent="0.2">
      <c r="A645" s="28" t="s">
        <v>1679</v>
      </c>
      <c r="B645" s="28" t="s">
        <v>709</v>
      </c>
      <c r="C645" s="27" t="s">
        <v>207</v>
      </c>
      <c r="D645" s="29" t="s">
        <v>2106</v>
      </c>
      <c r="E645" s="28" t="s">
        <v>2266</v>
      </c>
    </row>
    <row r="646" spans="1:5" ht="51" x14ac:dyDescent="0.2">
      <c r="A646" s="28" t="s">
        <v>1680</v>
      </c>
      <c r="B646" s="28" t="s">
        <v>1682</v>
      </c>
      <c r="C646" s="27" t="s">
        <v>116</v>
      </c>
      <c r="D646" s="29" t="s">
        <v>2107</v>
      </c>
      <c r="E646" s="28" t="s">
        <v>2266</v>
      </c>
    </row>
    <row r="647" spans="1:5" ht="25.5" x14ac:dyDescent="0.2">
      <c r="A647" s="28" t="s">
        <v>1683</v>
      </c>
      <c r="B647" s="28" t="s">
        <v>1637</v>
      </c>
      <c r="C647" s="27" t="s">
        <v>116</v>
      </c>
      <c r="D647" s="29" t="s">
        <v>1813</v>
      </c>
      <c r="E647" s="28" t="s">
        <v>2266</v>
      </c>
    </row>
    <row r="648" spans="1:5" ht="51" x14ac:dyDescent="0.2">
      <c r="A648" s="28" t="s">
        <v>1684</v>
      </c>
      <c r="B648" s="28" t="s">
        <v>1682</v>
      </c>
      <c r="C648" s="27" t="s">
        <v>116</v>
      </c>
      <c r="D648" s="29" t="s">
        <v>2129</v>
      </c>
      <c r="E648" s="28" t="s">
        <v>2266</v>
      </c>
    </row>
    <row r="649" spans="1:5" x14ac:dyDescent="0.2">
      <c r="A649" s="28" t="s">
        <v>1685</v>
      </c>
      <c r="B649" s="28" t="s">
        <v>1067</v>
      </c>
      <c r="C649" s="27" t="s">
        <v>116</v>
      </c>
      <c r="D649" s="29" t="s">
        <v>2107</v>
      </c>
      <c r="E649" s="28" t="s">
        <v>2266</v>
      </c>
    </row>
    <row r="650" spans="1:5" ht="25.5" x14ac:dyDescent="0.2">
      <c r="A650" s="28" t="s">
        <v>1686</v>
      </c>
      <c r="B650" s="28" t="s">
        <v>1637</v>
      </c>
      <c r="C650" s="27" t="s">
        <v>116</v>
      </c>
      <c r="D650" s="29" t="s">
        <v>2132</v>
      </c>
      <c r="E650" s="28" t="s">
        <v>2266</v>
      </c>
    </row>
    <row r="651" spans="1:5" x14ac:dyDescent="0.2">
      <c r="A651" s="28" t="s">
        <v>1687</v>
      </c>
      <c r="B651" s="28" t="s">
        <v>1689</v>
      </c>
      <c r="C651" s="27" t="s">
        <v>116</v>
      </c>
      <c r="D651" s="29" t="s">
        <v>1813</v>
      </c>
      <c r="E651" s="28" t="s">
        <v>1831</v>
      </c>
    </row>
    <row r="652" spans="1:5" x14ac:dyDescent="0.2">
      <c r="A652" s="23" t="s">
        <v>1690</v>
      </c>
      <c r="B652" s="23" t="s">
        <v>1691</v>
      </c>
      <c r="C652" s="22"/>
      <c r="D652" s="24"/>
      <c r="E652" s="23"/>
    </row>
    <row r="653" spans="1:5" x14ac:dyDescent="0.2">
      <c r="A653" s="28" t="s">
        <v>1692</v>
      </c>
      <c r="B653" s="28" t="s">
        <v>1694</v>
      </c>
      <c r="C653" s="27" t="s">
        <v>116</v>
      </c>
      <c r="D653" s="29" t="s">
        <v>2107</v>
      </c>
      <c r="E653" s="28" t="s">
        <v>2266</v>
      </c>
    </row>
    <row r="654" spans="1:5" x14ac:dyDescent="0.2">
      <c r="A654" s="28" t="s">
        <v>1695</v>
      </c>
      <c r="B654" s="28" t="s">
        <v>1697</v>
      </c>
      <c r="C654" s="27" t="s">
        <v>116</v>
      </c>
      <c r="D654" s="29" t="s">
        <v>2129</v>
      </c>
      <c r="E654" s="28" t="s">
        <v>2266</v>
      </c>
    </row>
    <row r="655" spans="1:5" ht="38.25" x14ac:dyDescent="0.2">
      <c r="A655" s="28" t="s">
        <v>1698</v>
      </c>
      <c r="B655" s="28" t="s">
        <v>1700</v>
      </c>
      <c r="C655" s="27" t="s">
        <v>116</v>
      </c>
      <c r="D655" s="29" t="s">
        <v>2107</v>
      </c>
      <c r="E655" s="28" t="s">
        <v>2266</v>
      </c>
    </row>
    <row r="656" spans="1:5" ht="25.5" x14ac:dyDescent="0.2">
      <c r="A656" s="28" t="s">
        <v>1701</v>
      </c>
      <c r="B656" s="28" t="s">
        <v>1703</v>
      </c>
      <c r="C656" s="27" t="s">
        <v>116</v>
      </c>
      <c r="D656" s="29" t="s">
        <v>2107</v>
      </c>
      <c r="E656" s="28" t="s">
        <v>2266</v>
      </c>
    </row>
    <row r="657" spans="1:5" ht="25.5" x14ac:dyDescent="0.2">
      <c r="A657" s="28" t="s">
        <v>1704</v>
      </c>
      <c r="B657" s="28" t="s">
        <v>1706</v>
      </c>
      <c r="C657" s="27" t="s">
        <v>116</v>
      </c>
      <c r="D657" s="29" t="s">
        <v>2107</v>
      </c>
      <c r="E657" s="28" t="s">
        <v>2266</v>
      </c>
    </row>
    <row r="658" spans="1:5" ht="51" x14ac:dyDescent="0.2">
      <c r="A658" s="28" t="s">
        <v>1707</v>
      </c>
      <c r="B658" s="28" t="s">
        <v>1709</v>
      </c>
      <c r="C658" s="27" t="s">
        <v>116</v>
      </c>
      <c r="D658" s="29" t="s">
        <v>2100</v>
      </c>
      <c r="E658" s="28" t="s">
        <v>2266</v>
      </c>
    </row>
    <row r="659" spans="1:5" ht="25.5" x14ac:dyDescent="0.2">
      <c r="A659" s="28" t="s">
        <v>1710</v>
      </c>
      <c r="B659" s="28" t="s">
        <v>1712</v>
      </c>
      <c r="C659" s="27" t="s">
        <v>207</v>
      </c>
      <c r="D659" s="29" t="s">
        <v>2201</v>
      </c>
      <c r="E659" s="28" t="s">
        <v>2266</v>
      </c>
    </row>
    <row r="660" spans="1:5" x14ac:dyDescent="0.2">
      <c r="A660" s="28" t="s">
        <v>1713</v>
      </c>
      <c r="B660" s="28" t="s">
        <v>1714</v>
      </c>
      <c r="C660" s="27" t="s">
        <v>116</v>
      </c>
      <c r="D660" s="29" t="s">
        <v>2132</v>
      </c>
      <c r="E660" s="28" t="s">
        <v>2266</v>
      </c>
    </row>
    <row r="661" spans="1:5" ht="25.5" x14ac:dyDescent="0.2">
      <c r="A661" s="28" t="s">
        <v>1715</v>
      </c>
      <c r="B661" s="28" t="s">
        <v>1717</v>
      </c>
      <c r="C661" s="27" t="s">
        <v>116</v>
      </c>
      <c r="D661" s="29" t="s">
        <v>2132</v>
      </c>
      <c r="E661" s="28" t="s">
        <v>2266</v>
      </c>
    </row>
    <row r="662" spans="1:5" x14ac:dyDescent="0.2">
      <c r="A662" s="28" t="s">
        <v>1718</v>
      </c>
      <c r="B662" s="28" t="s">
        <v>1720</v>
      </c>
      <c r="C662" s="27" t="s">
        <v>116</v>
      </c>
      <c r="D662" s="29" t="s">
        <v>2107</v>
      </c>
      <c r="E662" s="28" t="s">
        <v>2266</v>
      </c>
    </row>
    <row r="663" spans="1:5" x14ac:dyDescent="0.2">
      <c r="A663" s="23" t="s">
        <v>1721</v>
      </c>
      <c r="B663" s="23" t="s">
        <v>1722</v>
      </c>
      <c r="C663" s="22"/>
      <c r="D663" s="24"/>
      <c r="E663" s="23"/>
    </row>
    <row r="664" spans="1:5" x14ac:dyDescent="0.2">
      <c r="A664" s="28" t="s">
        <v>1723</v>
      </c>
      <c r="B664" s="28" t="s">
        <v>1676</v>
      </c>
      <c r="C664" s="27" t="s">
        <v>116</v>
      </c>
      <c r="D664" s="29" t="s">
        <v>2132</v>
      </c>
      <c r="E664" s="28" t="s">
        <v>2266</v>
      </c>
    </row>
    <row r="665" spans="1:5" ht="25.5" x14ac:dyDescent="0.2">
      <c r="A665" s="28" t="s">
        <v>1724</v>
      </c>
      <c r="B665" s="28" t="s">
        <v>1598</v>
      </c>
      <c r="C665" s="27" t="s">
        <v>116</v>
      </c>
      <c r="D665" s="29" t="s">
        <v>2107</v>
      </c>
      <c r="E665" s="28" t="s">
        <v>2266</v>
      </c>
    </row>
    <row r="666" spans="1:5" ht="25.5" x14ac:dyDescent="0.2">
      <c r="A666" s="28" t="s">
        <v>1725</v>
      </c>
      <c r="B666" s="28" t="s">
        <v>1727</v>
      </c>
      <c r="C666" s="27" t="s">
        <v>116</v>
      </c>
      <c r="D666" s="29" t="s">
        <v>2107</v>
      </c>
      <c r="E666" s="28" t="s">
        <v>2266</v>
      </c>
    </row>
    <row r="667" spans="1:5" ht="25.5" x14ac:dyDescent="0.2">
      <c r="A667" s="28" t="s">
        <v>1728</v>
      </c>
      <c r="B667" s="28" t="s">
        <v>1642</v>
      </c>
      <c r="C667" s="27" t="s">
        <v>116</v>
      </c>
      <c r="D667" s="29" t="s">
        <v>2129</v>
      </c>
      <c r="E667" s="28" t="s">
        <v>2266</v>
      </c>
    </row>
    <row r="668" spans="1:5" x14ac:dyDescent="0.2">
      <c r="A668" s="28" t="s">
        <v>1729</v>
      </c>
      <c r="B668" s="28" t="s">
        <v>1092</v>
      </c>
      <c r="C668" s="27" t="s">
        <v>116</v>
      </c>
      <c r="D668" s="29" t="s">
        <v>2107</v>
      </c>
      <c r="E668" s="28" t="s">
        <v>2266</v>
      </c>
    </row>
    <row r="669" spans="1:5" ht="25.5" x14ac:dyDescent="0.2">
      <c r="A669" s="28" t="s">
        <v>1730</v>
      </c>
      <c r="B669" s="28" t="s">
        <v>706</v>
      </c>
      <c r="C669" s="27" t="s">
        <v>207</v>
      </c>
      <c r="D669" s="29" t="s">
        <v>2268</v>
      </c>
      <c r="E669" s="28" t="s">
        <v>2266</v>
      </c>
    </row>
    <row r="670" spans="1:5" x14ac:dyDescent="0.2">
      <c r="A670" s="23" t="s">
        <v>1731</v>
      </c>
      <c r="B670" s="23" t="s">
        <v>1732</v>
      </c>
      <c r="C670" s="22"/>
      <c r="D670" s="24"/>
      <c r="E670" s="23"/>
    </row>
    <row r="671" spans="1:5" x14ac:dyDescent="0.2">
      <c r="A671" s="28" t="s">
        <v>1733</v>
      </c>
      <c r="B671" s="28" t="s">
        <v>1735</v>
      </c>
      <c r="C671" s="27" t="s">
        <v>116</v>
      </c>
      <c r="D671" s="29" t="s">
        <v>1813</v>
      </c>
      <c r="E671" s="28" t="s">
        <v>2266</v>
      </c>
    </row>
    <row r="672" spans="1:5" ht="38.25" x14ac:dyDescent="0.2">
      <c r="A672" s="28" t="s">
        <v>1736</v>
      </c>
      <c r="B672" s="28" t="s">
        <v>1738</v>
      </c>
      <c r="C672" s="27" t="s">
        <v>116</v>
      </c>
      <c r="D672" s="29" t="s">
        <v>1813</v>
      </c>
      <c r="E672" s="28" t="s">
        <v>2266</v>
      </c>
    </row>
    <row r="673" spans="1:5" x14ac:dyDescent="0.2">
      <c r="A673" s="23" t="s">
        <v>61</v>
      </c>
      <c r="B673" s="23" t="s">
        <v>62</v>
      </c>
      <c r="C673" s="22"/>
      <c r="D673" s="24"/>
      <c r="E673" s="23"/>
    </row>
    <row r="674" spans="1:5" x14ac:dyDescent="0.2">
      <c r="A674" s="23" t="s">
        <v>1739</v>
      </c>
      <c r="B674" s="23" t="s">
        <v>1740</v>
      </c>
      <c r="C674" s="22"/>
      <c r="D674" s="24"/>
      <c r="E674" s="23"/>
    </row>
    <row r="675" spans="1:5" ht="25.5" x14ac:dyDescent="0.2">
      <c r="A675" s="28" t="s">
        <v>1741</v>
      </c>
      <c r="B675" s="28" t="s">
        <v>1743</v>
      </c>
      <c r="C675" s="27" t="s">
        <v>746</v>
      </c>
      <c r="D675" s="29" t="s">
        <v>2107</v>
      </c>
      <c r="E675" s="28" t="s">
        <v>2269</v>
      </c>
    </row>
    <row r="676" spans="1:5" ht="25.5" x14ac:dyDescent="0.2">
      <c r="A676" s="28" t="s">
        <v>1744</v>
      </c>
      <c r="B676" s="28" t="s">
        <v>1746</v>
      </c>
      <c r="C676" s="27" t="s">
        <v>746</v>
      </c>
      <c r="D676" s="29" t="s">
        <v>2107</v>
      </c>
      <c r="E676" s="28" t="s">
        <v>2269</v>
      </c>
    </row>
    <row r="677" spans="1:5" x14ac:dyDescent="0.2">
      <c r="A677" s="28" t="s">
        <v>1747</v>
      </c>
      <c r="B677" s="28" t="s">
        <v>1749</v>
      </c>
      <c r="C677" s="27" t="s">
        <v>116</v>
      </c>
      <c r="D677" s="29" t="s">
        <v>1813</v>
      </c>
      <c r="E677" s="28" t="s">
        <v>2270</v>
      </c>
    </row>
    <row r="678" spans="1:5" ht="25.5" x14ac:dyDescent="0.2">
      <c r="A678" s="28" t="s">
        <v>1750</v>
      </c>
      <c r="B678" s="28" t="s">
        <v>1752</v>
      </c>
      <c r="C678" s="27" t="s">
        <v>1753</v>
      </c>
      <c r="D678" s="29" t="s">
        <v>1813</v>
      </c>
      <c r="E678" s="28" t="s">
        <v>2269</v>
      </c>
    </row>
    <row r="679" spans="1:5" x14ac:dyDescent="0.2">
      <c r="A679" s="28" t="s">
        <v>1754</v>
      </c>
      <c r="B679" s="28" t="s">
        <v>1756</v>
      </c>
      <c r="C679" s="27" t="s">
        <v>116</v>
      </c>
      <c r="D679" s="29" t="s">
        <v>1813</v>
      </c>
      <c r="E679" s="28" t="s">
        <v>2271</v>
      </c>
    </row>
    <row r="680" spans="1:5" x14ac:dyDescent="0.2">
      <c r="A680" s="23" t="s">
        <v>1757</v>
      </c>
      <c r="B680" s="23" t="s">
        <v>1758</v>
      </c>
      <c r="C680" s="22"/>
      <c r="D680" s="24"/>
      <c r="E680" s="23"/>
    </row>
    <row r="681" spans="1:5" ht="38.25" x14ac:dyDescent="0.2">
      <c r="A681" s="28" t="s">
        <v>1759</v>
      </c>
      <c r="B681" s="28" t="s">
        <v>1761</v>
      </c>
      <c r="C681" s="27" t="s">
        <v>109</v>
      </c>
      <c r="D681" s="29" t="s">
        <v>2272</v>
      </c>
      <c r="E681" s="28" t="s">
        <v>2273</v>
      </c>
    </row>
    <row r="682" spans="1:5" x14ac:dyDescent="0.2">
      <c r="A682" s="28" t="s">
        <v>1762</v>
      </c>
      <c r="B682" s="28" t="s">
        <v>1764</v>
      </c>
      <c r="C682" s="27" t="s">
        <v>380</v>
      </c>
      <c r="D682" s="29" t="s">
        <v>2106</v>
      </c>
      <c r="E682" s="28" t="s">
        <v>2274</v>
      </c>
    </row>
    <row r="683" spans="1:5" x14ac:dyDescent="0.2">
      <c r="A683" s="23" t="s">
        <v>63</v>
      </c>
      <c r="B683" s="23" t="s">
        <v>64</v>
      </c>
      <c r="C683" s="22"/>
      <c r="D683" s="24"/>
      <c r="E683" s="23"/>
    </row>
    <row r="684" spans="1:5" x14ac:dyDescent="0.2">
      <c r="A684" s="23" t="s">
        <v>1765</v>
      </c>
      <c r="B684" s="23" t="s">
        <v>1766</v>
      </c>
      <c r="C684" s="22"/>
      <c r="D684" s="24"/>
      <c r="E684" s="23"/>
    </row>
    <row r="685" spans="1:5" ht="25.5" x14ac:dyDescent="0.2">
      <c r="A685" s="28" t="s">
        <v>1767</v>
      </c>
      <c r="B685" s="28" t="s">
        <v>1769</v>
      </c>
      <c r="C685" s="27" t="s">
        <v>380</v>
      </c>
      <c r="D685" s="29" t="s">
        <v>2142</v>
      </c>
      <c r="E685" s="28" t="s">
        <v>2116</v>
      </c>
    </row>
    <row r="686" spans="1:5" x14ac:dyDescent="0.2">
      <c r="A686" s="28" t="s">
        <v>1770</v>
      </c>
      <c r="B686" s="28" t="s">
        <v>1772</v>
      </c>
      <c r="C686" s="27" t="s">
        <v>380</v>
      </c>
      <c r="D686" s="29" t="s">
        <v>2275</v>
      </c>
      <c r="E686" s="28" t="s">
        <v>2116</v>
      </c>
    </row>
    <row r="687" spans="1:5" ht="38.25" x14ac:dyDescent="0.2">
      <c r="A687" s="28" t="s">
        <v>1773</v>
      </c>
      <c r="B687" s="28" t="s">
        <v>1775</v>
      </c>
      <c r="C687" s="27" t="s">
        <v>380</v>
      </c>
      <c r="D687" s="29" t="s">
        <v>2276</v>
      </c>
      <c r="E687" s="28" t="s">
        <v>2116</v>
      </c>
    </row>
    <row r="688" spans="1:5" x14ac:dyDescent="0.2">
      <c r="A688" s="23" t="s">
        <v>1776</v>
      </c>
      <c r="B688" s="23" t="s">
        <v>1777</v>
      </c>
      <c r="C688" s="22"/>
      <c r="D688" s="24"/>
      <c r="E688" s="23"/>
    </row>
    <row r="689" spans="1:5" ht="25.5" x14ac:dyDescent="0.2">
      <c r="A689" s="28" t="s">
        <v>1778</v>
      </c>
      <c r="B689" s="28" t="s">
        <v>1780</v>
      </c>
      <c r="C689" s="27" t="s">
        <v>109</v>
      </c>
      <c r="D689" s="29" t="s">
        <v>2277</v>
      </c>
      <c r="E689" s="28" t="s">
        <v>2116</v>
      </c>
    </row>
    <row r="690" spans="1:5" ht="25.5" x14ac:dyDescent="0.2">
      <c r="A690" s="28" t="s">
        <v>1781</v>
      </c>
      <c r="B690" s="28" t="s">
        <v>1783</v>
      </c>
      <c r="C690" s="27" t="s">
        <v>746</v>
      </c>
      <c r="D690" s="29" t="s">
        <v>1813</v>
      </c>
      <c r="E690" s="28" t="s">
        <v>2116</v>
      </c>
    </row>
    <row r="691" spans="1:5" x14ac:dyDescent="0.2">
      <c r="A691" s="23" t="s">
        <v>1784</v>
      </c>
      <c r="B691" s="23" t="s">
        <v>1785</v>
      </c>
      <c r="C691" s="22"/>
      <c r="D691" s="24"/>
      <c r="E691" s="23"/>
    </row>
    <row r="692" spans="1:5" ht="25.5" x14ac:dyDescent="0.2">
      <c r="A692" s="28" t="s">
        <v>1786</v>
      </c>
      <c r="B692" s="28" t="s">
        <v>1788</v>
      </c>
      <c r="C692" s="27" t="s">
        <v>1753</v>
      </c>
      <c r="D692" s="29" t="s">
        <v>2129</v>
      </c>
      <c r="E692" s="28" t="s">
        <v>2116</v>
      </c>
    </row>
    <row r="693" spans="1:5" x14ac:dyDescent="0.2">
      <c r="A693" s="23" t="s">
        <v>1789</v>
      </c>
      <c r="B693" s="23" t="s">
        <v>1790</v>
      </c>
      <c r="C693" s="22"/>
      <c r="D693" s="24"/>
      <c r="E693" s="23"/>
    </row>
    <row r="694" spans="1:5" ht="38.25" x14ac:dyDescent="0.2">
      <c r="A694" s="28" t="s">
        <v>1791</v>
      </c>
      <c r="B694" s="28" t="s">
        <v>1793</v>
      </c>
      <c r="C694" s="27" t="s">
        <v>100</v>
      </c>
      <c r="D694" s="29" t="s">
        <v>2107</v>
      </c>
      <c r="E694" s="28" t="s">
        <v>2116</v>
      </c>
    </row>
    <row r="695" spans="1:5" x14ac:dyDescent="0.2">
      <c r="A695" s="23" t="s">
        <v>65</v>
      </c>
      <c r="B695" s="23" t="s">
        <v>66</v>
      </c>
      <c r="C695" s="22"/>
      <c r="D695" s="24"/>
      <c r="E695" s="23"/>
    </row>
    <row r="696" spans="1:5" x14ac:dyDescent="0.2">
      <c r="A696" s="28" t="s">
        <v>1794</v>
      </c>
      <c r="B696" s="28" t="s">
        <v>1796</v>
      </c>
      <c r="C696" s="27" t="s">
        <v>109</v>
      </c>
      <c r="D696" s="29" t="s">
        <v>2278</v>
      </c>
      <c r="E696" s="28" t="s">
        <v>2279</v>
      </c>
    </row>
    <row r="697" spans="1:5" x14ac:dyDescent="0.2">
      <c r="A697" s="28" t="s">
        <v>1797</v>
      </c>
      <c r="B697" s="28" t="s">
        <v>1799</v>
      </c>
      <c r="C697" s="27" t="s">
        <v>109</v>
      </c>
      <c r="D697" s="29" t="s">
        <v>2280</v>
      </c>
      <c r="E697" s="28" t="s">
        <v>2281</v>
      </c>
    </row>
    <row r="698" spans="1:5" x14ac:dyDescent="0.2">
      <c r="A698" s="28" t="s">
        <v>1800</v>
      </c>
      <c r="B698" s="28" t="s">
        <v>1802</v>
      </c>
      <c r="C698" s="27" t="s">
        <v>116</v>
      </c>
      <c r="D698" s="29" t="s">
        <v>1813</v>
      </c>
      <c r="E698" s="28" t="s">
        <v>2282</v>
      </c>
    </row>
    <row r="699" spans="1:5" x14ac:dyDescent="0.2">
      <c r="A699" s="28" t="s">
        <v>1803</v>
      </c>
      <c r="B699" s="28" t="s">
        <v>1805</v>
      </c>
      <c r="C699" s="27" t="s">
        <v>109</v>
      </c>
      <c r="D699" s="29" t="s">
        <v>2283</v>
      </c>
      <c r="E699" s="28" t="s">
        <v>1831</v>
      </c>
    </row>
    <row r="700" spans="1:5" x14ac:dyDescent="0.2">
      <c r="A700" s="16"/>
      <c r="B700" s="16"/>
      <c r="C700" s="16"/>
      <c r="D700" s="16"/>
      <c r="E700" s="16"/>
    </row>
    <row r="701" spans="1:5" ht="12.75" customHeight="1" x14ac:dyDescent="0.2">
      <c r="A701" s="3"/>
      <c r="B701" s="3"/>
      <c r="C701" s="3"/>
      <c r="D701" s="7" t="s">
        <v>67</v>
      </c>
      <c r="E701" s="7"/>
    </row>
    <row r="702" spans="1:5" ht="12.75" customHeight="1" x14ac:dyDescent="0.2">
      <c r="A702" s="3"/>
      <c r="B702" s="3"/>
      <c r="C702" s="3"/>
      <c r="D702" s="7" t="s">
        <v>68</v>
      </c>
      <c r="E702" s="7"/>
    </row>
    <row r="703" spans="1:5" ht="12.75" customHeight="1" x14ac:dyDescent="0.2">
      <c r="A703" s="3"/>
      <c r="B703" s="3"/>
      <c r="C703" s="3"/>
      <c r="D703" s="7" t="s">
        <v>69</v>
      </c>
      <c r="E703" s="7"/>
    </row>
    <row r="704" spans="1:5" ht="60" customHeight="1" x14ac:dyDescent="0.2">
      <c r="A704" s="19"/>
      <c r="B704" s="19"/>
      <c r="C704" s="19"/>
      <c r="D704" s="19"/>
      <c r="E704" s="19"/>
    </row>
    <row r="705" spans="1:5" ht="69.95" customHeight="1" x14ac:dyDescent="0.2">
      <c r="A705" s="1" t="s">
        <v>70</v>
      </c>
      <c r="B705" s="1"/>
      <c r="C705" s="1"/>
      <c r="D705" s="1"/>
      <c r="E705" s="1"/>
    </row>
  </sheetData>
  <mergeCells count="8">
    <mergeCell ref="A705:E705"/>
    <mergeCell ref="A3:E3"/>
    <mergeCell ref="A701:C701"/>
    <mergeCell ref="D701:E701"/>
    <mergeCell ref="A702:C702"/>
    <mergeCell ref="D702:E702"/>
    <mergeCell ref="A703:C703"/>
    <mergeCell ref="D703:E703"/>
  </mergeCells>
  <printOptions horizontalCentered="1"/>
  <pageMargins left="0.5" right="0.5" top="1" bottom="1" header="0.5" footer="0.5"/>
  <pageSetup paperSize="9" fitToHeight="0" orientation="portrait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7F13-6E98-4808-A5D1-7D1D589B9B31}">
  <dimension ref="A1:O38"/>
  <sheetViews>
    <sheetView showOutlineSymbols="0" topLeftCell="A14" zoomScaleNormal="100" workbookViewId="0">
      <selection activeCell="A38" sqref="A38:O38"/>
    </sheetView>
  </sheetViews>
  <sheetFormatPr defaultColWidth="9.42578125" defaultRowHeight="12.75" x14ac:dyDescent="0.2"/>
  <cols>
    <col min="1" max="1" width="22" customWidth="1"/>
    <col min="2" max="2" width="65.85546875" customWidth="1"/>
    <col min="3" max="3" width="22" customWidth="1"/>
    <col min="4" max="30" width="13.140625" customWidth="1"/>
  </cols>
  <sheetData>
    <row r="1" spans="1:15" ht="18" customHeight="1" x14ac:dyDescent="0.2">
      <c r="A1" s="9"/>
      <c r="B1" s="9" t="s">
        <v>0</v>
      </c>
      <c r="C1" s="9" t="s">
        <v>1</v>
      </c>
      <c r="D1" s="8" t="s">
        <v>2</v>
      </c>
      <c r="E1" s="8"/>
      <c r="F1" s="8" t="s">
        <v>3</v>
      </c>
      <c r="G1" s="8"/>
    </row>
    <row r="2" spans="1:15" ht="45.6" customHeight="1" x14ac:dyDescent="0.2">
      <c r="A2" s="10"/>
      <c r="B2" s="10" t="s">
        <v>4</v>
      </c>
      <c r="C2" s="10" t="s">
        <v>5</v>
      </c>
      <c r="D2" s="7" t="s">
        <v>6</v>
      </c>
      <c r="E2" s="7"/>
      <c r="F2" s="7" t="s">
        <v>7</v>
      </c>
      <c r="G2" s="7"/>
    </row>
    <row r="3" spans="1:15" ht="18" customHeight="1" x14ac:dyDescent="0.25">
      <c r="A3" s="6" t="s">
        <v>2284</v>
      </c>
      <c r="B3" s="6"/>
      <c r="C3" s="6"/>
      <c r="D3" s="6"/>
      <c r="E3" s="6"/>
      <c r="F3" s="6"/>
      <c r="G3" s="6"/>
    </row>
    <row r="4" spans="1:15" ht="15" x14ac:dyDescent="0.2">
      <c r="A4" s="11" t="s">
        <v>9</v>
      </c>
      <c r="B4" s="11" t="s">
        <v>10</v>
      </c>
      <c r="C4" s="12" t="s">
        <v>2285</v>
      </c>
      <c r="D4" s="12" t="s">
        <v>2286</v>
      </c>
      <c r="E4" s="12" t="s">
        <v>2287</v>
      </c>
      <c r="F4" s="12" t="s">
        <v>2288</v>
      </c>
      <c r="G4" s="12" t="s">
        <v>2289</v>
      </c>
      <c r="H4" s="12" t="s">
        <v>2290</v>
      </c>
      <c r="I4" s="12" t="s">
        <v>2291</v>
      </c>
      <c r="J4" s="12" t="s">
        <v>2292</v>
      </c>
      <c r="K4" s="12" t="s">
        <v>2293</v>
      </c>
      <c r="L4" s="12" t="s">
        <v>2294</v>
      </c>
      <c r="M4" s="12" t="s">
        <v>2295</v>
      </c>
      <c r="N4" s="12" t="s">
        <v>2296</v>
      </c>
      <c r="O4" s="12" t="s">
        <v>2297</v>
      </c>
    </row>
    <row r="5" spans="1:15" ht="24" customHeight="1" thickBot="1" x14ac:dyDescent="0.25">
      <c r="A5" s="13" t="s">
        <v>13</v>
      </c>
      <c r="B5" s="13" t="s">
        <v>14</v>
      </c>
      <c r="C5" s="35" t="s">
        <v>2298</v>
      </c>
      <c r="D5" s="36" t="s">
        <v>2299</v>
      </c>
      <c r="E5" s="36" t="s">
        <v>2300</v>
      </c>
      <c r="F5" s="36" t="s">
        <v>2301</v>
      </c>
      <c r="G5" s="36" t="s">
        <v>2302</v>
      </c>
      <c r="H5" s="36" t="s">
        <v>2302</v>
      </c>
      <c r="I5" s="36" t="s">
        <v>2303</v>
      </c>
      <c r="J5" s="36" t="s">
        <v>2302</v>
      </c>
      <c r="K5" s="36" t="s">
        <v>2302</v>
      </c>
      <c r="L5" s="36" t="s">
        <v>2301</v>
      </c>
      <c r="M5" s="36" t="s">
        <v>2300</v>
      </c>
      <c r="N5" s="36" t="s">
        <v>2300</v>
      </c>
      <c r="O5" s="36" t="s">
        <v>2299</v>
      </c>
    </row>
    <row r="6" spans="1:15" ht="24" customHeight="1" thickTop="1" thickBot="1" x14ac:dyDescent="0.25">
      <c r="A6" s="13" t="s">
        <v>15</v>
      </c>
      <c r="B6" s="13" t="s">
        <v>16</v>
      </c>
      <c r="C6" s="35" t="s">
        <v>2304</v>
      </c>
      <c r="D6" s="36" t="s">
        <v>2305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6" t="s">
        <v>2306</v>
      </c>
    </row>
    <row r="7" spans="1:15" ht="24" customHeight="1" thickTop="1" thickBot="1" x14ac:dyDescent="0.25">
      <c r="A7" s="13" t="s">
        <v>17</v>
      </c>
      <c r="B7" s="13" t="s">
        <v>18</v>
      </c>
      <c r="C7" s="35" t="s">
        <v>2307</v>
      </c>
      <c r="D7" s="36" t="s">
        <v>2308</v>
      </c>
      <c r="E7" s="36" t="s">
        <v>2309</v>
      </c>
      <c r="F7" s="36" t="s">
        <v>2310</v>
      </c>
      <c r="G7" s="35"/>
      <c r="H7" s="35"/>
      <c r="I7" s="35"/>
      <c r="J7" s="35"/>
      <c r="K7" s="35"/>
      <c r="L7" s="35"/>
      <c r="M7" s="35"/>
      <c r="N7" s="35"/>
      <c r="O7" s="35"/>
    </row>
    <row r="8" spans="1:15" ht="24" customHeight="1" thickTop="1" thickBot="1" x14ac:dyDescent="0.25">
      <c r="A8" s="13" t="s">
        <v>19</v>
      </c>
      <c r="B8" s="13" t="s">
        <v>20</v>
      </c>
      <c r="C8" s="35" t="s">
        <v>2311</v>
      </c>
      <c r="D8" s="35"/>
      <c r="E8" s="36" t="s">
        <v>2312</v>
      </c>
      <c r="F8" s="36" t="s">
        <v>2313</v>
      </c>
      <c r="G8" s="36" t="s">
        <v>2312</v>
      </c>
      <c r="H8" s="35"/>
      <c r="I8" s="35"/>
      <c r="J8" s="35"/>
      <c r="K8" s="35"/>
      <c r="L8" s="35"/>
      <c r="M8" s="35"/>
      <c r="N8" s="35"/>
      <c r="O8" s="35"/>
    </row>
    <row r="9" spans="1:15" ht="24" customHeight="1" thickTop="1" thickBot="1" x14ac:dyDescent="0.25">
      <c r="A9" s="13" t="s">
        <v>21</v>
      </c>
      <c r="B9" s="13" t="s">
        <v>22</v>
      </c>
      <c r="C9" s="35" t="s">
        <v>2314</v>
      </c>
      <c r="D9" s="35"/>
      <c r="E9" s="35"/>
      <c r="F9" s="35"/>
      <c r="G9" s="36" t="s">
        <v>2315</v>
      </c>
      <c r="H9" s="36" t="s">
        <v>2316</v>
      </c>
      <c r="I9" s="36" t="s">
        <v>2316</v>
      </c>
      <c r="J9" s="35"/>
      <c r="K9" s="35"/>
      <c r="L9" s="35"/>
      <c r="M9" s="35"/>
      <c r="N9" s="35"/>
      <c r="O9" s="35"/>
    </row>
    <row r="10" spans="1:15" ht="24" customHeight="1" thickTop="1" thickBot="1" x14ac:dyDescent="0.25">
      <c r="A10" s="13" t="s">
        <v>23</v>
      </c>
      <c r="B10" s="13" t="s">
        <v>24</v>
      </c>
      <c r="C10" s="35" t="s">
        <v>2317</v>
      </c>
      <c r="D10" s="35"/>
      <c r="E10" s="35"/>
      <c r="F10" s="35"/>
      <c r="G10" s="36" t="s">
        <v>2318</v>
      </c>
      <c r="H10" s="36" t="s">
        <v>2318</v>
      </c>
      <c r="I10" s="36" t="s">
        <v>2319</v>
      </c>
      <c r="J10" s="36" t="s">
        <v>2319</v>
      </c>
      <c r="K10" s="35"/>
      <c r="L10" s="35"/>
      <c r="M10" s="35"/>
      <c r="N10" s="35"/>
      <c r="O10" s="35"/>
    </row>
    <row r="11" spans="1:15" ht="24" customHeight="1" thickTop="1" thickBot="1" x14ac:dyDescent="0.25">
      <c r="A11" s="13" t="s">
        <v>25</v>
      </c>
      <c r="B11" s="13" t="s">
        <v>26</v>
      </c>
      <c r="C11" s="35" t="s">
        <v>2320</v>
      </c>
      <c r="D11" s="35"/>
      <c r="E11" s="35"/>
      <c r="F11" s="35"/>
      <c r="G11" s="35"/>
      <c r="H11" s="35"/>
      <c r="I11" s="35"/>
      <c r="J11" s="35"/>
      <c r="K11" s="35"/>
      <c r="L11" s="36" t="s">
        <v>2321</v>
      </c>
      <c r="M11" s="36" t="s">
        <v>2322</v>
      </c>
      <c r="N11" s="36" t="s">
        <v>2322</v>
      </c>
      <c r="O11" s="35"/>
    </row>
    <row r="12" spans="1:15" ht="24" customHeight="1" thickTop="1" thickBot="1" x14ac:dyDescent="0.25">
      <c r="A12" s="13" t="s">
        <v>27</v>
      </c>
      <c r="B12" s="13" t="s">
        <v>28</v>
      </c>
      <c r="C12" s="35" t="s">
        <v>2323</v>
      </c>
      <c r="D12" s="35"/>
      <c r="E12" s="35"/>
      <c r="F12" s="35"/>
      <c r="G12" s="35"/>
      <c r="H12" s="35"/>
      <c r="I12" s="35"/>
      <c r="J12" s="36" t="s">
        <v>2324</v>
      </c>
      <c r="K12" s="36" t="s">
        <v>2325</v>
      </c>
      <c r="L12" s="36" t="s">
        <v>2326</v>
      </c>
      <c r="M12" s="36" t="s">
        <v>2327</v>
      </c>
      <c r="N12" s="35"/>
      <c r="O12" s="35"/>
    </row>
    <row r="13" spans="1:15" ht="24" customHeight="1" thickTop="1" thickBot="1" x14ac:dyDescent="0.25">
      <c r="A13" s="13" t="s">
        <v>29</v>
      </c>
      <c r="B13" s="13" t="s">
        <v>30</v>
      </c>
      <c r="C13" s="35" t="s">
        <v>2328</v>
      </c>
      <c r="D13" s="35"/>
      <c r="E13" s="35"/>
      <c r="F13" s="36" t="s">
        <v>2329</v>
      </c>
      <c r="G13" s="35"/>
      <c r="H13" s="35"/>
      <c r="I13" s="35"/>
      <c r="J13" s="35"/>
      <c r="K13" s="35"/>
      <c r="L13" s="36" t="s">
        <v>2330</v>
      </c>
      <c r="M13" s="35"/>
      <c r="N13" s="36" t="s">
        <v>2331</v>
      </c>
      <c r="O13" s="35"/>
    </row>
    <row r="14" spans="1:15" ht="24" customHeight="1" thickTop="1" thickBot="1" x14ac:dyDescent="0.25">
      <c r="A14" s="13" t="s">
        <v>31</v>
      </c>
      <c r="B14" s="13" t="s">
        <v>32</v>
      </c>
      <c r="C14" s="35" t="s">
        <v>2332</v>
      </c>
      <c r="D14" s="35"/>
      <c r="E14" s="35"/>
      <c r="F14" s="35"/>
      <c r="G14" s="35"/>
      <c r="H14" s="35"/>
      <c r="I14" s="36" t="s">
        <v>2333</v>
      </c>
      <c r="J14" s="36" t="s">
        <v>2334</v>
      </c>
      <c r="K14" s="36" t="s">
        <v>2333</v>
      </c>
      <c r="L14" s="35"/>
      <c r="M14" s="35"/>
      <c r="N14" s="35"/>
      <c r="O14" s="35"/>
    </row>
    <row r="15" spans="1:15" ht="24" customHeight="1" thickTop="1" thickBot="1" x14ac:dyDescent="0.25">
      <c r="A15" s="13" t="s">
        <v>33</v>
      </c>
      <c r="B15" s="13" t="s">
        <v>34</v>
      </c>
      <c r="C15" s="35" t="s">
        <v>2335</v>
      </c>
      <c r="D15" s="35"/>
      <c r="E15" s="35"/>
      <c r="F15" s="35"/>
      <c r="G15" s="35"/>
      <c r="H15" s="35"/>
      <c r="I15" s="35"/>
      <c r="J15" s="35"/>
      <c r="K15" s="36" t="s">
        <v>2336</v>
      </c>
      <c r="L15" s="36" t="s">
        <v>2337</v>
      </c>
      <c r="M15" s="36" t="s">
        <v>2337</v>
      </c>
      <c r="N15" s="36" t="s">
        <v>2336</v>
      </c>
      <c r="O15" s="35"/>
    </row>
    <row r="16" spans="1:15" ht="24" customHeight="1" thickTop="1" thickBot="1" x14ac:dyDescent="0.25">
      <c r="A16" s="13" t="s">
        <v>35</v>
      </c>
      <c r="B16" s="13" t="s">
        <v>36</v>
      </c>
      <c r="C16" s="35" t="s">
        <v>2338</v>
      </c>
      <c r="D16" s="35"/>
      <c r="E16" s="35"/>
      <c r="F16" s="35"/>
      <c r="G16" s="35"/>
      <c r="H16" s="35"/>
      <c r="I16" s="35"/>
      <c r="J16" s="35"/>
      <c r="K16" s="35"/>
      <c r="L16" s="36" t="s">
        <v>2339</v>
      </c>
      <c r="M16" s="36" t="s">
        <v>2340</v>
      </c>
      <c r="N16" s="36" t="s">
        <v>2341</v>
      </c>
      <c r="O16" s="36" t="s">
        <v>2342</v>
      </c>
    </row>
    <row r="17" spans="1:15" ht="24" customHeight="1" thickTop="1" thickBot="1" x14ac:dyDescent="0.25">
      <c r="A17" s="13" t="s">
        <v>37</v>
      </c>
      <c r="B17" s="13" t="s">
        <v>38</v>
      </c>
      <c r="C17" s="35" t="s">
        <v>2343</v>
      </c>
      <c r="D17" s="35"/>
      <c r="E17" s="35"/>
      <c r="F17" s="35"/>
      <c r="G17" s="36" t="s">
        <v>2344</v>
      </c>
      <c r="H17" s="36" t="s">
        <v>2345</v>
      </c>
      <c r="I17" s="36" t="s">
        <v>2346</v>
      </c>
      <c r="J17" s="36" t="s">
        <v>2344</v>
      </c>
      <c r="K17" s="36" t="s">
        <v>2344</v>
      </c>
      <c r="L17" s="36" t="s">
        <v>2344</v>
      </c>
      <c r="M17" s="36" t="s">
        <v>2344</v>
      </c>
      <c r="N17" s="36" t="s">
        <v>2344</v>
      </c>
      <c r="O17" s="36" t="s">
        <v>2347</v>
      </c>
    </row>
    <row r="18" spans="1:15" ht="24" customHeight="1" thickTop="1" thickBot="1" x14ac:dyDescent="0.25">
      <c r="A18" s="13" t="s">
        <v>39</v>
      </c>
      <c r="B18" s="13" t="s">
        <v>40</v>
      </c>
      <c r="C18" s="35" t="s">
        <v>2348</v>
      </c>
      <c r="D18" s="35"/>
      <c r="E18" s="35"/>
      <c r="F18" s="35"/>
      <c r="G18" s="35"/>
      <c r="H18" s="35"/>
      <c r="I18" s="35"/>
      <c r="J18" s="35"/>
      <c r="K18" s="35"/>
      <c r="L18" s="36" t="s">
        <v>2349</v>
      </c>
      <c r="M18" s="36" t="s">
        <v>2350</v>
      </c>
      <c r="N18" s="36" t="s">
        <v>2351</v>
      </c>
      <c r="O18" s="35"/>
    </row>
    <row r="19" spans="1:15" ht="24" customHeight="1" thickTop="1" thickBot="1" x14ac:dyDescent="0.25">
      <c r="A19" s="13" t="s">
        <v>41</v>
      </c>
      <c r="B19" s="13" t="s">
        <v>42</v>
      </c>
      <c r="C19" s="35" t="s">
        <v>2352</v>
      </c>
      <c r="D19" s="35"/>
      <c r="E19" s="35"/>
      <c r="F19" s="35"/>
      <c r="G19" s="35"/>
      <c r="H19" s="35"/>
      <c r="I19" s="36" t="s">
        <v>2353</v>
      </c>
      <c r="J19" s="36" t="s">
        <v>2354</v>
      </c>
      <c r="K19" s="36" t="s">
        <v>2354</v>
      </c>
      <c r="L19" s="36" t="s">
        <v>2354</v>
      </c>
      <c r="M19" s="36" t="s">
        <v>2355</v>
      </c>
      <c r="N19" s="36" t="s">
        <v>2353</v>
      </c>
      <c r="O19" s="36" t="s">
        <v>2356</v>
      </c>
    </row>
    <row r="20" spans="1:15" ht="24" customHeight="1" thickTop="1" thickBot="1" x14ac:dyDescent="0.25">
      <c r="A20" s="13" t="s">
        <v>43</v>
      </c>
      <c r="B20" s="13" t="s">
        <v>44</v>
      </c>
      <c r="C20" s="35" t="s">
        <v>2357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 t="s">
        <v>2358</v>
      </c>
      <c r="O20" s="36" t="s">
        <v>2359</v>
      </c>
    </row>
    <row r="21" spans="1:15" ht="24" customHeight="1" thickTop="1" thickBot="1" x14ac:dyDescent="0.25">
      <c r="A21" s="13" t="s">
        <v>45</v>
      </c>
      <c r="B21" s="13" t="s">
        <v>46</v>
      </c>
      <c r="C21" s="35" t="s">
        <v>2360</v>
      </c>
      <c r="D21" s="35"/>
      <c r="E21" s="35"/>
      <c r="F21" s="35"/>
      <c r="G21" s="35"/>
      <c r="H21" s="35"/>
      <c r="I21" s="36" t="s">
        <v>2361</v>
      </c>
      <c r="J21" s="36" t="s">
        <v>2361</v>
      </c>
      <c r="K21" s="36" t="s">
        <v>2362</v>
      </c>
      <c r="L21" s="36" t="s">
        <v>2362</v>
      </c>
      <c r="M21" s="35"/>
      <c r="N21" s="35"/>
      <c r="O21" s="35"/>
    </row>
    <row r="22" spans="1:15" ht="24" customHeight="1" thickTop="1" thickBot="1" x14ac:dyDescent="0.25">
      <c r="A22" s="13" t="s">
        <v>47</v>
      </c>
      <c r="B22" s="13" t="s">
        <v>48</v>
      </c>
      <c r="C22" s="35" t="s">
        <v>2363</v>
      </c>
      <c r="D22" s="35"/>
      <c r="E22" s="35"/>
      <c r="F22" s="35"/>
      <c r="G22" s="35"/>
      <c r="H22" s="35"/>
      <c r="I22" s="36" t="s">
        <v>2364</v>
      </c>
      <c r="J22" s="36" t="s">
        <v>2365</v>
      </c>
      <c r="K22" s="36" t="s">
        <v>2365</v>
      </c>
      <c r="L22" s="36" t="s">
        <v>2365</v>
      </c>
      <c r="M22" s="36" t="s">
        <v>2365</v>
      </c>
      <c r="N22" s="36" t="s">
        <v>2365</v>
      </c>
      <c r="O22" s="36" t="s">
        <v>2365</v>
      </c>
    </row>
    <row r="23" spans="1:15" ht="24" customHeight="1" thickTop="1" thickBot="1" x14ac:dyDescent="0.25">
      <c r="A23" s="13" t="s">
        <v>49</v>
      </c>
      <c r="B23" s="13" t="s">
        <v>50</v>
      </c>
      <c r="C23" s="35" t="s">
        <v>2366</v>
      </c>
      <c r="D23" s="35"/>
      <c r="E23" s="36" t="s">
        <v>2367</v>
      </c>
      <c r="F23" s="36" t="s">
        <v>2368</v>
      </c>
      <c r="G23" s="36" t="s">
        <v>2369</v>
      </c>
      <c r="H23" s="36" t="s">
        <v>2370</v>
      </c>
      <c r="I23" s="36" t="s">
        <v>2371</v>
      </c>
      <c r="J23" s="36" t="s">
        <v>2372</v>
      </c>
      <c r="K23" s="36" t="s">
        <v>2372</v>
      </c>
      <c r="L23" s="36" t="s">
        <v>2371</v>
      </c>
      <c r="M23" s="36" t="s">
        <v>2368</v>
      </c>
      <c r="N23" s="36" t="s">
        <v>2367</v>
      </c>
      <c r="O23" s="36" t="s">
        <v>2367</v>
      </c>
    </row>
    <row r="24" spans="1:15" ht="24" customHeight="1" thickTop="1" thickBot="1" x14ac:dyDescent="0.25">
      <c r="A24" s="13" t="s">
        <v>51</v>
      </c>
      <c r="B24" s="13" t="s">
        <v>52</v>
      </c>
      <c r="C24" s="35" t="s">
        <v>2373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 t="s">
        <v>2374</v>
      </c>
      <c r="O24" s="36" t="s">
        <v>2374</v>
      </c>
    </row>
    <row r="25" spans="1:15" ht="24" customHeight="1" thickTop="1" thickBot="1" x14ac:dyDescent="0.25">
      <c r="A25" s="13" t="s">
        <v>53</v>
      </c>
      <c r="B25" s="13" t="s">
        <v>54</v>
      </c>
      <c r="C25" s="35" t="s">
        <v>2375</v>
      </c>
      <c r="D25" s="35"/>
      <c r="E25" s="35"/>
      <c r="F25" s="35"/>
      <c r="G25" s="35"/>
      <c r="H25" s="35"/>
      <c r="I25" s="35"/>
      <c r="J25" s="36" t="s">
        <v>2376</v>
      </c>
      <c r="K25" s="36" t="s">
        <v>2377</v>
      </c>
      <c r="L25" s="36" t="s">
        <v>2377</v>
      </c>
      <c r="M25" s="36" t="s">
        <v>2376</v>
      </c>
      <c r="N25" s="35"/>
      <c r="O25" s="35"/>
    </row>
    <row r="26" spans="1:15" ht="24" customHeight="1" thickTop="1" thickBot="1" x14ac:dyDescent="0.25">
      <c r="A26" s="13" t="s">
        <v>55</v>
      </c>
      <c r="B26" s="13" t="s">
        <v>56</v>
      </c>
      <c r="C26" s="35" t="s">
        <v>2378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 t="s">
        <v>2378</v>
      </c>
    </row>
    <row r="27" spans="1:15" ht="26.1" customHeight="1" thickTop="1" thickBot="1" x14ac:dyDescent="0.25">
      <c r="A27" s="13" t="s">
        <v>57</v>
      </c>
      <c r="B27" s="13" t="s">
        <v>58</v>
      </c>
      <c r="C27" s="35" t="s">
        <v>2379</v>
      </c>
      <c r="D27" s="35"/>
      <c r="E27" s="36" t="s">
        <v>2380</v>
      </c>
      <c r="F27" s="36" t="s">
        <v>2381</v>
      </c>
      <c r="G27" s="35"/>
      <c r="H27" s="35"/>
      <c r="I27" s="35"/>
      <c r="J27" s="36" t="s">
        <v>2382</v>
      </c>
      <c r="K27" s="36" t="s">
        <v>2383</v>
      </c>
      <c r="L27" s="36" t="s">
        <v>2380</v>
      </c>
      <c r="M27" s="36" t="s">
        <v>2381</v>
      </c>
      <c r="N27" s="35"/>
      <c r="O27" s="35"/>
    </row>
    <row r="28" spans="1:15" ht="24" customHeight="1" thickTop="1" thickBot="1" x14ac:dyDescent="0.25">
      <c r="A28" s="13" t="s">
        <v>59</v>
      </c>
      <c r="B28" s="13" t="s">
        <v>60</v>
      </c>
      <c r="C28" s="35" t="s">
        <v>2384</v>
      </c>
      <c r="D28" s="35"/>
      <c r="E28" s="35"/>
      <c r="F28" s="35"/>
      <c r="G28" s="35"/>
      <c r="H28" s="35"/>
      <c r="I28" s="35"/>
      <c r="J28" s="35"/>
      <c r="K28" s="35"/>
      <c r="L28" s="36" t="s">
        <v>2385</v>
      </c>
      <c r="M28" s="36" t="s">
        <v>2386</v>
      </c>
      <c r="N28" s="36" t="s">
        <v>2387</v>
      </c>
      <c r="O28" s="36" t="s">
        <v>2388</v>
      </c>
    </row>
    <row r="29" spans="1:15" ht="24" customHeight="1" thickTop="1" thickBot="1" x14ac:dyDescent="0.25">
      <c r="A29" s="13" t="s">
        <v>61</v>
      </c>
      <c r="B29" s="13" t="s">
        <v>62</v>
      </c>
      <c r="C29" s="35" t="s">
        <v>2389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 t="s">
        <v>2390</v>
      </c>
      <c r="O29" s="36" t="s">
        <v>2391</v>
      </c>
    </row>
    <row r="30" spans="1:15" ht="24" customHeight="1" thickTop="1" thickBot="1" x14ac:dyDescent="0.25">
      <c r="A30" s="13" t="s">
        <v>63</v>
      </c>
      <c r="B30" s="13" t="s">
        <v>64</v>
      </c>
      <c r="C30" s="35" t="s">
        <v>2392</v>
      </c>
      <c r="D30" s="35"/>
      <c r="E30" s="35"/>
      <c r="F30" s="35"/>
      <c r="G30" s="35"/>
      <c r="H30" s="35"/>
      <c r="I30" s="35"/>
      <c r="J30" s="35"/>
      <c r="K30" s="35"/>
      <c r="L30" s="35"/>
      <c r="M30" s="36" t="s">
        <v>2393</v>
      </c>
      <c r="N30" s="36" t="s">
        <v>2393</v>
      </c>
      <c r="O30" s="36" t="s">
        <v>2394</v>
      </c>
    </row>
    <row r="31" spans="1:15" ht="24" customHeight="1" thickTop="1" thickBot="1" x14ac:dyDescent="0.25">
      <c r="A31" s="13" t="s">
        <v>65</v>
      </c>
      <c r="B31" s="13" t="s">
        <v>66</v>
      </c>
      <c r="C31" s="35" t="s">
        <v>2395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2395</v>
      </c>
    </row>
    <row r="32" spans="1:15" ht="18" customHeight="1" thickTop="1" x14ac:dyDescent="0.2">
      <c r="A32" s="7" t="s">
        <v>2396</v>
      </c>
      <c r="B32" s="7"/>
      <c r="C32" s="10"/>
      <c r="D32" s="17" t="s">
        <v>2397</v>
      </c>
      <c r="E32" s="17" t="s">
        <v>2398</v>
      </c>
      <c r="F32" s="17" t="s">
        <v>2399</v>
      </c>
      <c r="G32" s="17" t="s">
        <v>2400</v>
      </c>
      <c r="H32" s="17" t="s">
        <v>2401</v>
      </c>
      <c r="I32" s="17" t="s">
        <v>2402</v>
      </c>
      <c r="J32" s="17" t="s">
        <v>2403</v>
      </c>
      <c r="K32" s="17" t="s">
        <v>2404</v>
      </c>
      <c r="L32" s="17" t="s">
        <v>2405</v>
      </c>
      <c r="M32" s="17" t="s">
        <v>2406</v>
      </c>
      <c r="N32" s="17" t="s">
        <v>2407</v>
      </c>
      <c r="O32" s="17" t="s">
        <v>2408</v>
      </c>
    </row>
    <row r="33" spans="1:15" ht="18" customHeight="1" x14ac:dyDescent="0.2">
      <c r="A33" s="7" t="s">
        <v>2409</v>
      </c>
      <c r="B33" s="7"/>
      <c r="C33" s="10"/>
      <c r="D33" s="17" t="s">
        <v>2410</v>
      </c>
      <c r="E33" s="17" t="s">
        <v>2411</v>
      </c>
      <c r="F33" s="17" t="s">
        <v>2412</v>
      </c>
      <c r="G33" s="17" t="s">
        <v>2413</v>
      </c>
      <c r="H33" s="17" t="s">
        <v>2414</v>
      </c>
      <c r="I33" s="17" t="s">
        <v>2415</v>
      </c>
      <c r="J33" s="17" t="s">
        <v>2416</v>
      </c>
      <c r="K33" s="17" t="s">
        <v>2417</v>
      </c>
      <c r="L33" s="17" t="s">
        <v>2418</v>
      </c>
      <c r="M33" s="17" t="s">
        <v>2419</v>
      </c>
      <c r="N33" s="17" t="s">
        <v>2420</v>
      </c>
      <c r="O33" s="17" t="s">
        <v>2421</v>
      </c>
    </row>
    <row r="34" spans="1:15" ht="18" customHeight="1" x14ac:dyDescent="0.2">
      <c r="A34" s="7" t="s">
        <v>2422</v>
      </c>
      <c r="B34" s="7"/>
      <c r="C34" s="10"/>
      <c r="D34" s="17" t="s">
        <v>2397</v>
      </c>
      <c r="E34" s="17" t="s">
        <v>2423</v>
      </c>
      <c r="F34" s="17" t="s">
        <v>2424</v>
      </c>
      <c r="G34" s="17" t="s">
        <v>2425</v>
      </c>
      <c r="H34" s="17" t="s">
        <v>2426</v>
      </c>
      <c r="I34" s="17" t="s">
        <v>2427</v>
      </c>
      <c r="J34" s="17" t="s">
        <v>2428</v>
      </c>
      <c r="K34" s="17" t="s">
        <v>2429</v>
      </c>
      <c r="L34" s="17" t="s">
        <v>2430</v>
      </c>
      <c r="M34" s="17" t="s">
        <v>2431</v>
      </c>
      <c r="N34" s="17" t="s">
        <v>2432</v>
      </c>
      <c r="O34" s="17" t="s">
        <v>2433</v>
      </c>
    </row>
    <row r="35" spans="1:15" ht="18" customHeight="1" x14ac:dyDescent="0.2">
      <c r="A35" s="7" t="s">
        <v>2434</v>
      </c>
      <c r="B35" s="7"/>
      <c r="C35" s="10"/>
      <c r="D35" s="17" t="s">
        <v>2435</v>
      </c>
      <c r="E35" s="17" t="s">
        <v>2436</v>
      </c>
      <c r="F35" s="17" t="s">
        <v>2437</v>
      </c>
      <c r="G35" s="17" t="s">
        <v>2438</v>
      </c>
      <c r="H35" s="17" t="s">
        <v>2439</v>
      </c>
      <c r="I35" s="17" t="s">
        <v>2440</v>
      </c>
      <c r="J35" s="17" t="s">
        <v>2441</v>
      </c>
      <c r="K35" s="17" t="s">
        <v>2442</v>
      </c>
      <c r="L35" s="17" t="s">
        <v>2443</v>
      </c>
      <c r="M35" s="17" t="s">
        <v>2444</v>
      </c>
      <c r="N35" s="17" t="s">
        <v>2445</v>
      </c>
      <c r="O35" s="17" t="s">
        <v>2446</v>
      </c>
    </row>
    <row r="36" spans="1:15" x14ac:dyDescent="0.2">
      <c r="A36" s="16"/>
      <c r="B36" s="16"/>
      <c r="C36" s="16"/>
      <c r="D36" s="16"/>
      <c r="E36" s="16"/>
      <c r="F36" s="16"/>
      <c r="G36" s="16"/>
    </row>
    <row r="37" spans="1:15" ht="9.75" customHeight="1" x14ac:dyDescent="0.2">
      <c r="A37" s="19"/>
      <c r="B37" s="19"/>
      <c r="C37" s="19"/>
      <c r="D37" s="19"/>
      <c r="E37" s="19"/>
      <c r="F37" s="19"/>
      <c r="G37" s="19"/>
    </row>
    <row r="38" spans="1:15" ht="69.95" customHeight="1" x14ac:dyDescent="0.2">
      <c r="A38" s="37" t="s">
        <v>70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</sheetData>
  <mergeCells count="10">
    <mergeCell ref="A33:B33"/>
    <mergeCell ref="A34:B34"/>
    <mergeCell ref="A35:B35"/>
    <mergeCell ref="A38:O38"/>
    <mergeCell ref="D1:E1"/>
    <mergeCell ref="F1:G1"/>
    <mergeCell ref="D2:E2"/>
    <mergeCell ref="F2:G2"/>
    <mergeCell ref="A3:G3"/>
    <mergeCell ref="A32:B32"/>
  </mergeCells>
  <printOptions horizontalCentered="1"/>
  <pageMargins left="0.5" right="0.5" top="1" bottom="1" header="0.5" footer="0.5"/>
  <pageSetup paperSize="8" scale="75" orientation="landscape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6949-A0FC-4E60-AFDD-856F0C2577A0}">
  <sheetPr>
    <pageSetUpPr fitToPage="1"/>
  </sheetPr>
  <dimension ref="A1:O913"/>
  <sheetViews>
    <sheetView showOutlineSymbols="0" topLeftCell="F1" zoomScaleNormal="100" workbookViewId="0">
      <selection activeCell="L8" sqref="L8"/>
    </sheetView>
  </sheetViews>
  <sheetFormatPr defaultColWidth="9.42578125" defaultRowHeight="12.75" x14ac:dyDescent="0.2"/>
  <cols>
    <col min="1" max="2" width="11" style="69" customWidth="1"/>
    <col min="3" max="3" width="65.85546875" style="34" customWidth="1"/>
    <col min="4" max="4" width="27.42578125" style="34" customWidth="1"/>
    <col min="5" max="5" width="11" style="34" customWidth="1"/>
    <col min="6" max="15" width="14.28515625" style="34" customWidth="1"/>
    <col min="16" max="1022" width="9.42578125" style="34"/>
    <col min="1023" max="1024" width="11.5703125" style="34" customWidth="1"/>
    <col min="1025" max="16384" width="9.42578125" style="34"/>
  </cols>
  <sheetData>
    <row r="1" spans="1:15" ht="14.1" customHeight="1" x14ac:dyDescent="0.2">
      <c r="A1" s="38"/>
      <c r="B1" s="38"/>
      <c r="C1" s="39" t="s">
        <v>0</v>
      </c>
      <c r="D1" s="39" t="s">
        <v>1</v>
      </c>
      <c r="E1" s="40" t="s">
        <v>2</v>
      </c>
      <c r="F1" s="40"/>
      <c r="G1" s="40"/>
      <c r="H1" s="40" t="s">
        <v>3</v>
      </c>
      <c r="I1" s="40"/>
      <c r="J1" s="40"/>
      <c r="K1" s="40"/>
      <c r="L1" s="40"/>
      <c r="M1" s="40"/>
      <c r="N1" s="40"/>
      <c r="O1" s="40"/>
    </row>
    <row r="2" spans="1:15" ht="80.099999999999994" customHeight="1" x14ac:dyDescent="0.2">
      <c r="A2" s="41"/>
      <c r="B2" s="41"/>
      <c r="C2" s="42" t="s">
        <v>4</v>
      </c>
      <c r="D2" s="42" t="s">
        <v>5</v>
      </c>
      <c r="E2" s="43" t="s">
        <v>6</v>
      </c>
      <c r="F2" s="43"/>
      <c r="G2" s="43"/>
      <c r="H2" s="43" t="s">
        <v>7</v>
      </c>
      <c r="I2" s="43"/>
      <c r="J2" s="43"/>
      <c r="K2" s="43"/>
      <c r="L2" s="43"/>
      <c r="M2" s="43"/>
      <c r="N2" s="43"/>
      <c r="O2" s="43"/>
    </row>
    <row r="3" spans="1:15" ht="14.1" customHeight="1" x14ac:dyDescent="0.25">
      <c r="A3" s="44" t="s">
        <v>2447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0.100000000000001" customHeight="1" x14ac:dyDescent="0.2">
      <c r="A4" s="45" t="s">
        <v>72</v>
      </c>
      <c r="B4" s="45" t="s">
        <v>73</v>
      </c>
      <c r="C4" s="46" t="s">
        <v>10</v>
      </c>
      <c r="D4" s="46" t="s">
        <v>2448</v>
      </c>
      <c r="E4" s="45" t="s">
        <v>74</v>
      </c>
      <c r="F4" s="45" t="s">
        <v>2449</v>
      </c>
      <c r="G4" s="45"/>
      <c r="H4" s="45" t="s">
        <v>2450</v>
      </c>
      <c r="I4" s="45"/>
      <c r="J4" s="45" t="s">
        <v>11</v>
      </c>
      <c r="K4" s="45"/>
      <c r="L4" s="45"/>
      <c r="M4" s="47" t="s">
        <v>2451</v>
      </c>
      <c r="N4" s="47" t="s">
        <v>2452</v>
      </c>
      <c r="O4" s="47" t="s">
        <v>2453</v>
      </c>
    </row>
    <row r="5" spans="1:15" ht="20.100000000000001" customHeight="1" x14ac:dyDescent="0.2">
      <c r="A5" s="45"/>
      <c r="B5" s="45"/>
      <c r="C5" s="46"/>
      <c r="D5" s="46"/>
      <c r="E5" s="45"/>
      <c r="F5" s="48" t="s">
        <v>2454</v>
      </c>
      <c r="G5" s="48" t="s">
        <v>2455</v>
      </c>
      <c r="H5" s="48" t="s">
        <v>2454</v>
      </c>
      <c r="I5" s="48" t="s">
        <v>2455</v>
      </c>
      <c r="J5" s="48" t="s">
        <v>2454</v>
      </c>
      <c r="K5" s="48" t="s">
        <v>2455</v>
      </c>
      <c r="L5" s="48" t="s">
        <v>2456</v>
      </c>
      <c r="M5" s="47"/>
      <c r="N5" s="47"/>
      <c r="O5" s="47"/>
    </row>
    <row r="6" spans="1:15" x14ac:dyDescent="0.2">
      <c r="A6" s="49" t="s">
        <v>2457</v>
      </c>
      <c r="B6" s="49" t="s">
        <v>80</v>
      </c>
      <c r="C6" s="50" t="s">
        <v>2458</v>
      </c>
      <c r="D6" s="50" t="s">
        <v>2459</v>
      </c>
      <c r="E6" s="49" t="s">
        <v>92</v>
      </c>
      <c r="F6" s="51" t="s">
        <v>2460</v>
      </c>
      <c r="G6" s="51"/>
      <c r="H6" s="51" t="s">
        <v>2461</v>
      </c>
      <c r="I6" s="51"/>
      <c r="J6" s="51" t="s">
        <v>2462</v>
      </c>
      <c r="K6" s="51"/>
      <c r="L6" s="52">
        <v>314153.76616903598</v>
      </c>
      <c r="M6" s="51" t="s">
        <v>2463</v>
      </c>
      <c r="N6" s="52">
        <v>314153.76616900001</v>
      </c>
      <c r="O6" s="51" t="s">
        <v>2463</v>
      </c>
    </row>
    <row r="7" spans="1:15" ht="76.5" x14ac:dyDescent="0.2">
      <c r="A7" s="49" t="s">
        <v>2464</v>
      </c>
      <c r="B7" s="49" t="s">
        <v>80</v>
      </c>
      <c r="C7" s="50" t="s">
        <v>2465</v>
      </c>
      <c r="D7" s="50" t="s">
        <v>2466</v>
      </c>
      <c r="E7" s="49" t="s">
        <v>109</v>
      </c>
      <c r="F7" s="51" t="s">
        <v>2467</v>
      </c>
      <c r="G7" s="51"/>
      <c r="H7" s="51" t="s">
        <v>2468</v>
      </c>
      <c r="I7" s="51"/>
      <c r="J7" s="51" t="s">
        <v>2469</v>
      </c>
      <c r="K7" s="51"/>
      <c r="L7" s="52">
        <v>304317.80905440002</v>
      </c>
      <c r="M7" s="51" t="s">
        <v>2470</v>
      </c>
      <c r="N7" s="52">
        <v>618471.57522340002</v>
      </c>
      <c r="O7" s="51" t="s">
        <v>2471</v>
      </c>
    </row>
    <row r="8" spans="1:15" x14ac:dyDescent="0.2">
      <c r="A8" s="49" t="s">
        <v>2472</v>
      </c>
      <c r="B8" s="49" t="s">
        <v>80</v>
      </c>
      <c r="C8" s="50" t="s">
        <v>2473</v>
      </c>
      <c r="D8" s="50" t="s">
        <v>2459</v>
      </c>
      <c r="E8" s="49" t="s">
        <v>82</v>
      </c>
      <c r="F8" s="51" t="s">
        <v>2474</v>
      </c>
      <c r="G8" s="51"/>
      <c r="H8" s="51" t="s">
        <v>2475</v>
      </c>
      <c r="I8" s="51"/>
      <c r="J8" s="51" t="s">
        <v>2476</v>
      </c>
      <c r="K8" s="51"/>
      <c r="L8" s="52">
        <v>260004.79421280001</v>
      </c>
      <c r="M8" s="51" t="s">
        <v>2477</v>
      </c>
      <c r="N8" s="52">
        <v>878476.36943620001</v>
      </c>
      <c r="O8" s="51" t="s">
        <v>2478</v>
      </c>
    </row>
    <row r="9" spans="1:15" x14ac:dyDescent="0.2">
      <c r="A9" s="49" t="s">
        <v>2479</v>
      </c>
      <c r="B9" s="49" t="s">
        <v>103</v>
      </c>
      <c r="C9" s="50" t="s">
        <v>2480</v>
      </c>
      <c r="D9" s="50" t="s">
        <v>2466</v>
      </c>
      <c r="E9" s="49" t="s">
        <v>190</v>
      </c>
      <c r="F9" s="51" t="s">
        <v>2481</v>
      </c>
      <c r="G9" s="51"/>
      <c r="H9" s="51" t="s">
        <v>2482</v>
      </c>
      <c r="I9" s="51"/>
      <c r="J9" s="51" t="s">
        <v>2483</v>
      </c>
      <c r="K9" s="51"/>
      <c r="L9" s="52">
        <v>244439.52350000001</v>
      </c>
      <c r="M9" s="51" t="s">
        <v>2484</v>
      </c>
      <c r="N9" s="52">
        <v>1122915.8929361999</v>
      </c>
      <c r="O9" s="51" t="s">
        <v>2485</v>
      </c>
    </row>
    <row r="10" spans="1:15" x14ac:dyDescent="0.2">
      <c r="A10" s="49" t="s">
        <v>2486</v>
      </c>
      <c r="B10" s="49" t="s">
        <v>80</v>
      </c>
      <c r="C10" s="50" t="s">
        <v>2487</v>
      </c>
      <c r="D10" s="50" t="s">
        <v>2459</v>
      </c>
      <c r="E10" s="49" t="s">
        <v>92</v>
      </c>
      <c r="F10" s="51" t="s">
        <v>2488</v>
      </c>
      <c r="G10" s="51"/>
      <c r="H10" s="51" t="s">
        <v>2489</v>
      </c>
      <c r="I10" s="51"/>
      <c r="J10" s="51" t="s">
        <v>2490</v>
      </c>
      <c r="K10" s="51"/>
      <c r="L10" s="52">
        <v>239962.24183349599</v>
      </c>
      <c r="M10" s="51" t="s">
        <v>2491</v>
      </c>
      <c r="N10" s="52">
        <v>1362878.1347697</v>
      </c>
      <c r="O10" s="51" t="s">
        <v>2492</v>
      </c>
    </row>
    <row r="11" spans="1:15" ht="25.5" x14ac:dyDescent="0.2">
      <c r="A11" s="49" t="s">
        <v>2493</v>
      </c>
      <c r="B11" s="49" t="s">
        <v>80</v>
      </c>
      <c r="C11" s="50" t="s">
        <v>2494</v>
      </c>
      <c r="D11" s="50" t="s">
        <v>2466</v>
      </c>
      <c r="E11" s="49" t="s">
        <v>190</v>
      </c>
      <c r="F11" s="51" t="s">
        <v>2495</v>
      </c>
      <c r="G11" s="51"/>
      <c r="H11" s="51" t="s">
        <v>2496</v>
      </c>
      <c r="I11" s="51"/>
      <c r="J11" s="51" t="s">
        <v>2497</v>
      </c>
      <c r="K11" s="51"/>
      <c r="L11" s="52">
        <v>220386.70306296</v>
      </c>
      <c r="M11" s="51" t="s">
        <v>2498</v>
      </c>
      <c r="N11" s="52">
        <v>1583264.8378327</v>
      </c>
      <c r="O11" s="51" t="s">
        <v>2499</v>
      </c>
    </row>
    <row r="12" spans="1:15" ht="25.5" x14ac:dyDescent="0.2">
      <c r="A12" s="49" t="s">
        <v>2500</v>
      </c>
      <c r="B12" s="49" t="s">
        <v>80</v>
      </c>
      <c r="C12" s="50" t="s">
        <v>2501</v>
      </c>
      <c r="D12" s="50" t="s">
        <v>2502</v>
      </c>
      <c r="E12" s="49" t="s">
        <v>92</v>
      </c>
      <c r="F12" s="51" t="s">
        <v>2503</v>
      </c>
      <c r="G12" s="51"/>
      <c r="H12" s="51" t="s">
        <v>2504</v>
      </c>
      <c r="I12" s="51"/>
      <c r="J12" s="51" t="s">
        <v>2505</v>
      </c>
      <c r="K12" s="51"/>
      <c r="L12" s="52">
        <v>220212.780569236</v>
      </c>
      <c r="M12" s="51" t="s">
        <v>2498</v>
      </c>
      <c r="N12" s="52">
        <v>1803477.6184018999</v>
      </c>
      <c r="O12" s="51" t="s">
        <v>2506</v>
      </c>
    </row>
    <row r="13" spans="1:15" x14ac:dyDescent="0.2">
      <c r="A13" s="49" t="s">
        <v>2507</v>
      </c>
      <c r="B13" s="49" t="s">
        <v>103</v>
      </c>
      <c r="C13" s="50" t="s">
        <v>2508</v>
      </c>
      <c r="D13" s="50" t="s">
        <v>2466</v>
      </c>
      <c r="E13" s="49" t="s">
        <v>2509</v>
      </c>
      <c r="F13" s="51" t="s">
        <v>2510</v>
      </c>
      <c r="G13" s="51"/>
      <c r="H13" s="51" t="s">
        <v>2511</v>
      </c>
      <c r="I13" s="51"/>
      <c r="J13" s="51" t="s">
        <v>2512</v>
      </c>
      <c r="K13" s="51"/>
      <c r="L13" s="52">
        <v>167899.84338638</v>
      </c>
      <c r="M13" s="51" t="s">
        <v>2513</v>
      </c>
      <c r="N13" s="52">
        <v>1971377.4617883</v>
      </c>
      <c r="O13" s="51" t="s">
        <v>2514</v>
      </c>
    </row>
    <row r="14" spans="1:15" x14ac:dyDescent="0.2">
      <c r="A14" s="49" t="s">
        <v>2515</v>
      </c>
      <c r="B14" s="49" t="s">
        <v>103</v>
      </c>
      <c r="C14" s="50" t="s">
        <v>2516</v>
      </c>
      <c r="D14" s="50" t="s">
        <v>2466</v>
      </c>
      <c r="E14" s="49" t="s">
        <v>116</v>
      </c>
      <c r="F14" s="51" t="s">
        <v>2517</v>
      </c>
      <c r="G14" s="51"/>
      <c r="H14" s="51" t="s">
        <v>2518</v>
      </c>
      <c r="I14" s="51"/>
      <c r="J14" s="51" t="s">
        <v>2519</v>
      </c>
      <c r="K14" s="51"/>
      <c r="L14" s="52">
        <v>89567.94</v>
      </c>
      <c r="M14" s="51" t="s">
        <v>2520</v>
      </c>
      <c r="N14" s="52">
        <v>2060945.4017882999</v>
      </c>
      <c r="O14" s="51" t="s">
        <v>2521</v>
      </c>
    </row>
    <row r="15" spans="1:15" x14ac:dyDescent="0.2">
      <c r="A15" s="49" t="s">
        <v>2522</v>
      </c>
      <c r="B15" s="49" t="s">
        <v>80</v>
      </c>
      <c r="C15" s="50" t="s">
        <v>2523</v>
      </c>
      <c r="D15" s="50" t="s">
        <v>2466</v>
      </c>
      <c r="E15" s="49" t="s">
        <v>190</v>
      </c>
      <c r="F15" s="51" t="s">
        <v>2524</v>
      </c>
      <c r="G15" s="51"/>
      <c r="H15" s="51" t="s">
        <v>2525</v>
      </c>
      <c r="I15" s="51"/>
      <c r="J15" s="51" t="s">
        <v>2526</v>
      </c>
      <c r="K15" s="51"/>
      <c r="L15" s="52">
        <v>89453.356560792003</v>
      </c>
      <c r="M15" s="51" t="s">
        <v>2520</v>
      </c>
      <c r="N15" s="52">
        <v>2150398.7583491001</v>
      </c>
      <c r="O15" s="51" t="s">
        <v>2527</v>
      </c>
    </row>
    <row r="16" spans="1:15" ht="25.5" x14ac:dyDescent="0.2">
      <c r="A16" s="49" t="s">
        <v>2528</v>
      </c>
      <c r="B16" s="49" t="s">
        <v>80</v>
      </c>
      <c r="C16" s="50" t="s">
        <v>2529</v>
      </c>
      <c r="D16" s="50" t="s">
        <v>2466</v>
      </c>
      <c r="E16" s="49" t="s">
        <v>116</v>
      </c>
      <c r="F16" s="51" t="s">
        <v>2530</v>
      </c>
      <c r="G16" s="51"/>
      <c r="H16" s="51" t="s">
        <v>2531</v>
      </c>
      <c r="I16" s="51"/>
      <c r="J16" s="51" t="s">
        <v>2532</v>
      </c>
      <c r="K16" s="51"/>
      <c r="L16" s="52">
        <v>85662.576564000003</v>
      </c>
      <c r="M16" s="51" t="s">
        <v>2533</v>
      </c>
      <c r="N16" s="52">
        <v>2236061.3349131001</v>
      </c>
      <c r="O16" s="51" t="s">
        <v>2534</v>
      </c>
    </row>
    <row r="17" spans="1:15" x14ac:dyDescent="0.2">
      <c r="A17" s="49" t="s">
        <v>2535</v>
      </c>
      <c r="B17" s="49" t="s">
        <v>103</v>
      </c>
      <c r="C17" s="50" t="s">
        <v>2536</v>
      </c>
      <c r="D17" s="50" t="s">
        <v>2466</v>
      </c>
      <c r="E17" s="49" t="s">
        <v>156</v>
      </c>
      <c r="F17" s="51" t="s">
        <v>2537</v>
      </c>
      <c r="G17" s="51"/>
      <c r="H17" s="51" t="s">
        <v>2538</v>
      </c>
      <c r="I17" s="51"/>
      <c r="J17" s="51" t="s">
        <v>2539</v>
      </c>
      <c r="K17" s="51"/>
      <c r="L17" s="52">
        <v>83219.347048399999</v>
      </c>
      <c r="M17" s="51" t="s">
        <v>2540</v>
      </c>
      <c r="N17" s="52">
        <v>2319280.6819615001</v>
      </c>
      <c r="O17" s="51" t="s">
        <v>2541</v>
      </c>
    </row>
    <row r="18" spans="1:15" ht="25.5" x14ac:dyDescent="0.2">
      <c r="A18" s="49" t="s">
        <v>2542</v>
      </c>
      <c r="B18" s="49" t="s">
        <v>80</v>
      </c>
      <c r="C18" s="50" t="s">
        <v>2543</v>
      </c>
      <c r="D18" s="50" t="s">
        <v>2502</v>
      </c>
      <c r="E18" s="49" t="s">
        <v>92</v>
      </c>
      <c r="F18" s="51" t="s">
        <v>2544</v>
      </c>
      <c r="G18" s="51"/>
      <c r="H18" s="51" t="s">
        <v>2545</v>
      </c>
      <c r="I18" s="51"/>
      <c r="J18" s="51" t="s">
        <v>2546</v>
      </c>
      <c r="K18" s="51"/>
      <c r="L18" s="52">
        <v>79580.447234984007</v>
      </c>
      <c r="M18" s="51" t="s">
        <v>2547</v>
      </c>
      <c r="N18" s="52">
        <v>2398861.1291964999</v>
      </c>
      <c r="O18" s="51" t="s">
        <v>2548</v>
      </c>
    </row>
    <row r="19" spans="1:15" x14ac:dyDescent="0.2">
      <c r="A19" s="49" t="s">
        <v>2549</v>
      </c>
      <c r="B19" s="49" t="s">
        <v>80</v>
      </c>
      <c r="C19" s="50" t="s">
        <v>2550</v>
      </c>
      <c r="D19" s="50" t="s">
        <v>2459</v>
      </c>
      <c r="E19" s="49" t="s">
        <v>82</v>
      </c>
      <c r="F19" s="51" t="s">
        <v>2551</v>
      </c>
      <c r="G19" s="51"/>
      <c r="H19" s="51" t="s">
        <v>2552</v>
      </c>
      <c r="I19" s="51"/>
      <c r="J19" s="51" t="s">
        <v>2553</v>
      </c>
      <c r="K19" s="51"/>
      <c r="L19" s="52">
        <v>76841.287949999998</v>
      </c>
      <c r="M19" s="51" t="s">
        <v>2554</v>
      </c>
      <c r="N19" s="52">
        <v>2475702.4171465002</v>
      </c>
      <c r="O19" s="51" t="s">
        <v>2555</v>
      </c>
    </row>
    <row r="20" spans="1:15" x14ac:dyDescent="0.2">
      <c r="A20" s="49" t="s">
        <v>2556</v>
      </c>
      <c r="B20" s="49" t="s">
        <v>80</v>
      </c>
      <c r="C20" s="50" t="s">
        <v>2557</v>
      </c>
      <c r="D20" s="50" t="s">
        <v>2466</v>
      </c>
      <c r="E20" s="49" t="s">
        <v>190</v>
      </c>
      <c r="F20" s="51" t="s">
        <v>2558</v>
      </c>
      <c r="G20" s="51"/>
      <c r="H20" s="51" t="s">
        <v>2559</v>
      </c>
      <c r="I20" s="51"/>
      <c r="J20" s="51" t="s">
        <v>2560</v>
      </c>
      <c r="K20" s="51"/>
      <c r="L20" s="52">
        <v>76613.028059999997</v>
      </c>
      <c r="M20" s="51" t="s">
        <v>2554</v>
      </c>
      <c r="N20" s="52">
        <v>2552315.4452065001</v>
      </c>
      <c r="O20" s="51" t="s">
        <v>2561</v>
      </c>
    </row>
    <row r="21" spans="1:15" x14ac:dyDescent="0.2">
      <c r="A21" s="49" t="s">
        <v>2562</v>
      </c>
      <c r="B21" s="49" t="s">
        <v>80</v>
      </c>
      <c r="C21" s="50" t="s">
        <v>2563</v>
      </c>
      <c r="D21" s="50" t="s">
        <v>2459</v>
      </c>
      <c r="E21" s="49" t="s">
        <v>92</v>
      </c>
      <c r="F21" s="51" t="s">
        <v>2564</v>
      </c>
      <c r="G21" s="51"/>
      <c r="H21" s="51" t="s">
        <v>2461</v>
      </c>
      <c r="I21" s="51"/>
      <c r="J21" s="51" t="s">
        <v>2565</v>
      </c>
      <c r="K21" s="51"/>
      <c r="L21" s="52">
        <v>72272.698877784002</v>
      </c>
      <c r="M21" s="51" t="s">
        <v>2566</v>
      </c>
      <c r="N21" s="52">
        <v>2624588.1440842999</v>
      </c>
      <c r="O21" s="51" t="s">
        <v>2567</v>
      </c>
    </row>
    <row r="22" spans="1:15" ht="25.5" x14ac:dyDescent="0.2">
      <c r="A22" s="49" t="s">
        <v>2568</v>
      </c>
      <c r="B22" s="49" t="s">
        <v>80</v>
      </c>
      <c r="C22" s="50" t="s">
        <v>2569</v>
      </c>
      <c r="D22" s="50" t="s">
        <v>2466</v>
      </c>
      <c r="E22" s="49" t="s">
        <v>109</v>
      </c>
      <c r="F22" s="51" t="s">
        <v>2570</v>
      </c>
      <c r="G22" s="51"/>
      <c r="H22" s="51" t="s">
        <v>2571</v>
      </c>
      <c r="I22" s="51"/>
      <c r="J22" s="51" t="s">
        <v>2572</v>
      </c>
      <c r="K22" s="51"/>
      <c r="L22" s="52">
        <v>72137.418813960001</v>
      </c>
      <c r="M22" s="51" t="s">
        <v>2566</v>
      </c>
      <c r="N22" s="52">
        <v>2696725.5628983001</v>
      </c>
      <c r="O22" s="51" t="s">
        <v>2573</v>
      </c>
    </row>
    <row r="23" spans="1:15" x14ac:dyDescent="0.2">
      <c r="A23" s="49" t="s">
        <v>2574</v>
      </c>
      <c r="B23" s="49" t="s">
        <v>80</v>
      </c>
      <c r="C23" s="50" t="s">
        <v>2575</v>
      </c>
      <c r="D23" s="50" t="s">
        <v>2466</v>
      </c>
      <c r="E23" s="49" t="s">
        <v>190</v>
      </c>
      <c r="F23" s="51" t="s">
        <v>2576</v>
      </c>
      <c r="G23" s="51"/>
      <c r="H23" s="51" t="s">
        <v>2577</v>
      </c>
      <c r="I23" s="51"/>
      <c r="J23" s="51" t="s">
        <v>2578</v>
      </c>
      <c r="K23" s="51"/>
      <c r="L23" s="52">
        <v>72016.964386559994</v>
      </c>
      <c r="M23" s="51" t="s">
        <v>2566</v>
      </c>
      <c r="N23" s="52">
        <v>2768742.5272849002</v>
      </c>
      <c r="O23" s="51" t="s">
        <v>2579</v>
      </c>
    </row>
    <row r="24" spans="1:15" ht="25.5" x14ac:dyDescent="0.2">
      <c r="A24" s="49" t="s">
        <v>2580</v>
      </c>
      <c r="B24" s="49" t="s">
        <v>80</v>
      </c>
      <c r="C24" s="50" t="s">
        <v>2581</v>
      </c>
      <c r="D24" s="50" t="s">
        <v>2582</v>
      </c>
      <c r="E24" s="49" t="s">
        <v>92</v>
      </c>
      <c r="F24" s="51" t="s">
        <v>2503</v>
      </c>
      <c r="G24" s="51"/>
      <c r="H24" s="51" t="s">
        <v>1976</v>
      </c>
      <c r="I24" s="51"/>
      <c r="J24" s="51" t="s">
        <v>2583</v>
      </c>
      <c r="K24" s="51"/>
      <c r="L24" s="52">
        <v>70532.699888924006</v>
      </c>
      <c r="M24" s="51" t="s">
        <v>2584</v>
      </c>
      <c r="N24" s="52">
        <v>2839275.2271738001</v>
      </c>
      <c r="O24" s="51" t="s">
        <v>2585</v>
      </c>
    </row>
    <row r="25" spans="1:15" ht="38.25" x14ac:dyDescent="0.2">
      <c r="A25" s="49" t="s">
        <v>2586</v>
      </c>
      <c r="B25" s="49" t="s">
        <v>98</v>
      </c>
      <c r="C25" s="50" t="s">
        <v>2587</v>
      </c>
      <c r="D25" s="50" t="s">
        <v>2582</v>
      </c>
      <c r="E25" s="49" t="s">
        <v>380</v>
      </c>
      <c r="F25" s="51" t="s">
        <v>2588</v>
      </c>
      <c r="G25" s="51"/>
      <c r="H25" s="51" t="s">
        <v>2589</v>
      </c>
      <c r="I25" s="51"/>
      <c r="J25" s="51" t="s">
        <v>2589</v>
      </c>
      <c r="K25" s="51"/>
      <c r="L25" s="52">
        <v>66670.64</v>
      </c>
      <c r="M25" s="51" t="s">
        <v>2590</v>
      </c>
      <c r="N25" s="52">
        <v>2905945.8671737998</v>
      </c>
      <c r="O25" s="51" t="s">
        <v>2591</v>
      </c>
    </row>
    <row r="26" spans="1:15" x14ac:dyDescent="0.2">
      <c r="A26" s="49" t="s">
        <v>2592</v>
      </c>
      <c r="B26" s="49" t="s">
        <v>103</v>
      </c>
      <c r="C26" s="50" t="s">
        <v>2593</v>
      </c>
      <c r="D26" s="50" t="s">
        <v>2466</v>
      </c>
      <c r="E26" s="49" t="s">
        <v>109</v>
      </c>
      <c r="F26" s="51" t="s">
        <v>2594</v>
      </c>
      <c r="G26" s="51"/>
      <c r="H26" s="51" t="s">
        <v>2595</v>
      </c>
      <c r="I26" s="51"/>
      <c r="J26" s="51" t="s">
        <v>2596</v>
      </c>
      <c r="K26" s="51"/>
      <c r="L26" s="52">
        <v>65243.35166</v>
      </c>
      <c r="M26" s="51" t="s">
        <v>2597</v>
      </c>
      <c r="N26" s="52">
        <v>2971189.2188337999</v>
      </c>
      <c r="O26" s="51" t="s">
        <v>2598</v>
      </c>
    </row>
    <row r="27" spans="1:15" ht="25.5" x14ac:dyDescent="0.2">
      <c r="A27" s="49" t="s">
        <v>2599</v>
      </c>
      <c r="B27" s="49" t="s">
        <v>80</v>
      </c>
      <c r="C27" s="50" t="s">
        <v>2600</v>
      </c>
      <c r="D27" s="50" t="s">
        <v>2466</v>
      </c>
      <c r="E27" s="49" t="s">
        <v>156</v>
      </c>
      <c r="F27" s="51" t="s">
        <v>2601</v>
      </c>
      <c r="G27" s="51"/>
      <c r="H27" s="51" t="s">
        <v>2602</v>
      </c>
      <c r="I27" s="51"/>
      <c r="J27" s="51" t="s">
        <v>2603</v>
      </c>
      <c r="K27" s="51"/>
      <c r="L27" s="52">
        <v>61566.330210296997</v>
      </c>
      <c r="M27" s="51" t="s">
        <v>2604</v>
      </c>
      <c r="N27" s="52">
        <v>3032755.5490441001</v>
      </c>
      <c r="O27" s="51" t="s">
        <v>2605</v>
      </c>
    </row>
    <row r="28" spans="1:15" x14ac:dyDescent="0.2">
      <c r="A28" s="49" t="s">
        <v>2606</v>
      </c>
      <c r="B28" s="49" t="s">
        <v>103</v>
      </c>
      <c r="C28" s="50" t="s">
        <v>2607</v>
      </c>
      <c r="D28" s="50" t="s">
        <v>2466</v>
      </c>
      <c r="E28" s="49" t="s">
        <v>116</v>
      </c>
      <c r="F28" s="51" t="s">
        <v>2608</v>
      </c>
      <c r="G28" s="51"/>
      <c r="H28" s="51" t="s">
        <v>2609</v>
      </c>
      <c r="I28" s="51"/>
      <c r="J28" s="51" t="s">
        <v>2610</v>
      </c>
      <c r="K28" s="51"/>
      <c r="L28" s="52">
        <v>59222.35</v>
      </c>
      <c r="M28" s="51" t="s">
        <v>2611</v>
      </c>
      <c r="N28" s="52">
        <v>3091977.8990441002</v>
      </c>
      <c r="O28" s="51" t="s">
        <v>2612</v>
      </c>
    </row>
    <row r="29" spans="1:15" x14ac:dyDescent="0.2">
      <c r="A29" s="49" t="s">
        <v>2613</v>
      </c>
      <c r="B29" s="49" t="s">
        <v>80</v>
      </c>
      <c r="C29" s="50" t="s">
        <v>2614</v>
      </c>
      <c r="D29" s="50" t="s">
        <v>2459</v>
      </c>
      <c r="E29" s="49" t="s">
        <v>92</v>
      </c>
      <c r="F29" s="51" t="s">
        <v>2615</v>
      </c>
      <c r="G29" s="51"/>
      <c r="H29" s="51" t="s">
        <v>2461</v>
      </c>
      <c r="I29" s="51"/>
      <c r="J29" s="51" t="s">
        <v>2616</v>
      </c>
      <c r="K29" s="51"/>
      <c r="L29" s="52">
        <v>58114.420867747998</v>
      </c>
      <c r="M29" s="51" t="s">
        <v>2617</v>
      </c>
      <c r="N29" s="52">
        <v>3150092.3199119</v>
      </c>
      <c r="O29" s="51" t="s">
        <v>2618</v>
      </c>
    </row>
    <row r="30" spans="1:15" ht="38.25" x14ac:dyDescent="0.2">
      <c r="A30" s="49" t="s">
        <v>2619</v>
      </c>
      <c r="B30" s="49" t="s">
        <v>103</v>
      </c>
      <c r="C30" s="50" t="s">
        <v>2620</v>
      </c>
      <c r="D30" s="50" t="s">
        <v>2502</v>
      </c>
      <c r="E30" s="49" t="s">
        <v>92</v>
      </c>
      <c r="F30" s="51" t="s">
        <v>2621</v>
      </c>
      <c r="G30" s="51"/>
      <c r="H30" s="51" t="s">
        <v>2504</v>
      </c>
      <c r="I30" s="51"/>
      <c r="J30" s="51" t="s">
        <v>2622</v>
      </c>
      <c r="K30" s="51"/>
      <c r="L30" s="52">
        <v>57150.592656647001</v>
      </c>
      <c r="M30" s="51" t="s">
        <v>2623</v>
      </c>
      <c r="N30" s="52">
        <v>3207242.9125685999</v>
      </c>
      <c r="O30" s="51" t="s">
        <v>2624</v>
      </c>
    </row>
    <row r="31" spans="1:15" x14ac:dyDescent="0.2">
      <c r="A31" s="49" t="s">
        <v>2625</v>
      </c>
      <c r="B31" s="49" t="s">
        <v>80</v>
      </c>
      <c r="C31" s="50" t="s">
        <v>2626</v>
      </c>
      <c r="D31" s="50" t="s">
        <v>2459</v>
      </c>
      <c r="E31" s="49" t="s">
        <v>92</v>
      </c>
      <c r="F31" s="51" t="s">
        <v>2627</v>
      </c>
      <c r="G31" s="51"/>
      <c r="H31" s="51" t="s">
        <v>2461</v>
      </c>
      <c r="I31" s="51"/>
      <c r="J31" s="51" t="s">
        <v>2628</v>
      </c>
      <c r="K31" s="51"/>
      <c r="L31" s="52">
        <v>55688.404795116003</v>
      </c>
      <c r="M31" s="51" t="s">
        <v>2629</v>
      </c>
      <c r="N31" s="52">
        <v>3262931.3173636999</v>
      </c>
      <c r="O31" s="51" t="s">
        <v>2630</v>
      </c>
    </row>
    <row r="32" spans="1:15" ht="25.5" x14ac:dyDescent="0.2">
      <c r="A32" s="49" t="s">
        <v>2631</v>
      </c>
      <c r="B32" s="49" t="s">
        <v>80</v>
      </c>
      <c r="C32" s="50" t="s">
        <v>2632</v>
      </c>
      <c r="D32" s="50" t="s">
        <v>2459</v>
      </c>
      <c r="E32" s="49" t="s">
        <v>92</v>
      </c>
      <c r="F32" s="51" t="s">
        <v>2633</v>
      </c>
      <c r="G32" s="51"/>
      <c r="H32" s="51" t="s">
        <v>2634</v>
      </c>
      <c r="I32" s="51"/>
      <c r="J32" s="51" t="s">
        <v>2635</v>
      </c>
      <c r="K32" s="51"/>
      <c r="L32" s="52">
        <v>54886.738367999998</v>
      </c>
      <c r="M32" s="51" t="s">
        <v>2636</v>
      </c>
      <c r="N32" s="52">
        <v>3317818.0557316998</v>
      </c>
      <c r="O32" s="51" t="s">
        <v>2637</v>
      </c>
    </row>
    <row r="33" spans="1:15" x14ac:dyDescent="0.2">
      <c r="A33" s="49" t="s">
        <v>2638</v>
      </c>
      <c r="B33" s="49" t="s">
        <v>103</v>
      </c>
      <c r="C33" s="50" t="s">
        <v>2639</v>
      </c>
      <c r="D33" s="50" t="s">
        <v>2466</v>
      </c>
      <c r="E33" s="49" t="s">
        <v>207</v>
      </c>
      <c r="F33" s="51" t="s">
        <v>2640</v>
      </c>
      <c r="G33" s="51"/>
      <c r="H33" s="51" t="s">
        <v>2641</v>
      </c>
      <c r="I33" s="51"/>
      <c r="J33" s="51" t="s">
        <v>2642</v>
      </c>
      <c r="K33" s="51"/>
      <c r="L33" s="52">
        <v>52446.87</v>
      </c>
      <c r="M33" s="51" t="s">
        <v>2643</v>
      </c>
      <c r="N33" s="52">
        <v>3370264.9257316999</v>
      </c>
      <c r="O33" s="51" t="s">
        <v>2644</v>
      </c>
    </row>
    <row r="34" spans="1:15" x14ac:dyDescent="0.2">
      <c r="A34" s="49" t="s">
        <v>2645</v>
      </c>
      <c r="B34" s="49" t="s">
        <v>80</v>
      </c>
      <c r="C34" s="50" t="s">
        <v>2646</v>
      </c>
      <c r="D34" s="50" t="s">
        <v>2466</v>
      </c>
      <c r="E34" s="49" t="s">
        <v>109</v>
      </c>
      <c r="F34" s="51" t="s">
        <v>2647</v>
      </c>
      <c r="G34" s="51"/>
      <c r="H34" s="51" t="s">
        <v>2648</v>
      </c>
      <c r="I34" s="51"/>
      <c r="J34" s="51" t="s">
        <v>2649</v>
      </c>
      <c r="K34" s="51"/>
      <c r="L34" s="52">
        <v>51715.361599999997</v>
      </c>
      <c r="M34" s="51" t="s">
        <v>2650</v>
      </c>
      <c r="N34" s="52">
        <v>3421980.2873316999</v>
      </c>
      <c r="O34" s="51" t="s">
        <v>2651</v>
      </c>
    </row>
    <row r="35" spans="1:15" x14ac:dyDescent="0.2">
      <c r="A35" s="49" t="s">
        <v>2652</v>
      </c>
      <c r="B35" s="49" t="s">
        <v>103</v>
      </c>
      <c r="C35" s="50" t="s">
        <v>2653</v>
      </c>
      <c r="D35" s="50" t="s">
        <v>2466</v>
      </c>
      <c r="E35" s="49" t="s">
        <v>109</v>
      </c>
      <c r="F35" s="51" t="s">
        <v>2654</v>
      </c>
      <c r="G35" s="51"/>
      <c r="H35" s="51" t="s">
        <v>2655</v>
      </c>
      <c r="I35" s="51"/>
      <c r="J35" s="51" t="s">
        <v>2656</v>
      </c>
      <c r="K35" s="51"/>
      <c r="L35" s="52">
        <v>51623.123489999998</v>
      </c>
      <c r="M35" s="51" t="s">
        <v>2650</v>
      </c>
      <c r="N35" s="52">
        <v>3473603.4108217</v>
      </c>
      <c r="O35" s="51" t="s">
        <v>2657</v>
      </c>
    </row>
    <row r="36" spans="1:15" ht="25.5" x14ac:dyDescent="0.2">
      <c r="A36" s="49" t="s">
        <v>2658</v>
      </c>
      <c r="B36" s="49" t="s">
        <v>80</v>
      </c>
      <c r="C36" s="50" t="s">
        <v>2659</v>
      </c>
      <c r="D36" s="50" t="s">
        <v>2466</v>
      </c>
      <c r="E36" s="49" t="s">
        <v>109</v>
      </c>
      <c r="F36" s="51" t="s">
        <v>2660</v>
      </c>
      <c r="G36" s="51"/>
      <c r="H36" s="51" t="s">
        <v>2661</v>
      </c>
      <c r="I36" s="51"/>
      <c r="J36" s="51" t="s">
        <v>2662</v>
      </c>
      <c r="K36" s="51"/>
      <c r="L36" s="52">
        <v>50590.432477360002</v>
      </c>
      <c r="M36" s="51" t="s">
        <v>2663</v>
      </c>
      <c r="N36" s="52">
        <v>3524193.8432991002</v>
      </c>
      <c r="O36" s="51" t="s">
        <v>2664</v>
      </c>
    </row>
    <row r="37" spans="1:15" x14ac:dyDescent="0.2">
      <c r="A37" s="49" t="s">
        <v>2665</v>
      </c>
      <c r="B37" s="49" t="s">
        <v>80</v>
      </c>
      <c r="C37" s="50" t="s">
        <v>2666</v>
      </c>
      <c r="D37" s="50" t="s">
        <v>2459</v>
      </c>
      <c r="E37" s="49" t="s">
        <v>92</v>
      </c>
      <c r="F37" s="51" t="s">
        <v>2667</v>
      </c>
      <c r="G37" s="51"/>
      <c r="H37" s="51" t="s">
        <v>2668</v>
      </c>
      <c r="I37" s="51"/>
      <c r="J37" s="51" t="s">
        <v>2669</v>
      </c>
      <c r="K37" s="51"/>
      <c r="L37" s="52">
        <v>49069.870344000003</v>
      </c>
      <c r="M37" s="51" t="s">
        <v>2670</v>
      </c>
      <c r="N37" s="52">
        <v>3573263.7136431001</v>
      </c>
      <c r="O37" s="51" t="s">
        <v>2671</v>
      </c>
    </row>
    <row r="38" spans="1:15" x14ac:dyDescent="0.2">
      <c r="A38" s="49" t="s">
        <v>2672</v>
      </c>
      <c r="B38" s="49" t="s">
        <v>103</v>
      </c>
      <c r="C38" s="50" t="s">
        <v>2673</v>
      </c>
      <c r="D38" s="50" t="s">
        <v>2459</v>
      </c>
      <c r="E38" s="49" t="s">
        <v>92</v>
      </c>
      <c r="F38" s="51" t="s">
        <v>2674</v>
      </c>
      <c r="G38" s="51"/>
      <c r="H38" s="51" t="s">
        <v>2461</v>
      </c>
      <c r="I38" s="51"/>
      <c r="J38" s="51" t="s">
        <v>2675</v>
      </c>
      <c r="K38" s="51"/>
      <c r="L38" s="52">
        <v>48301.055560000001</v>
      </c>
      <c r="M38" s="51" t="s">
        <v>2676</v>
      </c>
      <c r="N38" s="52">
        <v>3621564.7692030999</v>
      </c>
      <c r="O38" s="51" t="s">
        <v>2677</v>
      </c>
    </row>
    <row r="39" spans="1:15" x14ac:dyDescent="0.2">
      <c r="A39" s="49" t="s">
        <v>2678</v>
      </c>
      <c r="B39" s="49" t="s">
        <v>80</v>
      </c>
      <c r="C39" s="50" t="s">
        <v>2679</v>
      </c>
      <c r="D39" s="50" t="s">
        <v>2466</v>
      </c>
      <c r="E39" s="49" t="s">
        <v>2680</v>
      </c>
      <c r="F39" s="51" t="s">
        <v>2681</v>
      </c>
      <c r="G39" s="51"/>
      <c r="H39" s="51" t="s">
        <v>2682</v>
      </c>
      <c r="I39" s="51"/>
      <c r="J39" s="51" t="s">
        <v>2683</v>
      </c>
      <c r="K39" s="51"/>
      <c r="L39" s="52">
        <v>48226.326900152002</v>
      </c>
      <c r="M39" s="51" t="s">
        <v>2676</v>
      </c>
      <c r="N39" s="52">
        <v>3669791.0961032999</v>
      </c>
      <c r="O39" s="51" t="s">
        <v>2684</v>
      </c>
    </row>
    <row r="40" spans="1:15" x14ac:dyDescent="0.2">
      <c r="A40" s="49" t="s">
        <v>2685</v>
      </c>
      <c r="B40" s="49" t="s">
        <v>80</v>
      </c>
      <c r="C40" s="50" t="s">
        <v>2686</v>
      </c>
      <c r="D40" s="50" t="s">
        <v>2459</v>
      </c>
      <c r="E40" s="49" t="s">
        <v>82</v>
      </c>
      <c r="F40" s="51" t="s">
        <v>2687</v>
      </c>
      <c r="G40" s="51"/>
      <c r="H40" s="51" t="s">
        <v>2688</v>
      </c>
      <c r="I40" s="51"/>
      <c r="J40" s="51" t="s">
        <v>2689</v>
      </c>
      <c r="K40" s="51"/>
      <c r="L40" s="52">
        <v>48167.658695999999</v>
      </c>
      <c r="M40" s="51" t="s">
        <v>2676</v>
      </c>
      <c r="N40" s="52">
        <v>3717958.7547992999</v>
      </c>
      <c r="O40" s="51" t="s">
        <v>2690</v>
      </c>
    </row>
    <row r="41" spans="1:15" x14ac:dyDescent="0.2">
      <c r="A41" s="49" t="s">
        <v>2691</v>
      </c>
      <c r="B41" s="49" t="s">
        <v>103</v>
      </c>
      <c r="C41" s="50" t="s">
        <v>2692</v>
      </c>
      <c r="D41" s="50" t="s">
        <v>2459</v>
      </c>
      <c r="E41" s="49" t="s">
        <v>92</v>
      </c>
      <c r="F41" s="51" t="s">
        <v>2693</v>
      </c>
      <c r="G41" s="51"/>
      <c r="H41" s="51" t="s">
        <v>2694</v>
      </c>
      <c r="I41" s="51"/>
      <c r="J41" s="51" t="s">
        <v>2695</v>
      </c>
      <c r="K41" s="51"/>
      <c r="L41" s="52">
        <v>47038.409820779998</v>
      </c>
      <c r="M41" s="51" t="s">
        <v>2696</v>
      </c>
      <c r="N41" s="52">
        <v>3764997.1646201001</v>
      </c>
      <c r="O41" s="51" t="s">
        <v>2697</v>
      </c>
    </row>
    <row r="42" spans="1:15" x14ac:dyDescent="0.2">
      <c r="A42" s="49" t="s">
        <v>2698</v>
      </c>
      <c r="B42" s="49" t="s">
        <v>103</v>
      </c>
      <c r="C42" s="50" t="s">
        <v>2699</v>
      </c>
      <c r="D42" s="50" t="s">
        <v>2466</v>
      </c>
      <c r="E42" s="49" t="s">
        <v>207</v>
      </c>
      <c r="F42" s="51" t="s">
        <v>2700</v>
      </c>
      <c r="G42" s="51"/>
      <c r="H42" s="51" t="s">
        <v>2701</v>
      </c>
      <c r="I42" s="51"/>
      <c r="J42" s="51" t="s">
        <v>2702</v>
      </c>
      <c r="K42" s="51"/>
      <c r="L42" s="52">
        <v>45606.444000000003</v>
      </c>
      <c r="M42" s="51" t="s">
        <v>2703</v>
      </c>
      <c r="N42" s="52">
        <v>3810603.6086201002</v>
      </c>
      <c r="O42" s="51" t="s">
        <v>2704</v>
      </c>
    </row>
    <row r="43" spans="1:15" ht="25.5" x14ac:dyDescent="0.2">
      <c r="A43" s="49" t="s">
        <v>2705</v>
      </c>
      <c r="B43" s="49" t="s">
        <v>80</v>
      </c>
      <c r="C43" s="50" t="s">
        <v>2706</v>
      </c>
      <c r="D43" s="50" t="s">
        <v>2466</v>
      </c>
      <c r="E43" s="49" t="s">
        <v>109</v>
      </c>
      <c r="F43" s="51" t="s">
        <v>2707</v>
      </c>
      <c r="G43" s="51"/>
      <c r="H43" s="51" t="s">
        <v>2708</v>
      </c>
      <c r="I43" s="51"/>
      <c r="J43" s="51" t="s">
        <v>2709</v>
      </c>
      <c r="K43" s="51"/>
      <c r="L43" s="52">
        <v>43822.038396639997</v>
      </c>
      <c r="M43" s="51" t="s">
        <v>2710</v>
      </c>
      <c r="N43" s="52">
        <v>3854425.6470166999</v>
      </c>
      <c r="O43" s="51" t="s">
        <v>2711</v>
      </c>
    </row>
    <row r="44" spans="1:15" x14ac:dyDescent="0.2">
      <c r="A44" s="49" t="s">
        <v>2712</v>
      </c>
      <c r="B44" s="49" t="s">
        <v>103</v>
      </c>
      <c r="C44" s="50" t="s">
        <v>2713</v>
      </c>
      <c r="D44" s="50" t="s">
        <v>2466</v>
      </c>
      <c r="E44" s="49" t="s">
        <v>116</v>
      </c>
      <c r="F44" s="51" t="s">
        <v>2714</v>
      </c>
      <c r="G44" s="51"/>
      <c r="H44" s="51" t="s">
        <v>2715</v>
      </c>
      <c r="I44" s="51"/>
      <c r="J44" s="51" t="s">
        <v>2716</v>
      </c>
      <c r="K44" s="51"/>
      <c r="L44" s="52">
        <v>42583.856</v>
      </c>
      <c r="M44" s="51" t="s">
        <v>2717</v>
      </c>
      <c r="N44" s="52">
        <v>3897009.5030167</v>
      </c>
      <c r="O44" s="51" t="s">
        <v>2718</v>
      </c>
    </row>
    <row r="45" spans="1:15" ht="25.5" x14ac:dyDescent="0.2">
      <c r="A45" s="49" t="s">
        <v>2719</v>
      </c>
      <c r="B45" s="49" t="s">
        <v>80</v>
      </c>
      <c r="C45" s="50" t="s">
        <v>2720</v>
      </c>
      <c r="D45" s="50" t="s">
        <v>2466</v>
      </c>
      <c r="E45" s="49" t="s">
        <v>207</v>
      </c>
      <c r="F45" s="51" t="s">
        <v>2721</v>
      </c>
      <c r="G45" s="51"/>
      <c r="H45" s="51" t="s">
        <v>2722</v>
      </c>
      <c r="I45" s="51"/>
      <c r="J45" s="51" t="s">
        <v>2723</v>
      </c>
      <c r="K45" s="51"/>
      <c r="L45" s="52">
        <v>42332.877394880001</v>
      </c>
      <c r="M45" s="51" t="s">
        <v>2717</v>
      </c>
      <c r="N45" s="52">
        <v>3939342.3804116002</v>
      </c>
      <c r="O45" s="51" t="s">
        <v>2724</v>
      </c>
    </row>
    <row r="46" spans="1:15" ht="38.25" x14ac:dyDescent="0.2">
      <c r="A46" s="49" t="s">
        <v>2725</v>
      </c>
      <c r="B46" s="49" t="s">
        <v>80</v>
      </c>
      <c r="C46" s="50" t="s">
        <v>2726</v>
      </c>
      <c r="D46" s="50" t="s">
        <v>2466</v>
      </c>
      <c r="E46" s="49" t="s">
        <v>207</v>
      </c>
      <c r="F46" s="51" t="s">
        <v>2727</v>
      </c>
      <c r="G46" s="51"/>
      <c r="H46" s="51" t="s">
        <v>2728</v>
      </c>
      <c r="I46" s="51"/>
      <c r="J46" s="51" t="s">
        <v>2729</v>
      </c>
      <c r="K46" s="51"/>
      <c r="L46" s="52">
        <v>42231.562390799998</v>
      </c>
      <c r="M46" s="51" t="s">
        <v>2717</v>
      </c>
      <c r="N46" s="52">
        <v>3981573.9428023999</v>
      </c>
      <c r="O46" s="51" t="s">
        <v>2730</v>
      </c>
    </row>
    <row r="47" spans="1:15" ht="25.5" x14ac:dyDescent="0.2">
      <c r="A47" s="49" t="s">
        <v>2731</v>
      </c>
      <c r="B47" s="49" t="s">
        <v>80</v>
      </c>
      <c r="C47" s="50" t="s">
        <v>2732</v>
      </c>
      <c r="D47" s="50" t="s">
        <v>2466</v>
      </c>
      <c r="E47" s="49" t="s">
        <v>156</v>
      </c>
      <c r="F47" s="51" t="s">
        <v>2733</v>
      </c>
      <c r="G47" s="51"/>
      <c r="H47" s="51" t="s">
        <v>2734</v>
      </c>
      <c r="I47" s="51"/>
      <c r="J47" s="51" t="s">
        <v>2735</v>
      </c>
      <c r="K47" s="51"/>
      <c r="L47" s="52">
        <v>40688.46064397</v>
      </c>
      <c r="M47" s="51" t="s">
        <v>2736</v>
      </c>
      <c r="N47" s="52">
        <v>4022262.4034464001</v>
      </c>
      <c r="O47" s="51" t="s">
        <v>2737</v>
      </c>
    </row>
    <row r="48" spans="1:15" ht="38.25" x14ac:dyDescent="0.2">
      <c r="A48" s="49" t="s">
        <v>2738</v>
      </c>
      <c r="B48" s="49" t="s">
        <v>98</v>
      </c>
      <c r="C48" s="50" t="s">
        <v>2739</v>
      </c>
      <c r="D48" s="50" t="s">
        <v>2466</v>
      </c>
      <c r="E48" s="49" t="s">
        <v>380</v>
      </c>
      <c r="F48" s="51" t="s">
        <v>2740</v>
      </c>
      <c r="G48" s="51"/>
      <c r="H48" s="51" t="s">
        <v>2741</v>
      </c>
      <c r="I48" s="51"/>
      <c r="J48" s="51" t="s">
        <v>2742</v>
      </c>
      <c r="K48" s="51"/>
      <c r="L48" s="52">
        <v>40327.664299999997</v>
      </c>
      <c r="M48" s="51" t="s">
        <v>2736</v>
      </c>
      <c r="N48" s="52">
        <v>4062590.0677463999</v>
      </c>
      <c r="O48" s="51" t="s">
        <v>2743</v>
      </c>
    </row>
    <row r="49" spans="1:15" ht="25.5" x14ac:dyDescent="0.2">
      <c r="A49" s="49" t="s">
        <v>2744</v>
      </c>
      <c r="B49" s="49" t="s">
        <v>80</v>
      </c>
      <c r="C49" s="50" t="s">
        <v>2745</v>
      </c>
      <c r="D49" s="50" t="s">
        <v>2466</v>
      </c>
      <c r="E49" s="49" t="s">
        <v>207</v>
      </c>
      <c r="F49" s="51" t="s">
        <v>2746</v>
      </c>
      <c r="G49" s="51"/>
      <c r="H49" s="51" t="s">
        <v>2747</v>
      </c>
      <c r="I49" s="51"/>
      <c r="J49" s="51" t="s">
        <v>2748</v>
      </c>
      <c r="K49" s="51"/>
      <c r="L49" s="52">
        <v>39859.69024774</v>
      </c>
      <c r="M49" s="51" t="s">
        <v>2749</v>
      </c>
      <c r="N49" s="52">
        <v>4102449.7579941</v>
      </c>
      <c r="O49" s="51" t="s">
        <v>2750</v>
      </c>
    </row>
    <row r="50" spans="1:15" x14ac:dyDescent="0.2">
      <c r="A50" s="49" t="s">
        <v>2751</v>
      </c>
      <c r="B50" s="49" t="s">
        <v>80</v>
      </c>
      <c r="C50" s="50" t="s">
        <v>2752</v>
      </c>
      <c r="D50" s="50" t="s">
        <v>2466</v>
      </c>
      <c r="E50" s="49" t="s">
        <v>190</v>
      </c>
      <c r="F50" s="51" t="s">
        <v>2753</v>
      </c>
      <c r="G50" s="51"/>
      <c r="H50" s="51" t="s">
        <v>2754</v>
      </c>
      <c r="I50" s="51"/>
      <c r="J50" s="51" t="s">
        <v>2755</v>
      </c>
      <c r="K50" s="51"/>
      <c r="L50" s="52">
        <v>39396.311858009998</v>
      </c>
      <c r="M50" s="51" t="s">
        <v>2749</v>
      </c>
      <c r="N50" s="52">
        <v>4141846.0698521002</v>
      </c>
      <c r="O50" s="51" t="s">
        <v>2756</v>
      </c>
    </row>
    <row r="51" spans="1:15" ht="38.25" x14ac:dyDescent="0.2">
      <c r="A51" s="49" t="s">
        <v>2757</v>
      </c>
      <c r="B51" s="49" t="s">
        <v>80</v>
      </c>
      <c r="C51" s="50" t="s">
        <v>2758</v>
      </c>
      <c r="D51" s="50" t="s">
        <v>2466</v>
      </c>
      <c r="E51" s="49" t="s">
        <v>190</v>
      </c>
      <c r="F51" s="51" t="s">
        <v>2759</v>
      </c>
      <c r="G51" s="51"/>
      <c r="H51" s="51" t="s">
        <v>2760</v>
      </c>
      <c r="I51" s="51"/>
      <c r="J51" s="51" t="s">
        <v>2761</v>
      </c>
      <c r="K51" s="51"/>
      <c r="L51" s="52">
        <v>38963.583899999998</v>
      </c>
      <c r="M51" s="51" t="s">
        <v>2762</v>
      </c>
      <c r="N51" s="52">
        <v>4180809.6537521002</v>
      </c>
      <c r="O51" s="51" t="s">
        <v>2763</v>
      </c>
    </row>
    <row r="52" spans="1:15" x14ac:dyDescent="0.2">
      <c r="A52" s="49" t="s">
        <v>2764</v>
      </c>
      <c r="B52" s="49" t="s">
        <v>103</v>
      </c>
      <c r="C52" s="50" t="s">
        <v>2765</v>
      </c>
      <c r="D52" s="50" t="s">
        <v>2466</v>
      </c>
      <c r="E52" s="49" t="s">
        <v>207</v>
      </c>
      <c r="F52" s="51" t="s">
        <v>2766</v>
      </c>
      <c r="G52" s="51"/>
      <c r="H52" s="51" t="s">
        <v>2767</v>
      </c>
      <c r="I52" s="51"/>
      <c r="J52" s="51" t="s">
        <v>2768</v>
      </c>
      <c r="K52" s="51"/>
      <c r="L52" s="52">
        <v>37031.461759999998</v>
      </c>
      <c r="M52" s="51" t="s">
        <v>2769</v>
      </c>
      <c r="N52" s="52">
        <v>4217841.1155121</v>
      </c>
      <c r="O52" s="51" t="s">
        <v>2770</v>
      </c>
    </row>
    <row r="53" spans="1:15" x14ac:dyDescent="0.2">
      <c r="A53" s="49" t="s">
        <v>2771</v>
      </c>
      <c r="B53" s="49" t="s">
        <v>103</v>
      </c>
      <c r="C53" s="50" t="s">
        <v>2772</v>
      </c>
      <c r="D53" s="50" t="s">
        <v>2466</v>
      </c>
      <c r="E53" s="49" t="s">
        <v>116</v>
      </c>
      <c r="F53" s="51" t="s">
        <v>2588</v>
      </c>
      <c r="G53" s="51"/>
      <c r="H53" s="51" t="s">
        <v>2773</v>
      </c>
      <c r="I53" s="51"/>
      <c r="J53" s="51" t="s">
        <v>2773</v>
      </c>
      <c r="K53" s="51"/>
      <c r="L53" s="52">
        <v>36702.82</v>
      </c>
      <c r="M53" s="51" t="s">
        <v>2769</v>
      </c>
      <c r="N53" s="52">
        <v>4254543.9355121003</v>
      </c>
      <c r="O53" s="51" t="s">
        <v>2774</v>
      </c>
    </row>
    <row r="54" spans="1:15" ht="25.5" x14ac:dyDescent="0.2">
      <c r="A54" s="49" t="s">
        <v>2775</v>
      </c>
      <c r="B54" s="49" t="s">
        <v>80</v>
      </c>
      <c r="C54" s="50" t="s">
        <v>2776</v>
      </c>
      <c r="D54" s="50" t="s">
        <v>2466</v>
      </c>
      <c r="E54" s="49" t="s">
        <v>207</v>
      </c>
      <c r="F54" s="51" t="s">
        <v>2777</v>
      </c>
      <c r="G54" s="51"/>
      <c r="H54" s="51" t="s">
        <v>2778</v>
      </c>
      <c r="I54" s="51"/>
      <c r="J54" s="51" t="s">
        <v>2779</v>
      </c>
      <c r="K54" s="51"/>
      <c r="L54" s="52">
        <v>36395.183871640002</v>
      </c>
      <c r="M54" s="51" t="s">
        <v>2780</v>
      </c>
      <c r="N54" s="52">
        <v>4290939.1193837002</v>
      </c>
      <c r="O54" s="51" t="s">
        <v>2781</v>
      </c>
    </row>
    <row r="55" spans="1:15" x14ac:dyDescent="0.2">
      <c r="A55" s="49" t="s">
        <v>2782</v>
      </c>
      <c r="B55" s="49" t="s">
        <v>80</v>
      </c>
      <c r="C55" s="50" t="s">
        <v>2783</v>
      </c>
      <c r="D55" s="50" t="s">
        <v>2459</v>
      </c>
      <c r="E55" s="49" t="s">
        <v>92</v>
      </c>
      <c r="F55" s="51" t="s">
        <v>2784</v>
      </c>
      <c r="G55" s="51"/>
      <c r="H55" s="51" t="s">
        <v>2461</v>
      </c>
      <c r="I55" s="51"/>
      <c r="J55" s="51" t="s">
        <v>2785</v>
      </c>
      <c r="K55" s="51"/>
      <c r="L55" s="52">
        <v>35849.616982608</v>
      </c>
      <c r="M55" s="51" t="s">
        <v>2786</v>
      </c>
      <c r="N55" s="52">
        <v>4326788.7363662999</v>
      </c>
      <c r="O55" s="51" t="s">
        <v>2787</v>
      </c>
    </row>
    <row r="56" spans="1:15" x14ac:dyDescent="0.2">
      <c r="A56" s="49" t="s">
        <v>2788</v>
      </c>
      <c r="B56" s="49" t="s">
        <v>103</v>
      </c>
      <c r="C56" s="50" t="s">
        <v>2789</v>
      </c>
      <c r="D56" s="50" t="s">
        <v>2459</v>
      </c>
      <c r="E56" s="49" t="s">
        <v>92</v>
      </c>
      <c r="F56" s="51" t="s">
        <v>2790</v>
      </c>
      <c r="G56" s="51"/>
      <c r="H56" s="51" t="s">
        <v>2461</v>
      </c>
      <c r="I56" s="51"/>
      <c r="J56" s="51" t="s">
        <v>2791</v>
      </c>
      <c r="K56" s="51"/>
      <c r="L56" s="52">
        <v>35317.988240831997</v>
      </c>
      <c r="M56" s="51" t="s">
        <v>2792</v>
      </c>
      <c r="N56" s="52">
        <v>4362106.7246070998</v>
      </c>
      <c r="O56" s="51" t="s">
        <v>2793</v>
      </c>
    </row>
    <row r="57" spans="1:15" ht="25.5" x14ac:dyDescent="0.2">
      <c r="A57" s="49" t="s">
        <v>2794</v>
      </c>
      <c r="B57" s="49" t="s">
        <v>103</v>
      </c>
      <c r="C57" s="50" t="s">
        <v>2795</v>
      </c>
      <c r="D57" s="50" t="s">
        <v>2466</v>
      </c>
      <c r="E57" s="49" t="s">
        <v>207</v>
      </c>
      <c r="F57" s="51" t="s">
        <v>2796</v>
      </c>
      <c r="G57" s="51"/>
      <c r="H57" s="51" t="s">
        <v>2797</v>
      </c>
      <c r="I57" s="51"/>
      <c r="J57" s="51" t="s">
        <v>2798</v>
      </c>
      <c r="K57" s="51"/>
      <c r="L57" s="52">
        <v>34007.040000000001</v>
      </c>
      <c r="M57" s="51" t="s">
        <v>2799</v>
      </c>
      <c r="N57" s="52">
        <v>4396113.7646070998</v>
      </c>
      <c r="O57" s="51" t="s">
        <v>2800</v>
      </c>
    </row>
    <row r="58" spans="1:15" x14ac:dyDescent="0.2">
      <c r="A58" s="49" t="s">
        <v>2801</v>
      </c>
      <c r="B58" s="49" t="s">
        <v>80</v>
      </c>
      <c r="C58" s="50" t="s">
        <v>2802</v>
      </c>
      <c r="D58" s="50" t="s">
        <v>2466</v>
      </c>
      <c r="E58" s="49" t="s">
        <v>190</v>
      </c>
      <c r="F58" s="51" t="s">
        <v>2803</v>
      </c>
      <c r="G58" s="51"/>
      <c r="H58" s="51" t="s">
        <v>2804</v>
      </c>
      <c r="I58" s="51"/>
      <c r="J58" s="51" t="s">
        <v>2805</v>
      </c>
      <c r="K58" s="51"/>
      <c r="L58" s="52">
        <v>32122.377567648</v>
      </c>
      <c r="M58" s="51" t="s">
        <v>2806</v>
      </c>
      <c r="N58" s="52">
        <v>4428236.1421747999</v>
      </c>
      <c r="O58" s="51" t="s">
        <v>2807</v>
      </c>
    </row>
    <row r="59" spans="1:15" ht="25.5" x14ac:dyDescent="0.2">
      <c r="A59" s="49" t="s">
        <v>2808</v>
      </c>
      <c r="B59" s="49" t="s">
        <v>80</v>
      </c>
      <c r="C59" s="50" t="s">
        <v>2809</v>
      </c>
      <c r="D59" s="50" t="s">
        <v>2810</v>
      </c>
      <c r="E59" s="49" t="s">
        <v>92</v>
      </c>
      <c r="F59" s="51" t="s">
        <v>2811</v>
      </c>
      <c r="G59" s="51"/>
      <c r="H59" s="51" t="s">
        <v>2812</v>
      </c>
      <c r="I59" s="51"/>
      <c r="J59" s="51" t="s">
        <v>2813</v>
      </c>
      <c r="K59" s="51"/>
      <c r="L59" s="52">
        <v>31112.512685099999</v>
      </c>
      <c r="M59" s="51" t="s">
        <v>2814</v>
      </c>
      <c r="N59" s="52">
        <v>4459348.6548598995</v>
      </c>
      <c r="O59" s="51" t="s">
        <v>2815</v>
      </c>
    </row>
    <row r="60" spans="1:15" ht="25.5" x14ac:dyDescent="0.2">
      <c r="A60" s="49" t="s">
        <v>2816</v>
      </c>
      <c r="B60" s="49" t="s">
        <v>80</v>
      </c>
      <c r="C60" s="50" t="s">
        <v>2817</v>
      </c>
      <c r="D60" s="50" t="s">
        <v>2466</v>
      </c>
      <c r="E60" s="49" t="s">
        <v>109</v>
      </c>
      <c r="F60" s="51" t="s">
        <v>2818</v>
      </c>
      <c r="G60" s="51"/>
      <c r="H60" s="51" t="s">
        <v>2819</v>
      </c>
      <c r="I60" s="51"/>
      <c r="J60" s="51" t="s">
        <v>2820</v>
      </c>
      <c r="K60" s="51"/>
      <c r="L60" s="52">
        <v>30562.401825000001</v>
      </c>
      <c r="M60" s="51" t="s">
        <v>2821</v>
      </c>
      <c r="N60" s="52">
        <v>4489911.0566849001</v>
      </c>
      <c r="O60" s="51" t="s">
        <v>2822</v>
      </c>
    </row>
    <row r="61" spans="1:15" ht="38.25" x14ac:dyDescent="0.2">
      <c r="A61" s="49" t="s">
        <v>2823</v>
      </c>
      <c r="B61" s="49" t="s">
        <v>80</v>
      </c>
      <c r="C61" s="50" t="s">
        <v>2824</v>
      </c>
      <c r="D61" s="50" t="s">
        <v>2466</v>
      </c>
      <c r="E61" s="49" t="s">
        <v>109</v>
      </c>
      <c r="F61" s="51" t="s">
        <v>2825</v>
      </c>
      <c r="G61" s="51"/>
      <c r="H61" s="51" t="s">
        <v>2826</v>
      </c>
      <c r="I61" s="51"/>
      <c r="J61" s="51" t="s">
        <v>2827</v>
      </c>
      <c r="K61" s="51"/>
      <c r="L61" s="52">
        <v>30409.050231941001</v>
      </c>
      <c r="M61" s="51" t="s">
        <v>2821</v>
      </c>
      <c r="N61" s="52">
        <v>4520320.1069168001</v>
      </c>
      <c r="O61" s="51" t="s">
        <v>2828</v>
      </c>
    </row>
    <row r="62" spans="1:15" x14ac:dyDescent="0.2">
      <c r="A62" s="49" t="s">
        <v>2829</v>
      </c>
      <c r="B62" s="49" t="s">
        <v>103</v>
      </c>
      <c r="C62" s="50" t="s">
        <v>2830</v>
      </c>
      <c r="D62" s="50" t="s">
        <v>2459</v>
      </c>
      <c r="E62" s="49" t="s">
        <v>92</v>
      </c>
      <c r="F62" s="51" t="s">
        <v>2831</v>
      </c>
      <c r="G62" s="51"/>
      <c r="H62" s="51" t="s">
        <v>2694</v>
      </c>
      <c r="I62" s="51"/>
      <c r="J62" s="51" t="s">
        <v>2832</v>
      </c>
      <c r="K62" s="51"/>
      <c r="L62" s="52">
        <v>29649.2923825</v>
      </c>
      <c r="M62" s="51" t="s">
        <v>2833</v>
      </c>
      <c r="N62" s="52">
        <v>4549969.3992993003</v>
      </c>
      <c r="O62" s="51" t="s">
        <v>2834</v>
      </c>
    </row>
    <row r="63" spans="1:15" ht="25.5" x14ac:dyDescent="0.2">
      <c r="A63" s="49" t="s">
        <v>2835</v>
      </c>
      <c r="B63" s="49" t="s">
        <v>80</v>
      </c>
      <c r="C63" s="50" t="s">
        <v>2836</v>
      </c>
      <c r="D63" s="50" t="s">
        <v>2810</v>
      </c>
      <c r="E63" s="49" t="s">
        <v>92</v>
      </c>
      <c r="F63" s="51" t="s">
        <v>2837</v>
      </c>
      <c r="G63" s="51"/>
      <c r="H63" s="51" t="s">
        <v>2838</v>
      </c>
      <c r="I63" s="51"/>
      <c r="J63" s="51" t="s">
        <v>2839</v>
      </c>
      <c r="K63" s="51"/>
      <c r="L63" s="52">
        <v>29628.344298741999</v>
      </c>
      <c r="M63" s="51" t="s">
        <v>2833</v>
      </c>
      <c r="N63" s="52">
        <v>4579597.7435980001</v>
      </c>
      <c r="O63" s="51" t="s">
        <v>2840</v>
      </c>
    </row>
    <row r="64" spans="1:15" x14ac:dyDescent="0.2">
      <c r="A64" s="49" t="s">
        <v>2841</v>
      </c>
      <c r="B64" s="49" t="s">
        <v>103</v>
      </c>
      <c r="C64" s="50" t="s">
        <v>2842</v>
      </c>
      <c r="D64" s="50" t="s">
        <v>2466</v>
      </c>
      <c r="E64" s="49" t="s">
        <v>116</v>
      </c>
      <c r="F64" s="51" t="s">
        <v>2843</v>
      </c>
      <c r="G64" s="51"/>
      <c r="H64" s="51" t="s">
        <v>2844</v>
      </c>
      <c r="I64" s="51"/>
      <c r="J64" s="51" t="s">
        <v>2845</v>
      </c>
      <c r="K64" s="51"/>
      <c r="L64" s="52">
        <v>28681.75</v>
      </c>
      <c r="M64" s="51" t="s">
        <v>2846</v>
      </c>
      <c r="N64" s="52">
        <v>4608279.4935980001</v>
      </c>
      <c r="O64" s="51" t="s">
        <v>2847</v>
      </c>
    </row>
    <row r="65" spans="1:15" ht="38.25" x14ac:dyDescent="0.2">
      <c r="A65" s="49" t="s">
        <v>2848</v>
      </c>
      <c r="B65" s="49" t="s">
        <v>80</v>
      </c>
      <c r="C65" s="50" t="s">
        <v>2849</v>
      </c>
      <c r="D65" s="50" t="s">
        <v>2466</v>
      </c>
      <c r="E65" s="49" t="s">
        <v>207</v>
      </c>
      <c r="F65" s="51" t="s">
        <v>2850</v>
      </c>
      <c r="G65" s="51"/>
      <c r="H65" s="51" t="s">
        <v>2851</v>
      </c>
      <c r="I65" s="51"/>
      <c r="J65" s="51" t="s">
        <v>2852</v>
      </c>
      <c r="K65" s="51"/>
      <c r="L65" s="52">
        <v>28455.948693570001</v>
      </c>
      <c r="M65" s="51" t="s">
        <v>2853</v>
      </c>
      <c r="N65" s="52">
        <v>4636735.4422915997</v>
      </c>
      <c r="O65" s="51" t="s">
        <v>2854</v>
      </c>
    </row>
    <row r="66" spans="1:15" x14ac:dyDescent="0.2">
      <c r="A66" s="49" t="s">
        <v>2855</v>
      </c>
      <c r="B66" s="49" t="s">
        <v>103</v>
      </c>
      <c r="C66" s="50" t="s">
        <v>2856</v>
      </c>
      <c r="D66" s="50" t="s">
        <v>2466</v>
      </c>
      <c r="E66" s="49" t="s">
        <v>156</v>
      </c>
      <c r="F66" s="51" t="s">
        <v>2857</v>
      </c>
      <c r="G66" s="51"/>
      <c r="H66" s="51" t="s">
        <v>2858</v>
      </c>
      <c r="I66" s="51"/>
      <c r="J66" s="51" t="s">
        <v>2859</v>
      </c>
      <c r="K66" s="51"/>
      <c r="L66" s="52">
        <v>28431.058076519999</v>
      </c>
      <c r="M66" s="51" t="s">
        <v>2853</v>
      </c>
      <c r="N66" s="52">
        <v>4665166.5003680997</v>
      </c>
      <c r="O66" s="51" t="s">
        <v>2860</v>
      </c>
    </row>
    <row r="67" spans="1:15" x14ac:dyDescent="0.2">
      <c r="A67" s="49" t="s">
        <v>2861</v>
      </c>
      <c r="B67" s="49" t="s">
        <v>103</v>
      </c>
      <c r="C67" s="50" t="s">
        <v>147</v>
      </c>
      <c r="D67" s="50" t="s">
        <v>2466</v>
      </c>
      <c r="E67" s="49" t="s">
        <v>116</v>
      </c>
      <c r="F67" s="51" t="s">
        <v>2862</v>
      </c>
      <c r="G67" s="51"/>
      <c r="H67" s="51" t="s">
        <v>2863</v>
      </c>
      <c r="I67" s="51"/>
      <c r="J67" s="51" t="s">
        <v>2864</v>
      </c>
      <c r="K67" s="51"/>
      <c r="L67" s="52">
        <v>27644.54</v>
      </c>
      <c r="M67" s="51" t="s">
        <v>2865</v>
      </c>
      <c r="N67" s="52">
        <v>4692811.0403680997</v>
      </c>
      <c r="O67" s="51" t="s">
        <v>2866</v>
      </c>
    </row>
    <row r="68" spans="1:15" x14ac:dyDescent="0.2">
      <c r="A68" s="49" t="s">
        <v>2867</v>
      </c>
      <c r="B68" s="49" t="s">
        <v>103</v>
      </c>
      <c r="C68" s="50" t="s">
        <v>2868</v>
      </c>
      <c r="D68" s="50" t="s">
        <v>2459</v>
      </c>
      <c r="E68" s="49" t="s">
        <v>92</v>
      </c>
      <c r="F68" s="51" t="s">
        <v>2869</v>
      </c>
      <c r="G68" s="51"/>
      <c r="H68" s="51" t="s">
        <v>2461</v>
      </c>
      <c r="I68" s="51"/>
      <c r="J68" s="51" t="s">
        <v>2870</v>
      </c>
      <c r="K68" s="51"/>
      <c r="L68" s="52">
        <v>25012.057814751999</v>
      </c>
      <c r="M68" s="51" t="s">
        <v>2871</v>
      </c>
      <c r="N68" s="52">
        <v>4717823.0981828999</v>
      </c>
      <c r="O68" s="51" t="s">
        <v>2872</v>
      </c>
    </row>
    <row r="69" spans="1:15" x14ac:dyDescent="0.2">
      <c r="A69" s="49" t="s">
        <v>2873</v>
      </c>
      <c r="B69" s="49" t="s">
        <v>103</v>
      </c>
      <c r="C69" s="50" t="s">
        <v>2874</v>
      </c>
      <c r="D69" s="50" t="s">
        <v>2466</v>
      </c>
      <c r="E69" s="49" t="s">
        <v>105</v>
      </c>
      <c r="F69" s="51" t="s">
        <v>2875</v>
      </c>
      <c r="G69" s="51"/>
      <c r="H69" s="51" t="s">
        <v>2876</v>
      </c>
      <c r="I69" s="51"/>
      <c r="J69" s="51" t="s">
        <v>2877</v>
      </c>
      <c r="K69" s="51"/>
      <c r="L69" s="52">
        <v>24742.68</v>
      </c>
      <c r="M69" s="51" t="s">
        <v>2871</v>
      </c>
      <c r="N69" s="52">
        <v>4742565.7781828996</v>
      </c>
      <c r="O69" s="51" t="s">
        <v>2878</v>
      </c>
    </row>
    <row r="70" spans="1:15" ht="25.5" x14ac:dyDescent="0.2">
      <c r="A70" s="49" t="s">
        <v>2879</v>
      </c>
      <c r="B70" s="49" t="s">
        <v>2880</v>
      </c>
      <c r="C70" s="50" t="s">
        <v>2881</v>
      </c>
      <c r="D70" s="50" t="s">
        <v>2466</v>
      </c>
      <c r="E70" s="49" t="s">
        <v>1753</v>
      </c>
      <c r="F70" s="51" t="s">
        <v>2882</v>
      </c>
      <c r="G70" s="51"/>
      <c r="H70" s="51" t="s">
        <v>2883</v>
      </c>
      <c r="I70" s="51"/>
      <c r="J70" s="51" t="s">
        <v>2884</v>
      </c>
      <c r="K70" s="51"/>
      <c r="L70" s="52">
        <v>24326.1</v>
      </c>
      <c r="M70" s="51" t="s">
        <v>2885</v>
      </c>
      <c r="N70" s="52">
        <v>4766891.8781829001</v>
      </c>
      <c r="O70" s="51" t="s">
        <v>2886</v>
      </c>
    </row>
    <row r="71" spans="1:15" ht="25.5" x14ac:dyDescent="0.2">
      <c r="A71" s="49" t="s">
        <v>2887</v>
      </c>
      <c r="B71" s="49" t="s">
        <v>80</v>
      </c>
      <c r="C71" s="50" t="s">
        <v>2888</v>
      </c>
      <c r="D71" s="50" t="s">
        <v>2466</v>
      </c>
      <c r="E71" s="49" t="s">
        <v>109</v>
      </c>
      <c r="F71" s="51" t="s">
        <v>2889</v>
      </c>
      <c r="G71" s="51"/>
      <c r="H71" s="51" t="s">
        <v>2890</v>
      </c>
      <c r="I71" s="51"/>
      <c r="J71" s="51" t="s">
        <v>2891</v>
      </c>
      <c r="K71" s="51"/>
      <c r="L71" s="52">
        <v>24061.905045248001</v>
      </c>
      <c r="M71" s="51" t="s">
        <v>2885</v>
      </c>
      <c r="N71" s="52">
        <v>4790953.7832281999</v>
      </c>
      <c r="O71" s="51" t="s">
        <v>2892</v>
      </c>
    </row>
    <row r="72" spans="1:15" x14ac:dyDescent="0.2">
      <c r="A72" s="49" t="s">
        <v>2893</v>
      </c>
      <c r="B72" s="49" t="s">
        <v>80</v>
      </c>
      <c r="C72" s="50" t="s">
        <v>2894</v>
      </c>
      <c r="D72" s="50" t="s">
        <v>2459</v>
      </c>
      <c r="E72" s="49" t="s">
        <v>92</v>
      </c>
      <c r="F72" s="51" t="s">
        <v>2895</v>
      </c>
      <c r="G72" s="51"/>
      <c r="H72" s="51" t="s">
        <v>2461</v>
      </c>
      <c r="I72" s="51"/>
      <c r="J72" s="51" t="s">
        <v>2896</v>
      </c>
      <c r="K72" s="51"/>
      <c r="L72" s="52">
        <v>23825.981735572001</v>
      </c>
      <c r="M72" s="51" t="s">
        <v>2897</v>
      </c>
      <c r="N72" s="52">
        <v>4814779.7649638001</v>
      </c>
      <c r="O72" s="51" t="s">
        <v>2898</v>
      </c>
    </row>
    <row r="73" spans="1:15" x14ac:dyDescent="0.2">
      <c r="A73" s="49" t="s">
        <v>2899</v>
      </c>
      <c r="B73" s="49" t="s">
        <v>80</v>
      </c>
      <c r="C73" s="50" t="s">
        <v>2900</v>
      </c>
      <c r="D73" s="50" t="s">
        <v>2459</v>
      </c>
      <c r="E73" s="49" t="s">
        <v>92</v>
      </c>
      <c r="F73" s="51" t="s">
        <v>2901</v>
      </c>
      <c r="G73" s="51"/>
      <c r="H73" s="51" t="s">
        <v>2902</v>
      </c>
      <c r="I73" s="51"/>
      <c r="J73" s="51" t="s">
        <v>2903</v>
      </c>
      <c r="K73" s="51"/>
      <c r="L73" s="52">
        <v>23536.169368052</v>
      </c>
      <c r="M73" s="51" t="s">
        <v>2897</v>
      </c>
      <c r="N73" s="52">
        <v>4838315.9343319004</v>
      </c>
      <c r="O73" s="51" t="s">
        <v>2904</v>
      </c>
    </row>
    <row r="74" spans="1:15" ht="38.25" x14ac:dyDescent="0.2">
      <c r="A74" s="49" t="s">
        <v>2905</v>
      </c>
      <c r="B74" s="49" t="s">
        <v>80</v>
      </c>
      <c r="C74" s="50" t="s">
        <v>2906</v>
      </c>
      <c r="D74" s="50" t="s">
        <v>2810</v>
      </c>
      <c r="E74" s="49" t="s">
        <v>82</v>
      </c>
      <c r="F74" s="51" t="s">
        <v>2907</v>
      </c>
      <c r="G74" s="51"/>
      <c r="H74" s="51" t="s">
        <v>2908</v>
      </c>
      <c r="I74" s="51"/>
      <c r="J74" s="51" t="s">
        <v>2909</v>
      </c>
      <c r="K74" s="51"/>
      <c r="L74" s="52">
        <v>23456.170101600001</v>
      </c>
      <c r="M74" s="51" t="s">
        <v>2897</v>
      </c>
      <c r="N74" s="52">
        <v>4861772.1044335002</v>
      </c>
      <c r="O74" s="51" t="s">
        <v>2910</v>
      </c>
    </row>
    <row r="75" spans="1:15" x14ac:dyDescent="0.2">
      <c r="A75" s="49" t="s">
        <v>2911</v>
      </c>
      <c r="B75" s="49" t="s">
        <v>80</v>
      </c>
      <c r="C75" s="50" t="s">
        <v>2912</v>
      </c>
      <c r="D75" s="50" t="s">
        <v>2459</v>
      </c>
      <c r="E75" s="49" t="s">
        <v>92</v>
      </c>
      <c r="F75" s="51" t="s">
        <v>2913</v>
      </c>
      <c r="G75" s="51"/>
      <c r="H75" s="51" t="s">
        <v>2461</v>
      </c>
      <c r="I75" s="51"/>
      <c r="J75" s="51" t="s">
        <v>2914</v>
      </c>
      <c r="K75" s="51"/>
      <c r="L75" s="52">
        <v>23148.239387816</v>
      </c>
      <c r="M75" s="51" t="s">
        <v>2915</v>
      </c>
      <c r="N75" s="52">
        <v>4884920.3438213002</v>
      </c>
      <c r="O75" s="51" t="s">
        <v>2916</v>
      </c>
    </row>
    <row r="76" spans="1:15" ht="38.25" x14ac:dyDescent="0.2">
      <c r="A76" s="49" t="s">
        <v>2917</v>
      </c>
      <c r="B76" s="49" t="s">
        <v>98</v>
      </c>
      <c r="C76" s="50" t="s">
        <v>2918</v>
      </c>
      <c r="D76" s="50" t="s">
        <v>2466</v>
      </c>
      <c r="E76" s="49" t="s">
        <v>109</v>
      </c>
      <c r="F76" s="51" t="s">
        <v>2919</v>
      </c>
      <c r="G76" s="51"/>
      <c r="H76" s="51" t="s">
        <v>2920</v>
      </c>
      <c r="I76" s="51"/>
      <c r="J76" s="51" t="s">
        <v>2921</v>
      </c>
      <c r="K76" s="51"/>
      <c r="L76" s="52">
        <v>23025.491999999998</v>
      </c>
      <c r="M76" s="51" t="s">
        <v>2915</v>
      </c>
      <c r="N76" s="52">
        <v>4907945.8358212998</v>
      </c>
      <c r="O76" s="51" t="s">
        <v>2922</v>
      </c>
    </row>
    <row r="77" spans="1:15" ht="25.5" x14ac:dyDescent="0.2">
      <c r="A77" s="49" t="s">
        <v>2923</v>
      </c>
      <c r="B77" s="49" t="s">
        <v>80</v>
      </c>
      <c r="C77" s="50" t="s">
        <v>2924</v>
      </c>
      <c r="D77" s="50" t="s">
        <v>2810</v>
      </c>
      <c r="E77" s="49" t="s">
        <v>92</v>
      </c>
      <c r="F77" s="51" t="s">
        <v>2811</v>
      </c>
      <c r="G77" s="51"/>
      <c r="H77" s="51" t="s">
        <v>2925</v>
      </c>
      <c r="I77" s="51"/>
      <c r="J77" s="51" t="s">
        <v>2926</v>
      </c>
      <c r="K77" s="51"/>
      <c r="L77" s="52">
        <v>22401.009133272</v>
      </c>
      <c r="M77" s="51" t="s">
        <v>2927</v>
      </c>
      <c r="N77" s="52">
        <v>4930346.8449545996</v>
      </c>
      <c r="O77" s="51" t="s">
        <v>2928</v>
      </c>
    </row>
    <row r="78" spans="1:15" x14ac:dyDescent="0.2">
      <c r="A78" s="49" t="s">
        <v>2929</v>
      </c>
      <c r="B78" s="49" t="s">
        <v>80</v>
      </c>
      <c r="C78" s="50" t="s">
        <v>2930</v>
      </c>
      <c r="D78" s="50" t="s">
        <v>2466</v>
      </c>
      <c r="E78" s="49" t="s">
        <v>207</v>
      </c>
      <c r="F78" s="51" t="s">
        <v>2931</v>
      </c>
      <c r="G78" s="51"/>
      <c r="H78" s="51" t="s">
        <v>2932</v>
      </c>
      <c r="I78" s="51"/>
      <c r="J78" s="51" t="s">
        <v>2933</v>
      </c>
      <c r="K78" s="51"/>
      <c r="L78" s="52">
        <v>22198.175999999999</v>
      </c>
      <c r="M78" s="51" t="s">
        <v>2927</v>
      </c>
      <c r="N78" s="52">
        <v>4952545.0209545996</v>
      </c>
      <c r="O78" s="51" t="s">
        <v>2934</v>
      </c>
    </row>
    <row r="79" spans="1:15" x14ac:dyDescent="0.2">
      <c r="A79" s="49" t="s">
        <v>2935</v>
      </c>
      <c r="B79" s="49" t="s">
        <v>80</v>
      </c>
      <c r="C79" s="50" t="s">
        <v>2936</v>
      </c>
      <c r="D79" s="50" t="s">
        <v>2466</v>
      </c>
      <c r="E79" s="49" t="s">
        <v>190</v>
      </c>
      <c r="F79" s="51" t="s">
        <v>2937</v>
      </c>
      <c r="G79" s="51"/>
      <c r="H79" s="51" t="s">
        <v>2938</v>
      </c>
      <c r="I79" s="51"/>
      <c r="J79" s="51" t="s">
        <v>2939</v>
      </c>
      <c r="K79" s="51"/>
      <c r="L79" s="52">
        <v>21737.712715199999</v>
      </c>
      <c r="M79" s="51" t="s">
        <v>2940</v>
      </c>
      <c r="N79" s="52">
        <v>4974282.7336697998</v>
      </c>
      <c r="O79" s="51" t="s">
        <v>2941</v>
      </c>
    </row>
    <row r="80" spans="1:15" ht="38.25" x14ac:dyDescent="0.2">
      <c r="A80" s="49" t="s">
        <v>2942</v>
      </c>
      <c r="B80" s="49" t="s">
        <v>80</v>
      </c>
      <c r="C80" s="50" t="s">
        <v>2943</v>
      </c>
      <c r="D80" s="50" t="s">
        <v>2466</v>
      </c>
      <c r="E80" s="49" t="s">
        <v>109</v>
      </c>
      <c r="F80" s="51" t="s">
        <v>2944</v>
      </c>
      <c r="G80" s="51"/>
      <c r="H80" s="51" t="s">
        <v>2945</v>
      </c>
      <c r="I80" s="51"/>
      <c r="J80" s="51" t="s">
        <v>2946</v>
      </c>
      <c r="K80" s="51"/>
      <c r="L80" s="52">
        <v>21651.230304000001</v>
      </c>
      <c r="M80" s="51" t="s">
        <v>2940</v>
      </c>
      <c r="N80" s="52">
        <v>4995933.9639737997</v>
      </c>
      <c r="O80" s="51" t="s">
        <v>2947</v>
      </c>
    </row>
    <row r="81" spans="1:15" x14ac:dyDescent="0.2">
      <c r="A81" s="49" t="s">
        <v>2948</v>
      </c>
      <c r="B81" s="49" t="s">
        <v>103</v>
      </c>
      <c r="C81" s="50" t="s">
        <v>2949</v>
      </c>
      <c r="D81" s="50" t="s">
        <v>2459</v>
      </c>
      <c r="E81" s="49" t="s">
        <v>92</v>
      </c>
      <c r="F81" s="51" t="s">
        <v>2950</v>
      </c>
      <c r="G81" s="51"/>
      <c r="H81" s="51" t="s">
        <v>2694</v>
      </c>
      <c r="I81" s="51"/>
      <c r="J81" s="51" t="s">
        <v>2951</v>
      </c>
      <c r="K81" s="51"/>
      <c r="L81" s="52">
        <v>21590.774880605</v>
      </c>
      <c r="M81" s="51" t="s">
        <v>2940</v>
      </c>
      <c r="N81" s="52">
        <v>5017524.7388543999</v>
      </c>
      <c r="O81" s="51" t="s">
        <v>2952</v>
      </c>
    </row>
    <row r="82" spans="1:15" x14ac:dyDescent="0.2">
      <c r="A82" s="49" t="s">
        <v>2953</v>
      </c>
      <c r="B82" s="49" t="s">
        <v>103</v>
      </c>
      <c r="C82" s="50" t="s">
        <v>2954</v>
      </c>
      <c r="D82" s="50" t="s">
        <v>2466</v>
      </c>
      <c r="E82" s="49" t="s">
        <v>109</v>
      </c>
      <c r="F82" s="51" t="s">
        <v>2955</v>
      </c>
      <c r="G82" s="51"/>
      <c r="H82" s="51" t="s">
        <v>2956</v>
      </c>
      <c r="I82" s="51"/>
      <c r="J82" s="51" t="s">
        <v>2957</v>
      </c>
      <c r="K82" s="51"/>
      <c r="L82" s="52">
        <v>21223.608</v>
      </c>
      <c r="M82" s="51" t="s">
        <v>2940</v>
      </c>
      <c r="N82" s="52">
        <v>5038748.3468543999</v>
      </c>
      <c r="O82" s="51" t="s">
        <v>2958</v>
      </c>
    </row>
    <row r="83" spans="1:15" x14ac:dyDescent="0.2">
      <c r="A83" s="49" t="s">
        <v>2959</v>
      </c>
      <c r="B83" s="49" t="s">
        <v>103</v>
      </c>
      <c r="C83" s="50" t="s">
        <v>2960</v>
      </c>
      <c r="D83" s="50" t="s">
        <v>2466</v>
      </c>
      <c r="E83" s="49" t="s">
        <v>190</v>
      </c>
      <c r="F83" s="51" t="s">
        <v>2961</v>
      </c>
      <c r="G83" s="51"/>
      <c r="H83" s="51" t="s">
        <v>2962</v>
      </c>
      <c r="I83" s="51"/>
      <c r="J83" s="51" t="s">
        <v>2963</v>
      </c>
      <c r="K83" s="51"/>
      <c r="L83" s="52">
        <v>21164.196010799998</v>
      </c>
      <c r="M83" s="51" t="s">
        <v>2964</v>
      </c>
      <c r="N83" s="52">
        <v>5059912.5428652</v>
      </c>
      <c r="O83" s="51" t="s">
        <v>2965</v>
      </c>
    </row>
    <row r="84" spans="1:15" ht="25.5" x14ac:dyDescent="0.2">
      <c r="A84" s="49" t="s">
        <v>2966</v>
      </c>
      <c r="B84" s="49" t="s">
        <v>80</v>
      </c>
      <c r="C84" s="50" t="s">
        <v>2967</v>
      </c>
      <c r="D84" s="50" t="s">
        <v>2466</v>
      </c>
      <c r="E84" s="49" t="s">
        <v>116</v>
      </c>
      <c r="F84" s="51" t="s">
        <v>2968</v>
      </c>
      <c r="G84" s="51"/>
      <c r="H84" s="51" t="s">
        <v>2969</v>
      </c>
      <c r="I84" s="51"/>
      <c r="J84" s="51" t="s">
        <v>2970</v>
      </c>
      <c r="K84" s="51"/>
      <c r="L84" s="52">
        <v>20952.912335425</v>
      </c>
      <c r="M84" s="51" t="s">
        <v>2964</v>
      </c>
      <c r="N84" s="52">
        <v>5080865.4552006004</v>
      </c>
      <c r="O84" s="51" t="s">
        <v>2971</v>
      </c>
    </row>
    <row r="85" spans="1:15" x14ac:dyDescent="0.2">
      <c r="A85" s="49" t="s">
        <v>2972</v>
      </c>
      <c r="B85" s="49" t="s">
        <v>80</v>
      </c>
      <c r="C85" s="50" t="s">
        <v>2973</v>
      </c>
      <c r="D85" s="50" t="s">
        <v>2459</v>
      </c>
      <c r="E85" s="49" t="s">
        <v>92</v>
      </c>
      <c r="F85" s="51" t="s">
        <v>2974</v>
      </c>
      <c r="G85" s="51"/>
      <c r="H85" s="51" t="s">
        <v>2975</v>
      </c>
      <c r="I85" s="51"/>
      <c r="J85" s="51" t="s">
        <v>2976</v>
      </c>
      <c r="K85" s="51"/>
      <c r="L85" s="52">
        <v>20937.84042112</v>
      </c>
      <c r="M85" s="51" t="s">
        <v>2964</v>
      </c>
      <c r="N85" s="52">
        <v>5101803.2956216997</v>
      </c>
      <c r="O85" s="51" t="s">
        <v>2977</v>
      </c>
    </row>
    <row r="86" spans="1:15" ht="25.5" x14ac:dyDescent="0.2">
      <c r="A86" s="49" t="s">
        <v>2978</v>
      </c>
      <c r="B86" s="49" t="s">
        <v>103</v>
      </c>
      <c r="C86" s="50" t="s">
        <v>2979</v>
      </c>
      <c r="D86" s="50" t="s">
        <v>2466</v>
      </c>
      <c r="E86" s="49" t="s">
        <v>92</v>
      </c>
      <c r="F86" s="51" t="s">
        <v>2621</v>
      </c>
      <c r="G86" s="51"/>
      <c r="H86" s="51" t="s">
        <v>2545</v>
      </c>
      <c r="I86" s="51"/>
      <c r="J86" s="51" t="s">
        <v>2980</v>
      </c>
      <c r="K86" s="51"/>
      <c r="L86" s="52">
        <v>20400.945055918</v>
      </c>
      <c r="M86" s="51" t="s">
        <v>2981</v>
      </c>
      <c r="N86" s="52">
        <v>5122204.2406775998</v>
      </c>
      <c r="O86" s="51" t="s">
        <v>2982</v>
      </c>
    </row>
    <row r="87" spans="1:15" x14ac:dyDescent="0.2">
      <c r="A87" s="49" t="s">
        <v>2983</v>
      </c>
      <c r="B87" s="49" t="s">
        <v>80</v>
      </c>
      <c r="C87" s="50" t="s">
        <v>2984</v>
      </c>
      <c r="D87" s="50" t="s">
        <v>2466</v>
      </c>
      <c r="E87" s="49" t="s">
        <v>207</v>
      </c>
      <c r="F87" s="51" t="s">
        <v>2985</v>
      </c>
      <c r="G87" s="51"/>
      <c r="H87" s="51" t="s">
        <v>2986</v>
      </c>
      <c r="I87" s="51"/>
      <c r="J87" s="51" t="s">
        <v>2987</v>
      </c>
      <c r="K87" s="51"/>
      <c r="L87" s="52">
        <v>19227.810000000001</v>
      </c>
      <c r="M87" s="51" t="s">
        <v>2988</v>
      </c>
      <c r="N87" s="52">
        <v>5141432.0506776003</v>
      </c>
      <c r="O87" s="51" t="s">
        <v>2989</v>
      </c>
    </row>
    <row r="88" spans="1:15" x14ac:dyDescent="0.2">
      <c r="A88" s="49" t="s">
        <v>2990</v>
      </c>
      <c r="B88" s="49" t="s">
        <v>103</v>
      </c>
      <c r="C88" s="50" t="s">
        <v>2991</v>
      </c>
      <c r="D88" s="50" t="s">
        <v>2459</v>
      </c>
      <c r="E88" s="49" t="s">
        <v>92</v>
      </c>
      <c r="F88" s="51" t="s">
        <v>2992</v>
      </c>
      <c r="G88" s="51"/>
      <c r="H88" s="51" t="s">
        <v>2694</v>
      </c>
      <c r="I88" s="51"/>
      <c r="J88" s="51" t="s">
        <v>2993</v>
      </c>
      <c r="K88" s="51"/>
      <c r="L88" s="52">
        <v>19021.428831720001</v>
      </c>
      <c r="M88" s="51" t="s">
        <v>2994</v>
      </c>
      <c r="N88" s="52">
        <v>5160453.4795092996</v>
      </c>
      <c r="O88" s="51" t="s">
        <v>2995</v>
      </c>
    </row>
    <row r="89" spans="1:15" ht="25.5" x14ac:dyDescent="0.2">
      <c r="A89" s="49" t="s">
        <v>2996</v>
      </c>
      <c r="B89" s="49" t="s">
        <v>80</v>
      </c>
      <c r="C89" s="50" t="s">
        <v>2997</v>
      </c>
      <c r="D89" s="50" t="s">
        <v>2466</v>
      </c>
      <c r="E89" s="49" t="s">
        <v>109</v>
      </c>
      <c r="F89" s="51" t="s">
        <v>2998</v>
      </c>
      <c r="G89" s="51"/>
      <c r="H89" s="51" t="s">
        <v>2999</v>
      </c>
      <c r="I89" s="51"/>
      <c r="J89" s="51" t="s">
        <v>3000</v>
      </c>
      <c r="K89" s="51"/>
      <c r="L89" s="52">
        <v>18379.713960000001</v>
      </c>
      <c r="M89" s="51" t="s">
        <v>3001</v>
      </c>
      <c r="N89" s="52">
        <v>5178833.1934692999</v>
      </c>
      <c r="O89" s="51" t="s">
        <v>3002</v>
      </c>
    </row>
    <row r="90" spans="1:15" ht="38.25" x14ac:dyDescent="0.2">
      <c r="A90" s="49" t="s">
        <v>3003</v>
      </c>
      <c r="B90" s="49" t="s">
        <v>103</v>
      </c>
      <c r="C90" s="50" t="s">
        <v>3004</v>
      </c>
      <c r="D90" s="50" t="s">
        <v>2466</v>
      </c>
      <c r="E90" s="49" t="s">
        <v>92</v>
      </c>
      <c r="F90" s="51" t="s">
        <v>2621</v>
      </c>
      <c r="G90" s="51"/>
      <c r="H90" s="51" t="s">
        <v>1976</v>
      </c>
      <c r="I90" s="51"/>
      <c r="J90" s="51" t="s">
        <v>3005</v>
      </c>
      <c r="K90" s="51"/>
      <c r="L90" s="52">
        <v>18304.957550173</v>
      </c>
      <c r="M90" s="51" t="s">
        <v>3001</v>
      </c>
      <c r="N90" s="52">
        <v>5197138.1510194996</v>
      </c>
      <c r="O90" s="51" t="s">
        <v>3006</v>
      </c>
    </row>
    <row r="91" spans="1:15" ht="25.5" x14ac:dyDescent="0.2">
      <c r="A91" s="49" t="s">
        <v>3007</v>
      </c>
      <c r="B91" s="49" t="s">
        <v>80</v>
      </c>
      <c r="C91" s="50" t="s">
        <v>3008</v>
      </c>
      <c r="D91" s="50" t="s">
        <v>2466</v>
      </c>
      <c r="E91" s="49" t="s">
        <v>190</v>
      </c>
      <c r="F91" s="51" t="s">
        <v>3009</v>
      </c>
      <c r="G91" s="51"/>
      <c r="H91" s="51" t="s">
        <v>3010</v>
      </c>
      <c r="I91" s="51"/>
      <c r="J91" s="51" t="s">
        <v>3011</v>
      </c>
      <c r="K91" s="51"/>
      <c r="L91" s="52">
        <v>18102.548304479998</v>
      </c>
      <c r="M91" s="51" t="s">
        <v>3001</v>
      </c>
      <c r="N91" s="52">
        <v>5215240.6993239997</v>
      </c>
      <c r="O91" s="51" t="s">
        <v>3012</v>
      </c>
    </row>
    <row r="92" spans="1:15" ht="25.5" x14ac:dyDescent="0.2">
      <c r="A92" s="49" t="s">
        <v>3013</v>
      </c>
      <c r="B92" s="49" t="s">
        <v>80</v>
      </c>
      <c r="C92" s="50" t="s">
        <v>3014</v>
      </c>
      <c r="D92" s="50" t="s">
        <v>2466</v>
      </c>
      <c r="E92" s="49" t="s">
        <v>207</v>
      </c>
      <c r="F92" s="51" t="s">
        <v>3015</v>
      </c>
      <c r="G92" s="51"/>
      <c r="H92" s="51" t="s">
        <v>3016</v>
      </c>
      <c r="I92" s="51"/>
      <c r="J92" s="51" t="s">
        <v>3017</v>
      </c>
      <c r="K92" s="51"/>
      <c r="L92" s="52">
        <v>18049.9680692</v>
      </c>
      <c r="M92" s="51" t="s">
        <v>3001</v>
      </c>
      <c r="N92" s="52">
        <v>5233290.6673932001</v>
      </c>
      <c r="O92" s="51" t="s">
        <v>3018</v>
      </c>
    </row>
    <row r="93" spans="1:15" x14ac:dyDescent="0.2">
      <c r="A93" s="49" t="s">
        <v>3019</v>
      </c>
      <c r="B93" s="49" t="s">
        <v>80</v>
      </c>
      <c r="C93" s="50" t="s">
        <v>3020</v>
      </c>
      <c r="D93" s="50" t="s">
        <v>2459</v>
      </c>
      <c r="E93" s="49" t="s">
        <v>92</v>
      </c>
      <c r="F93" s="51" t="s">
        <v>3021</v>
      </c>
      <c r="G93" s="51"/>
      <c r="H93" s="51" t="s">
        <v>3022</v>
      </c>
      <c r="I93" s="51"/>
      <c r="J93" s="51" t="s">
        <v>3023</v>
      </c>
      <c r="K93" s="51"/>
      <c r="L93" s="52">
        <v>17593.893818159999</v>
      </c>
      <c r="M93" s="51" t="s">
        <v>3024</v>
      </c>
      <c r="N93" s="52">
        <v>5250884.5612113997</v>
      </c>
      <c r="O93" s="51" t="s">
        <v>3025</v>
      </c>
    </row>
    <row r="94" spans="1:15" ht="25.5" x14ac:dyDescent="0.2">
      <c r="A94" s="49" t="s">
        <v>3026</v>
      </c>
      <c r="B94" s="49" t="s">
        <v>80</v>
      </c>
      <c r="C94" s="50" t="s">
        <v>3027</v>
      </c>
      <c r="D94" s="50" t="s">
        <v>2810</v>
      </c>
      <c r="E94" s="49" t="s">
        <v>82</v>
      </c>
      <c r="F94" s="51" t="s">
        <v>3028</v>
      </c>
      <c r="G94" s="51"/>
      <c r="H94" s="51" t="s">
        <v>3029</v>
      </c>
      <c r="I94" s="51"/>
      <c r="J94" s="51" t="s">
        <v>3030</v>
      </c>
      <c r="K94" s="51"/>
      <c r="L94" s="52">
        <v>17231.592776000001</v>
      </c>
      <c r="M94" s="51" t="s">
        <v>3024</v>
      </c>
      <c r="N94" s="52">
        <v>5268116.1539874002</v>
      </c>
      <c r="O94" s="51" t="s">
        <v>3031</v>
      </c>
    </row>
    <row r="95" spans="1:15" ht="38.25" x14ac:dyDescent="0.2">
      <c r="A95" s="49" t="s">
        <v>3032</v>
      </c>
      <c r="B95" s="49" t="s">
        <v>80</v>
      </c>
      <c r="C95" s="50" t="s">
        <v>3033</v>
      </c>
      <c r="D95" s="50" t="s">
        <v>2466</v>
      </c>
      <c r="E95" s="49" t="s">
        <v>109</v>
      </c>
      <c r="F95" s="51" t="s">
        <v>3034</v>
      </c>
      <c r="G95" s="51"/>
      <c r="H95" s="51" t="s">
        <v>3035</v>
      </c>
      <c r="I95" s="51"/>
      <c r="J95" s="51" t="s">
        <v>3036</v>
      </c>
      <c r="K95" s="51"/>
      <c r="L95" s="52">
        <v>15770.91978</v>
      </c>
      <c r="M95" s="51" t="s">
        <v>3037</v>
      </c>
      <c r="N95" s="52">
        <v>5283887.0737674003</v>
      </c>
      <c r="O95" s="51" t="s">
        <v>3038</v>
      </c>
    </row>
    <row r="96" spans="1:15" x14ac:dyDescent="0.2">
      <c r="A96" s="49" t="s">
        <v>3039</v>
      </c>
      <c r="B96" s="49" t="s">
        <v>103</v>
      </c>
      <c r="C96" s="50" t="s">
        <v>3040</v>
      </c>
      <c r="D96" s="50" t="s">
        <v>2466</v>
      </c>
      <c r="E96" s="49" t="s">
        <v>116</v>
      </c>
      <c r="F96" s="51" t="s">
        <v>3041</v>
      </c>
      <c r="G96" s="51"/>
      <c r="H96" s="51" t="s">
        <v>3042</v>
      </c>
      <c r="I96" s="51"/>
      <c r="J96" s="51" t="s">
        <v>3043</v>
      </c>
      <c r="K96" s="51"/>
      <c r="L96" s="52">
        <v>15662.4</v>
      </c>
      <c r="M96" s="51" t="s">
        <v>3037</v>
      </c>
      <c r="N96" s="52">
        <v>5299549.4737673998</v>
      </c>
      <c r="O96" s="51" t="s">
        <v>3044</v>
      </c>
    </row>
    <row r="97" spans="1:15" x14ac:dyDescent="0.2">
      <c r="A97" s="49" t="s">
        <v>3045</v>
      </c>
      <c r="B97" s="49" t="s">
        <v>80</v>
      </c>
      <c r="C97" s="50" t="s">
        <v>3046</v>
      </c>
      <c r="D97" s="50" t="s">
        <v>2466</v>
      </c>
      <c r="E97" s="49" t="s">
        <v>190</v>
      </c>
      <c r="F97" s="51" t="s">
        <v>3047</v>
      </c>
      <c r="G97" s="51"/>
      <c r="H97" s="51" t="s">
        <v>3048</v>
      </c>
      <c r="I97" s="51"/>
      <c r="J97" s="51" t="s">
        <v>3049</v>
      </c>
      <c r="K97" s="51"/>
      <c r="L97" s="52">
        <v>15583.21726291</v>
      </c>
      <c r="M97" s="51" t="s">
        <v>3037</v>
      </c>
      <c r="N97" s="52">
        <v>5315132.6910303002</v>
      </c>
      <c r="O97" s="51" t="s">
        <v>3050</v>
      </c>
    </row>
    <row r="98" spans="1:15" x14ac:dyDescent="0.2">
      <c r="A98" s="49" t="s">
        <v>3051</v>
      </c>
      <c r="B98" s="49" t="s">
        <v>80</v>
      </c>
      <c r="C98" s="50" t="s">
        <v>3052</v>
      </c>
      <c r="D98" s="50" t="s">
        <v>2459</v>
      </c>
      <c r="E98" s="49" t="s">
        <v>92</v>
      </c>
      <c r="F98" s="51" t="s">
        <v>3053</v>
      </c>
      <c r="G98" s="51"/>
      <c r="H98" s="51" t="s">
        <v>3054</v>
      </c>
      <c r="I98" s="51"/>
      <c r="J98" s="51" t="s">
        <v>3055</v>
      </c>
      <c r="K98" s="51"/>
      <c r="L98" s="52">
        <v>15314.179878479999</v>
      </c>
      <c r="M98" s="51" t="s">
        <v>3037</v>
      </c>
      <c r="N98" s="52">
        <v>5330446.8709087996</v>
      </c>
      <c r="O98" s="51" t="s">
        <v>3056</v>
      </c>
    </row>
    <row r="99" spans="1:15" x14ac:dyDescent="0.2">
      <c r="A99" s="49" t="s">
        <v>3057</v>
      </c>
      <c r="B99" s="49" t="s">
        <v>80</v>
      </c>
      <c r="C99" s="50" t="s">
        <v>3058</v>
      </c>
      <c r="D99" s="50" t="s">
        <v>2459</v>
      </c>
      <c r="E99" s="49" t="s">
        <v>92</v>
      </c>
      <c r="F99" s="51" t="s">
        <v>3059</v>
      </c>
      <c r="G99" s="51"/>
      <c r="H99" s="51" t="s">
        <v>3060</v>
      </c>
      <c r="I99" s="51"/>
      <c r="J99" s="51" t="s">
        <v>3061</v>
      </c>
      <c r="K99" s="51"/>
      <c r="L99" s="52">
        <v>15184.44831442</v>
      </c>
      <c r="M99" s="51" t="s">
        <v>3037</v>
      </c>
      <c r="N99" s="52">
        <v>5345631.3192232</v>
      </c>
      <c r="O99" s="51" t="s">
        <v>3062</v>
      </c>
    </row>
    <row r="100" spans="1:15" ht="25.5" x14ac:dyDescent="0.2">
      <c r="A100" s="49" t="s">
        <v>3063</v>
      </c>
      <c r="B100" s="49" t="s">
        <v>80</v>
      </c>
      <c r="C100" s="50" t="s">
        <v>3064</v>
      </c>
      <c r="D100" s="50" t="s">
        <v>2466</v>
      </c>
      <c r="E100" s="49" t="s">
        <v>207</v>
      </c>
      <c r="F100" s="51" t="s">
        <v>3065</v>
      </c>
      <c r="G100" s="51"/>
      <c r="H100" s="51" t="s">
        <v>3066</v>
      </c>
      <c r="I100" s="51"/>
      <c r="J100" s="51" t="s">
        <v>3067</v>
      </c>
      <c r="K100" s="51"/>
      <c r="L100" s="52">
        <v>14924.866195107001</v>
      </c>
      <c r="M100" s="51" t="s">
        <v>3068</v>
      </c>
      <c r="N100" s="52">
        <v>5360556.1854183003</v>
      </c>
      <c r="O100" s="51" t="s">
        <v>3069</v>
      </c>
    </row>
    <row r="101" spans="1:15" ht="38.25" x14ac:dyDescent="0.2">
      <c r="A101" s="49" t="s">
        <v>3070</v>
      </c>
      <c r="B101" s="49" t="s">
        <v>80</v>
      </c>
      <c r="C101" s="50" t="s">
        <v>3071</v>
      </c>
      <c r="D101" s="50" t="s">
        <v>2466</v>
      </c>
      <c r="E101" s="49" t="s">
        <v>109</v>
      </c>
      <c r="F101" s="51" t="s">
        <v>3072</v>
      </c>
      <c r="G101" s="51"/>
      <c r="H101" s="51" t="s">
        <v>3073</v>
      </c>
      <c r="I101" s="51"/>
      <c r="J101" s="51" t="s">
        <v>3074</v>
      </c>
      <c r="K101" s="51"/>
      <c r="L101" s="52">
        <v>14912.310484264</v>
      </c>
      <c r="M101" s="51" t="s">
        <v>3068</v>
      </c>
      <c r="N101" s="52">
        <v>5375468.4959025998</v>
      </c>
      <c r="O101" s="51" t="s">
        <v>3075</v>
      </c>
    </row>
    <row r="102" spans="1:15" ht="38.25" x14ac:dyDescent="0.2">
      <c r="A102" s="53" t="s">
        <v>3076</v>
      </c>
      <c r="B102" s="53" t="s">
        <v>80</v>
      </c>
      <c r="C102" s="54" t="s">
        <v>3077</v>
      </c>
      <c r="D102" s="54" t="s">
        <v>2466</v>
      </c>
      <c r="E102" s="53" t="s">
        <v>109</v>
      </c>
      <c r="F102" s="55" t="s">
        <v>3078</v>
      </c>
      <c r="G102" s="55"/>
      <c r="H102" s="55" t="s">
        <v>3079</v>
      </c>
      <c r="I102" s="55"/>
      <c r="J102" s="55" t="s">
        <v>3080</v>
      </c>
      <c r="K102" s="55"/>
      <c r="L102" s="56">
        <v>14515.252018319999</v>
      </c>
      <c r="M102" s="55" t="s">
        <v>3068</v>
      </c>
      <c r="N102" s="56">
        <v>5389983.7479208997</v>
      </c>
      <c r="O102" s="55" t="s">
        <v>3081</v>
      </c>
    </row>
    <row r="103" spans="1:15" x14ac:dyDescent="0.2">
      <c r="A103" s="53" t="s">
        <v>3082</v>
      </c>
      <c r="B103" s="53" t="s">
        <v>103</v>
      </c>
      <c r="C103" s="54" t="s">
        <v>3083</v>
      </c>
      <c r="D103" s="54" t="s">
        <v>2466</v>
      </c>
      <c r="E103" s="53" t="s">
        <v>116</v>
      </c>
      <c r="F103" s="55" t="s">
        <v>3084</v>
      </c>
      <c r="G103" s="55"/>
      <c r="H103" s="55" t="s">
        <v>3085</v>
      </c>
      <c r="I103" s="55"/>
      <c r="J103" s="55" t="s">
        <v>3086</v>
      </c>
      <c r="K103" s="55"/>
      <c r="L103" s="56">
        <v>14031.5</v>
      </c>
      <c r="M103" s="55" t="s">
        <v>3087</v>
      </c>
      <c r="N103" s="56">
        <v>5404015.2479208997</v>
      </c>
      <c r="O103" s="55" t="s">
        <v>3088</v>
      </c>
    </row>
    <row r="104" spans="1:15" ht="25.5" x14ac:dyDescent="0.2">
      <c r="A104" s="53" t="s">
        <v>3089</v>
      </c>
      <c r="B104" s="53" t="s">
        <v>80</v>
      </c>
      <c r="C104" s="54" t="s">
        <v>3090</v>
      </c>
      <c r="D104" s="54" t="s">
        <v>2810</v>
      </c>
      <c r="E104" s="53" t="s">
        <v>92</v>
      </c>
      <c r="F104" s="55" t="s">
        <v>2837</v>
      </c>
      <c r="G104" s="55"/>
      <c r="H104" s="55" t="s">
        <v>3091</v>
      </c>
      <c r="I104" s="55"/>
      <c r="J104" s="55" t="s">
        <v>3092</v>
      </c>
      <c r="K104" s="55"/>
      <c r="L104" s="56">
        <v>13986.050724872001</v>
      </c>
      <c r="M104" s="55" t="s">
        <v>3087</v>
      </c>
      <c r="N104" s="56">
        <v>5418001.2986458</v>
      </c>
      <c r="O104" s="55" t="s">
        <v>3093</v>
      </c>
    </row>
    <row r="105" spans="1:15" x14ac:dyDescent="0.2">
      <c r="A105" s="53" t="s">
        <v>3094</v>
      </c>
      <c r="B105" s="53" t="s">
        <v>80</v>
      </c>
      <c r="C105" s="54" t="s">
        <v>3095</v>
      </c>
      <c r="D105" s="54" t="s">
        <v>2459</v>
      </c>
      <c r="E105" s="53" t="s">
        <v>92</v>
      </c>
      <c r="F105" s="55" t="s">
        <v>3096</v>
      </c>
      <c r="G105" s="55"/>
      <c r="H105" s="55" t="s">
        <v>2902</v>
      </c>
      <c r="I105" s="55"/>
      <c r="J105" s="55" t="s">
        <v>3097</v>
      </c>
      <c r="K105" s="55"/>
      <c r="L105" s="56">
        <v>13942.649736400001</v>
      </c>
      <c r="M105" s="55" t="s">
        <v>3087</v>
      </c>
      <c r="N105" s="56">
        <v>5431943.9483821997</v>
      </c>
      <c r="O105" s="55" t="s">
        <v>3098</v>
      </c>
    </row>
    <row r="106" spans="1:15" ht="25.5" x14ac:dyDescent="0.2">
      <c r="A106" s="53" t="s">
        <v>3099</v>
      </c>
      <c r="B106" s="53" t="s">
        <v>80</v>
      </c>
      <c r="C106" s="54" t="s">
        <v>3100</v>
      </c>
      <c r="D106" s="54" t="s">
        <v>2466</v>
      </c>
      <c r="E106" s="53" t="s">
        <v>109</v>
      </c>
      <c r="F106" s="55" t="s">
        <v>3101</v>
      </c>
      <c r="G106" s="55"/>
      <c r="H106" s="55" t="s">
        <v>3102</v>
      </c>
      <c r="I106" s="55"/>
      <c r="J106" s="55" t="s">
        <v>3103</v>
      </c>
      <c r="K106" s="55"/>
      <c r="L106" s="56">
        <v>13942.085798722001</v>
      </c>
      <c r="M106" s="55" t="s">
        <v>3087</v>
      </c>
      <c r="N106" s="56">
        <v>5445886.0341809001</v>
      </c>
      <c r="O106" s="55" t="s">
        <v>3104</v>
      </c>
    </row>
    <row r="107" spans="1:15" x14ac:dyDescent="0.2">
      <c r="A107" s="53" t="s">
        <v>3105</v>
      </c>
      <c r="B107" s="53" t="s">
        <v>80</v>
      </c>
      <c r="C107" s="54" t="s">
        <v>3106</v>
      </c>
      <c r="D107" s="54" t="s">
        <v>2459</v>
      </c>
      <c r="E107" s="53" t="s">
        <v>92</v>
      </c>
      <c r="F107" s="55" t="s">
        <v>3107</v>
      </c>
      <c r="G107" s="55"/>
      <c r="H107" s="55" t="s">
        <v>2902</v>
      </c>
      <c r="I107" s="55"/>
      <c r="J107" s="55" t="s">
        <v>3108</v>
      </c>
      <c r="K107" s="55"/>
      <c r="L107" s="56">
        <v>13720.941576034</v>
      </c>
      <c r="M107" s="55" t="s">
        <v>3109</v>
      </c>
      <c r="N107" s="56">
        <v>5459606.9757569004</v>
      </c>
      <c r="O107" s="55" t="s">
        <v>3110</v>
      </c>
    </row>
    <row r="108" spans="1:15" x14ac:dyDescent="0.2">
      <c r="A108" s="53" t="s">
        <v>3111</v>
      </c>
      <c r="B108" s="53" t="s">
        <v>103</v>
      </c>
      <c r="C108" s="54" t="s">
        <v>3112</v>
      </c>
      <c r="D108" s="54" t="s">
        <v>2466</v>
      </c>
      <c r="E108" s="53" t="s">
        <v>105</v>
      </c>
      <c r="F108" s="55" t="s">
        <v>2588</v>
      </c>
      <c r="G108" s="55"/>
      <c r="H108" s="55" t="s">
        <v>3113</v>
      </c>
      <c r="I108" s="55"/>
      <c r="J108" s="55" t="s">
        <v>3113</v>
      </c>
      <c r="K108" s="55"/>
      <c r="L108" s="56">
        <v>13480.85</v>
      </c>
      <c r="M108" s="55" t="s">
        <v>3109</v>
      </c>
      <c r="N108" s="56">
        <v>5473087.8257569</v>
      </c>
      <c r="O108" s="55" t="s">
        <v>3114</v>
      </c>
    </row>
    <row r="109" spans="1:15" ht="25.5" x14ac:dyDescent="0.2">
      <c r="A109" s="53" t="s">
        <v>3115</v>
      </c>
      <c r="B109" s="53" t="s">
        <v>80</v>
      </c>
      <c r="C109" s="54" t="s">
        <v>3116</v>
      </c>
      <c r="D109" s="54" t="s">
        <v>2466</v>
      </c>
      <c r="E109" s="53" t="s">
        <v>116</v>
      </c>
      <c r="F109" s="55" t="s">
        <v>3117</v>
      </c>
      <c r="G109" s="55"/>
      <c r="H109" s="55" t="s">
        <v>3118</v>
      </c>
      <c r="I109" s="55"/>
      <c r="J109" s="55" t="s">
        <v>3119</v>
      </c>
      <c r="K109" s="55"/>
      <c r="L109" s="56">
        <v>13342.31136</v>
      </c>
      <c r="M109" s="55" t="s">
        <v>3109</v>
      </c>
      <c r="N109" s="56">
        <v>5486430.1371168997</v>
      </c>
      <c r="O109" s="55" t="s">
        <v>3120</v>
      </c>
    </row>
    <row r="110" spans="1:15" ht="25.5" x14ac:dyDescent="0.2">
      <c r="A110" s="53" t="s">
        <v>3121</v>
      </c>
      <c r="B110" s="53" t="s">
        <v>103</v>
      </c>
      <c r="C110" s="54" t="s">
        <v>3122</v>
      </c>
      <c r="D110" s="54" t="s">
        <v>2466</v>
      </c>
      <c r="E110" s="53" t="s">
        <v>92</v>
      </c>
      <c r="F110" s="55" t="s">
        <v>3123</v>
      </c>
      <c r="G110" s="55"/>
      <c r="H110" s="55" t="s">
        <v>2812</v>
      </c>
      <c r="I110" s="55"/>
      <c r="J110" s="55" t="s">
        <v>3124</v>
      </c>
      <c r="K110" s="55"/>
      <c r="L110" s="56">
        <v>12924.169002000001</v>
      </c>
      <c r="M110" s="55" t="s">
        <v>3125</v>
      </c>
      <c r="N110" s="56">
        <v>5499354.3061189</v>
      </c>
      <c r="O110" s="55" t="s">
        <v>3126</v>
      </c>
    </row>
    <row r="111" spans="1:15" ht="38.25" x14ac:dyDescent="0.2">
      <c r="A111" s="53" t="s">
        <v>3127</v>
      </c>
      <c r="B111" s="53" t="s">
        <v>80</v>
      </c>
      <c r="C111" s="54" t="s">
        <v>3128</v>
      </c>
      <c r="D111" s="54" t="s">
        <v>2466</v>
      </c>
      <c r="E111" s="53" t="s">
        <v>105</v>
      </c>
      <c r="F111" s="55" t="s">
        <v>3129</v>
      </c>
      <c r="G111" s="55"/>
      <c r="H111" s="55" t="s">
        <v>3130</v>
      </c>
      <c r="I111" s="55"/>
      <c r="J111" s="55" t="s">
        <v>3131</v>
      </c>
      <c r="K111" s="55"/>
      <c r="L111" s="56">
        <v>12745.321055</v>
      </c>
      <c r="M111" s="55" t="s">
        <v>3125</v>
      </c>
      <c r="N111" s="56">
        <v>5512099.6271738997</v>
      </c>
      <c r="O111" s="55" t="s">
        <v>3132</v>
      </c>
    </row>
    <row r="112" spans="1:15" ht="25.5" x14ac:dyDescent="0.2">
      <c r="A112" s="53" t="s">
        <v>3133</v>
      </c>
      <c r="B112" s="53" t="s">
        <v>80</v>
      </c>
      <c r="C112" s="54" t="s">
        <v>3134</v>
      </c>
      <c r="D112" s="54" t="s">
        <v>2466</v>
      </c>
      <c r="E112" s="53" t="s">
        <v>156</v>
      </c>
      <c r="F112" s="55" t="s">
        <v>3135</v>
      </c>
      <c r="G112" s="55"/>
      <c r="H112" s="55" t="s">
        <v>3136</v>
      </c>
      <c r="I112" s="55"/>
      <c r="J112" s="55" t="s">
        <v>3137</v>
      </c>
      <c r="K112" s="55"/>
      <c r="L112" s="56">
        <v>12599.262449812</v>
      </c>
      <c r="M112" s="55" t="s">
        <v>3125</v>
      </c>
      <c r="N112" s="56">
        <v>5524698.8896236997</v>
      </c>
      <c r="O112" s="55" t="s">
        <v>3138</v>
      </c>
    </row>
    <row r="113" spans="1:15" x14ac:dyDescent="0.2">
      <c r="A113" s="53" t="s">
        <v>3139</v>
      </c>
      <c r="B113" s="53" t="s">
        <v>103</v>
      </c>
      <c r="C113" s="54" t="s">
        <v>3140</v>
      </c>
      <c r="D113" s="54" t="s">
        <v>2466</v>
      </c>
      <c r="E113" s="53" t="s">
        <v>156</v>
      </c>
      <c r="F113" s="55" t="s">
        <v>3141</v>
      </c>
      <c r="G113" s="55"/>
      <c r="H113" s="55" t="s">
        <v>3142</v>
      </c>
      <c r="I113" s="55"/>
      <c r="J113" s="55" t="s">
        <v>3143</v>
      </c>
      <c r="K113" s="55"/>
      <c r="L113" s="56">
        <v>12586.9782</v>
      </c>
      <c r="M113" s="55" t="s">
        <v>3125</v>
      </c>
      <c r="N113" s="56">
        <v>5537285.8678237004</v>
      </c>
      <c r="O113" s="55" t="s">
        <v>3144</v>
      </c>
    </row>
    <row r="114" spans="1:15" ht="38.25" x14ac:dyDescent="0.2">
      <c r="A114" s="53" t="s">
        <v>3145</v>
      </c>
      <c r="B114" s="53" t="s">
        <v>80</v>
      </c>
      <c r="C114" s="54" t="s">
        <v>3146</v>
      </c>
      <c r="D114" s="54" t="s">
        <v>2466</v>
      </c>
      <c r="E114" s="53" t="s">
        <v>207</v>
      </c>
      <c r="F114" s="55" t="s">
        <v>3147</v>
      </c>
      <c r="G114" s="55"/>
      <c r="H114" s="55" t="s">
        <v>3148</v>
      </c>
      <c r="I114" s="55"/>
      <c r="J114" s="55" t="s">
        <v>3149</v>
      </c>
      <c r="K114" s="55"/>
      <c r="L114" s="56">
        <v>12182.532834336</v>
      </c>
      <c r="M114" s="55" t="s">
        <v>3150</v>
      </c>
      <c r="N114" s="56">
        <v>5549468.4006580003</v>
      </c>
      <c r="O114" s="55" t="s">
        <v>3151</v>
      </c>
    </row>
    <row r="115" spans="1:15" x14ac:dyDescent="0.2">
      <c r="A115" s="53" t="s">
        <v>3152</v>
      </c>
      <c r="B115" s="53" t="s">
        <v>80</v>
      </c>
      <c r="C115" s="54" t="s">
        <v>3153</v>
      </c>
      <c r="D115" s="54" t="s">
        <v>2459</v>
      </c>
      <c r="E115" s="53" t="s">
        <v>92</v>
      </c>
      <c r="F115" s="55" t="s">
        <v>3154</v>
      </c>
      <c r="G115" s="55"/>
      <c r="H115" s="55" t="s">
        <v>3155</v>
      </c>
      <c r="I115" s="55"/>
      <c r="J115" s="55" t="s">
        <v>3156</v>
      </c>
      <c r="K115" s="55"/>
      <c r="L115" s="56">
        <v>11260.220313600001</v>
      </c>
      <c r="M115" s="55" t="s">
        <v>3157</v>
      </c>
      <c r="N115" s="56">
        <v>5560728.6209715996</v>
      </c>
      <c r="O115" s="55" t="s">
        <v>3158</v>
      </c>
    </row>
    <row r="116" spans="1:15" ht="25.5" x14ac:dyDescent="0.2">
      <c r="A116" s="53" t="s">
        <v>3159</v>
      </c>
      <c r="B116" s="53" t="s">
        <v>80</v>
      </c>
      <c r="C116" s="54" t="s">
        <v>3160</v>
      </c>
      <c r="D116" s="54" t="s">
        <v>2810</v>
      </c>
      <c r="E116" s="53" t="s">
        <v>82</v>
      </c>
      <c r="F116" s="55" t="s">
        <v>3161</v>
      </c>
      <c r="G116" s="55"/>
      <c r="H116" s="55" t="s">
        <v>3162</v>
      </c>
      <c r="I116" s="55"/>
      <c r="J116" s="55" t="s">
        <v>3163</v>
      </c>
      <c r="K116" s="55"/>
      <c r="L116" s="56">
        <v>11193.0783104</v>
      </c>
      <c r="M116" s="55" t="s">
        <v>3157</v>
      </c>
      <c r="N116" s="56">
        <v>5571921.6992819998</v>
      </c>
      <c r="O116" s="55" t="s">
        <v>3164</v>
      </c>
    </row>
    <row r="117" spans="1:15" ht="25.5" x14ac:dyDescent="0.2">
      <c r="A117" s="53" t="s">
        <v>3165</v>
      </c>
      <c r="B117" s="53" t="s">
        <v>80</v>
      </c>
      <c r="C117" s="54" t="s">
        <v>3166</v>
      </c>
      <c r="D117" s="54" t="s">
        <v>2466</v>
      </c>
      <c r="E117" s="53" t="s">
        <v>207</v>
      </c>
      <c r="F117" s="55" t="s">
        <v>3167</v>
      </c>
      <c r="G117" s="55"/>
      <c r="H117" s="55" t="s">
        <v>3168</v>
      </c>
      <c r="I117" s="55"/>
      <c r="J117" s="55" t="s">
        <v>3169</v>
      </c>
      <c r="K117" s="55"/>
      <c r="L117" s="56">
        <v>11127.9966616</v>
      </c>
      <c r="M117" s="55" t="s">
        <v>3157</v>
      </c>
      <c r="N117" s="56">
        <v>5583049.6959435996</v>
      </c>
      <c r="O117" s="55" t="s">
        <v>3170</v>
      </c>
    </row>
    <row r="118" spans="1:15" ht="25.5" x14ac:dyDescent="0.2">
      <c r="A118" s="53" t="s">
        <v>3171</v>
      </c>
      <c r="B118" s="53" t="s">
        <v>80</v>
      </c>
      <c r="C118" s="54" t="s">
        <v>3172</v>
      </c>
      <c r="D118" s="54" t="s">
        <v>2466</v>
      </c>
      <c r="E118" s="53" t="s">
        <v>207</v>
      </c>
      <c r="F118" s="55" t="s">
        <v>3173</v>
      </c>
      <c r="G118" s="55"/>
      <c r="H118" s="55" t="s">
        <v>3174</v>
      </c>
      <c r="I118" s="55"/>
      <c r="J118" s="55" t="s">
        <v>3175</v>
      </c>
      <c r="K118" s="55"/>
      <c r="L118" s="56">
        <v>10997.591096352</v>
      </c>
      <c r="M118" s="55" t="s">
        <v>3176</v>
      </c>
      <c r="N118" s="56">
        <v>5594047.2870399999</v>
      </c>
      <c r="O118" s="55" t="s">
        <v>3177</v>
      </c>
    </row>
    <row r="119" spans="1:15" x14ac:dyDescent="0.2">
      <c r="A119" s="53" t="s">
        <v>3178</v>
      </c>
      <c r="B119" s="53" t="s">
        <v>103</v>
      </c>
      <c r="C119" s="54" t="s">
        <v>3179</v>
      </c>
      <c r="D119" s="54" t="s">
        <v>2466</v>
      </c>
      <c r="E119" s="53" t="s">
        <v>207</v>
      </c>
      <c r="F119" s="55" t="s">
        <v>2882</v>
      </c>
      <c r="G119" s="55"/>
      <c r="H119" s="55" t="s">
        <v>3180</v>
      </c>
      <c r="I119" s="55"/>
      <c r="J119" s="55" t="s">
        <v>3181</v>
      </c>
      <c r="K119" s="55"/>
      <c r="L119" s="56">
        <v>10918.2</v>
      </c>
      <c r="M119" s="55" t="s">
        <v>3176</v>
      </c>
      <c r="N119" s="56">
        <v>5604965.48704</v>
      </c>
      <c r="O119" s="55" t="s">
        <v>3182</v>
      </c>
    </row>
    <row r="120" spans="1:15" ht="38.25" x14ac:dyDescent="0.2">
      <c r="A120" s="53" t="s">
        <v>3183</v>
      </c>
      <c r="B120" s="53" t="s">
        <v>98</v>
      </c>
      <c r="C120" s="54" t="s">
        <v>3184</v>
      </c>
      <c r="D120" s="54" t="s">
        <v>3185</v>
      </c>
      <c r="E120" s="53" t="s">
        <v>380</v>
      </c>
      <c r="F120" s="55" t="s">
        <v>2588</v>
      </c>
      <c r="G120" s="55"/>
      <c r="H120" s="55" t="s">
        <v>3186</v>
      </c>
      <c r="I120" s="55"/>
      <c r="J120" s="55" t="s">
        <v>3186</v>
      </c>
      <c r="K120" s="55"/>
      <c r="L120" s="56">
        <v>10165.08</v>
      </c>
      <c r="M120" s="55" t="s">
        <v>3187</v>
      </c>
      <c r="N120" s="56">
        <v>5615130.5670400001</v>
      </c>
      <c r="O120" s="55" t="s">
        <v>3188</v>
      </c>
    </row>
    <row r="121" spans="1:15" x14ac:dyDescent="0.2">
      <c r="A121" s="53" t="s">
        <v>3189</v>
      </c>
      <c r="B121" s="53" t="s">
        <v>103</v>
      </c>
      <c r="C121" s="54" t="s">
        <v>3190</v>
      </c>
      <c r="D121" s="54" t="s">
        <v>2466</v>
      </c>
      <c r="E121" s="53" t="s">
        <v>207</v>
      </c>
      <c r="F121" s="55" t="s">
        <v>3191</v>
      </c>
      <c r="G121" s="55"/>
      <c r="H121" s="55" t="s">
        <v>3192</v>
      </c>
      <c r="I121" s="55"/>
      <c r="J121" s="55" t="s">
        <v>3193</v>
      </c>
      <c r="K121" s="55"/>
      <c r="L121" s="56">
        <v>10095.577799999999</v>
      </c>
      <c r="M121" s="55" t="s">
        <v>3187</v>
      </c>
      <c r="N121" s="56">
        <v>5625226.1448400002</v>
      </c>
      <c r="O121" s="55" t="s">
        <v>3194</v>
      </c>
    </row>
    <row r="122" spans="1:15" ht="25.5" x14ac:dyDescent="0.2">
      <c r="A122" s="53" t="s">
        <v>3195</v>
      </c>
      <c r="B122" s="53" t="s">
        <v>80</v>
      </c>
      <c r="C122" s="54" t="s">
        <v>3196</v>
      </c>
      <c r="D122" s="54" t="s">
        <v>2466</v>
      </c>
      <c r="E122" s="53" t="s">
        <v>82</v>
      </c>
      <c r="F122" s="55" t="s">
        <v>3197</v>
      </c>
      <c r="G122" s="55"/>
      <c r="H122" s="55" t="s">
        <v>3198</v>
      </c>
      <c r="I122" s="55"/>
      <c r="J122" s="55" t="s">
        <v>3199</v>
      </c>
      <c r="K122" s="55"/>
      <c r="L122" s="56">
        <v>9996.48</v>
      </c>
      <c r="M122" s="55" t="s">
        <v>3187</v>
      </c>
      <c r="N122" s="56">
        <v>5635222.6248399997</v>
      </c>
      <c r="O122" s="55" t="s">
        <v>3200</v>
      </c>
    </row>
    <row r="123" spans="1:15" ht="38.25" x14ac:dyDescent="0.2">
      <c r="A123" s="53" t="s">
        <v>3201</v>
      </c>
      <c r="B123" s="53" t="s">
        <v>80</v>
      </c>
      <c r="C123" s="54" t="s">
        <v>3202</v>
      </c>
      <c r="D123" s="54" t="s">
        <v>2466</v>
      </c>
      <c r="E123" s="53" t="s">
        <v>116</v>
      </c>
      <c r="F123" s="55" t="s">
        <v>3203</v>
      </c>
      <c r="G123" s="55"/>
      <c r="H123" s="55" t="s">
        <v>3204</v>
      </c>
      <c r="I123" s="55"/>
      <c r="J123" s="55" t="s">
        <v>3205</v>
      </c>
      <c r="K123" s="55"/>
      <c r="L123" s="56">
        <v>9946.5508526400008</v>
      </c>
      <c r="M123" s="55" t="s">
        <v>3187</v>
      </c>
      <c r="N123" s="56">
        <v>5645169.1756926002</v>
      </c>
      <c r="O123" s="55" t="s">
        <v>3206</v>
      </c>
    </row>
    <row r="124" spans="1:15" ht="51" x14ac:dyDescent="0.2">
      <c r="A124" s="53" t="s">
        <v>3207</v>
      </c>
      <c r="B124" s="53" t="s">
        <v>80</v>
      </c>
      <c r="C124" s="54" t="s">
        <v>3208</v>
      </c>
      <c r="D124" s="54" t="s">
        <v>2466</v>
      </c>
      <c r="E124" s="53" t="s">
        <v>116</v>
      </c>
      <c r="F124" s="55" t="s">
        <v>3209</v>
      </c>
      <c r="G124" s="55"/>
      <c r="H124" s="55" t="s">
        <v>3210</v>
      </c>
      <c r="I124" s="55"/>
      <c r="J124" s="55" t="s">
        <v>3211</v>
      </c>
      <c r="K124" s="55"/>
      <c r="L124" s="56">
        <v>9889.1200800000006</v>
      </c>
      <c r="M124" s="55" t="s">
        <v>3187</v>
      </c>
      <c r="N124" s="56">
        <v>5655058.2957726</v>
      </c>
      <c r="O124" s="55" t="s">
        <v>3212</v>
      </c>
    </row>
    <row r="125" spans="1:15" x14ac:dyDescent="0.2">
      <c r="A125" s="53" t="s">
        <v>3213</v>
      </c>
      <c r="B125" s="53" t="s">
        <v>80</v>
      </c>
      <c r="C125" s="54" t="s">
        <v>3214</v>
      </c>
      <c r="D125" s="54" t="s">
        <v>2466</v>
      </c>
      <c r="E125" s="53" t="s">
        <v>109</v>
      </c>
      <c r="F125" s="55" t="s">
        <v>3215</v>
      </c>
      <c r="G125" s="55"/>
      <c r="H125" s="55" t="s">
        <v>3216</v>
      </c>
      <c r="I125" s="55"/>
      <c r="J125" s="55" t="s">
        <v>3217</v>
      </c>
      <c r="K125" s="55"/>
      <c r="L125" s="56">
        <v>9797.9439999999995</v>
      </c>
      <c r="M125" s="55" t="s">
        <v>3187</v>
      </c>
      <c r="N125" s="56">
        <v>5664856.2397726001</v>
      </c>
      <c r="O125" s="55" t="s">
        <v>3218</v>
      </c>
    </row>
    <row r="126" spans="1:15" x14ac:dyDescent="0.2">
      <c r="A126" s="53" t="s">
        <v>3219</v>
      </c>
      <c r="B126" s="53" t="s">
        <v>103</v>
      </c>
      <c r="C126" s="54" t="s">
        <v>3220</v>
      </c>
      <c r="D126" s="54" t="s">
        <v>2459</v>
      </c>
      <c r="E126" s="53" t="s">
        <v>92</v>
      </c>
      <c r="F126" s="55" t="s">
        <v>3221</v>
      </c>
      <c r="G126" s="55"/>
      <c r="H126" s="55" t="s">
        <v>3222</v>
      </c>
      <c r="I126" s="55"/>
      <c r="J126" s="55" t="s">
        <v>3223</v>
      </c>
      <c r="K126" s="55"/>
      <c r="L126" s="56">
        <v>9780.5498019999995</v>
      </c>
      <c r="M126" s="55" t="s">
        <v>3187</v>
      </c>
      <c r="N126" s="56">
        <v>5674636.7895745998</v>
      </c>
      <c r="O126" s="55" t="s">
        <v>3224</v>
      </c>
    </row>
    <row r="127" spans="1:15" ht="25.5" x14ac:dyDescent="0.2">
      <c r="A127" s="53" t="s">
        <v>3225</v>
      </c>
      <c r="B127" s="53" t="s">
        <v>80</v>
      </c>
      <c r="C127" s="54" t="s">
        <v>3226</v>
      </c>
      <c r="D127" s="54" t="s">
        <v>2466</v>
      </c>
      <c r="E127" s="53" t="s">
        <v>207</v>
      </c>
      <c r="F127" s="55" t="s">
        <v>3227</v>
      </c>
      <c r="G127" s="55"/>
      <c r="H127" s="55" t="s">
        <v>3228</v>
      </c>
      <c r="I127" s="55"/>
      <c r="J127" s="55" t="s">
        <v>3229</v>
      </c>
      <c r="K127" s="55"/>
      <c r="L127" s="56">
        <v>9630.3101999999999</v>
      </c>
      <c r="M127" s="55" t="s">
        <v>3230</v>
      </c>
      <c r="N127" s="56">
        <v>5684267.0997746</v>
      </c>
      <c r="O127" s="55" t="s">
        <v>3231</v>
      </c>
    </row>
    <row r="128" spans="1:15" ht="38.25" x14ac:dyDescent="0.2">
      <c r="A128" s="53" t="s">
        <v>3232</v>
      </c>
      <c r="B128" s="53" t="s">
        <v>80</v>
      </c>
      <c r="C128" s="54" t="s">
        <v>3233</v>
      </c>
      <c r="D128" s="54" t="s">
        <v>2466</v>
      </c>
      <c r="E128" s="53" t="s">
        <v>207</v>
      </c>
      <c r="F128" s="55" t="s">
        <v>3234</v>
      </c>
      <c r="G128" s="55"/>
      <c r="H128" s="55" t="s">
        <v>3235</v>
      </c>
      <c r="I128" s="55"/>
      <c r="J128" s="55" t="s">
        <v>3236</v>
      </c>
      <c r="K128" s="55"/>
      <c r="L128" s="56">
        <v>9504.0690057299998</v>
      </c>
      <c r="M128" s="55" t="s">
        <v>3230</v>
      </c>
      <c r="N128" s="56">
        <v>5693771.1687802998</v>
      </c>
      <c r="O128" s="55" t="s">
        <v>3237</v>
      </c>
    </row>
    <row r="129" spans="1:15" ht="25.5" x14ac:dyDescent="0.2">
      <c r="A129" s="53" t="s">
        <v>3238</v>
      </c>
      <c r="B129" s="53" t="s">
        <v>80</v>
      </c>
      <c r="C129" s="54" t="s">
        <v>3239</v>
      </c>
      <c r="D129" s="54" t="s">
        <v>2466</v>
      </c>
      <c r="E129" s="53" t="s">
        <v>207</v>
      </c>
      <c r="F129" s="55" t="s">
        <v>3240</v>
      </c>
      <c r="G129" s="55"/>
      <c r="H129" s="55" t="s">
        <v>3241</v>
      </c>
      <c r="I129" s="55"/>
      <c r="J129" s="55" t="s">
        <v>3242</v>
      </c>
      <c r="K129" s="55"/>
      <c r="L129" s="56">
        <v>9492.1155999999992</v>
      </c>
      <c r="M129" s="55" t="s">
        <v>3230</v>
      </c>
      <c r="N129" s="56">
        <v>5703263.2843803</v>
      </c>
      <c r="O129" s="55" t="s">
        <v>3243</v>
      </c>
    </row>
    <row r="130" spans="1:15" x14ac:dyDescent="0.2">
      <c r="A130" s="53" t="s">
        <v>3244</v>
      </c>
      <c r="B130" s="53" t="s">
        <v>103</v>
      </c>
      <c r="C130" s="54" t="s">
        <v>1237</v>
      </c>
      <c r="D130" s="54" t="s">
        <v>2466</v>
      </c>
      <c r="E130" s="53" t="s">
        <v>207</v>
      </c>
      <c r="F130" s="55" t="s">
        <v>3245</v>
      </c>
      <c r="G130" s="55"/>
      <c r="H130" s="55" t="s">
        <v>3246</v>
      </c>
      <c r="I130" s="55"/>
      <c r="J130" s="55" t="s">
        <v>3247</v>
      </c>
      <c r="K130" s="55"/>
      <c r="L130" s="56">
        <v>9311.56</v>
      </c>
      <c r="M130" s="55" t="s">
        <v>3230</v>
      </c>
      <c r="N130" s="56">
        <v>5712574.8443802996</v>
      </c>
      <c r="O130" s="55" t="s">
        <v>3248</v>
      </c>
    </row>
    <row r="131" spans="1:15" ht="25.5" x14ac:dyDescent="0.2">
      <c r="A131" s="53" t="s">
        <v>3249</v>
      </c>
      <c r="B131" s="53" t="s">
        <v>103</v>
      </c>
      <c r="C131" s="54" t="s">
        <v>3250</v>
      </c>
      <c r="D131" s="54" t="s">
        <v>2466</v>
      </c>
      <c r="E131" s="53" t="s">
        <v>92</v>
      </c>
      <c r="F131" s="55" t="s">
        <v>3123</v>
      </c>
      <c r="G131" s="55"/>
      <c r="H131" s="55" t="s">
        <v>2925</v>
      </c>
      <c r="I131" s="55"/>
      <c r="J131" s="55" t="s">
        <v>3251</v>
      </c>
      <c r="K131" s="55"/>
      <c r="L131" s="56">
        <v>9305.4016814400002</v>
      </c>
      <c r="M131" s="55" t="s">
        <v>3230</v>
      </c>
      <c r="N131" s="56">
        <v>5721880.2460617004</v>
      </c>
      <c r="O131" s="55" t="s">
        <v>3252</v>
      </c>
    </row>
    <row r="132" spans="1:15" ht="25.5" x14ac:dyDescent="0.2">
      <c r="A132" s="53" t="s">
        <v>3253</v>
      </c>
      <c r="B132" s="53" t="s">
        <v>80</v>
      </c>
      <c r="C132" s="54" t="s">
        <v>3254</v>
      </c>
      <c r="D132" s="54" t="s">
        <v>2459</v>
      </c>
      <c r="E132" s="53" t="s">
        <v>92</v>
      </c>
      <c r="F132" s="55" t="s">
        <v>3255</v>
      </c>
      <c r="G132" s="55"/>
      <c r="H132" s="55" t="s">
        <v>3256</v>
      </c>
      <c r="I132" s="55"/>
      <c r="J132" s="55" t="s">
        <v>3257</v>
      </c>
      <c r="K132" s="55"/>
      <c r="L132" s="56">
        <v>9170.4645584530008</v>
      </c>
      <c r="M132" s="55" t="s">
        <v>3230</v>
      </c>
      <c r="N132" s="56">
        <v>5731050.7106202003</v>
      </c>
      <c r="O132" s="55" t="s">
        <v>3258</v>
      </c>
    </row>
    <row r="133" spans="1:15" ht="25.5" x14ac:dyDescent="0.2">
      <c r="A133" s="53" t="s">
        <v>3259</v>
      </c>
      <c r="B133" s="53" t="s">
        <v>80</v>
      </c>
      <c r="C133" s="54" t="s">
        <v>3260</v>
      </c>
      <c r="D133" s="54" t="s">
        <v>2466</v>
      </c>
      <c r="E133" s="53" t="s">
        <v>116</v>
      </c>
      <c r="F133" s="55" t="s">
        <v>3261</v>
      </c>
      <c r="G133" s="55"/>
      <c r="H133" s="55" t="s">
        <v>3262</v>
      </c>
      <c r="I133" s="55"/>
      <c r="J133" s="55" t="s">
        <v>3263</v>
      </c>
      <c r="K133" s="55"/>
      <c r="L133" s="56">
        <v>9169.9996480000009</v>
      </c>
      <c r="M133" s="55" t="s">
        <v>3230</v>
      </c>
      <c r="N133" s="56">
        <v>5740220.7102682004</v>
      </c>
      <c r="O133" s="55" t="s">
        <v>3264</v>
      </c>
    </row>
    <row r="134" spans="1:15" x14ac:dyDescent="0.2">
      <c r="A134" s="53" t="s">
        <v>3265</v>
      </c>
      <c r="B134" s="53" t="s">
        <v>80</v>
      </c>
      <c r="C134" s="54" t="s">
        <v>3266</v>
      </c>
      <c r="D134" s="54" t="s">
        <v>2466</v>
      </c>
      <c r="E134" s="53" t="s">
        <v>190</v>
      </c>
      <c r="F134" s="55" t="s">
        <v>3267</v>
      </c>
      <c r="G134" s="55"/>
      <c r="H134" s="55" t="s">
        <v>3268</v>
      </c>
      <c r="I134" s="55"/>
      <c r="J134" s="55" t="s">
        <v>3269</v>
      </c>
      <c r="K134" s="55"/>
      <c r="L134" s="56">
        <v>9141.4904700000006</v>
      </c>
      <c r="M134" s="55" t="s">
        <v>3230</v>
      </c>
      <c r="N134" s="56">
        <v>5749362.2007382</v>
      </c>
      <c r="O134" s="55" t="s">
        <v>3270</v>
      </c>
    </row>
    <row r="135" spans="1:15" x14ac:dyDescent="0.2">
      <c r="A135" s="53" t="s">
        <v>3271</v>
      </c>
      <c r="B135" s="53" t="s">
        <v>103</v>
      </c>
      <c r="C135" s="54" t="s">
        <v>3272</v>
      </c>
      <c r="D135" s="54" t="s">
        <v>2466</v>
      </c>
      <c r="E135" s="53" t="s">
        <v>116</v>
      </c>
      <c r="F135" s="55" t="s">
        <v>3273</v>
      </c>
      <c r="G135" s="55"/>
      <c r="H135" s="55" t="s">
        <v>3274</v>
      </c>
      <c r="I135" s="55"/>
      <c r="J135" s="55" t="s">
        <v>3275</v>
      </c>
      <c r="K135" s="55"/>
      <c r="L135" s="56">
        <v>9053.4500000000007</v>
      </c>
      <c r="M135" s="55" t="s">
        <v>3276</v>
      </c>
      <c r="N135" s="56">
        <v>5758415.6507382002</v>
      </c>
      <c r="O135" s="55" t="s">
        <v>3277</v>
      </c>
    </row>
    <row r="136" spans="1:15" ht="25.5" x14ac:dyDescent="0.2">
      <c r="A136" s="53" t="s">
        <v>3278</v>
      </c>
      <c r="B136" s="53" t="s">
        <v>80</v>
      </c>
      <c r="C136" s="54" t="s">
        <v>3279</v>
      </c>
      <c r="D136" s="54" t="s">
        <v>2466</v>
      </c>
      <c r="E136" s="53" t="s">
        <v>116</v>
      </c>
      <c r="F136" s="55" t="s">
        <v>3280</v>
      </c>
      <c r="G136" s="55"/>
      <c r="H136" s="55" t="s">
        <v>3281</v>
      </c>
      <c r="I136" s="55"/>
      <c r="J136" s="55" t="s">
        <v>3282</v>
      </c>
      <c r="K136" s="55"/>
      <c r="L136" s="56">
        <v>9019.52</v>
      </c>
      <c r="M136" s="55" t="s">
        <v>3276</v>
      </c>
      <c r="N136" s="56">
        <v>5767435.1707381997</v>
      </c>
      <c r="O136" s="55" t="s">
        <v>3283</v>
      </c>
    </row>
    <row r="137" spans="1:15" ht="25.5" x14ac:dyDescent="0.2">
      <c r="A137" s="53" t="s">
        <v>3284</v>
      </c>
      <c r="B137" s="53" t="s">
        <v>80</v>
      </c>
      <c r="C137" s="54" t="s">
        <v>3285</v>
      </c>
      <c r="D137" s="54" t="s">
        <v>2466</v>
      </c>
      <c r="E137" s="53" t="s">
        <v>109</v>
      </c>
      <c r="F137" s="55" t="s">
        <v>3286</v>
      </c>
      <c r="G137" s="55"/>
      <c r="H137" s="55" t="s">
        <v>3287</v>
      </c>
      <c r="I137" s="55"/>
      <c r="J137" s="55" t="s">
        <v>3288</v>
      </c>
      <c r="K137" s="55"/>
      <c r="L137" s="56">
        <v>8916.4613881719997</v>
      </c>
      <c r="M137" s="55" t="s">
        <v>3276</v>
      </c>
      <c r="N137" s="56">
        <v>5776351.6321264002</v>
      </c>
      <c r="O137" s="55" t="s">
        <v>3289</v>
      </c>
    </row>
    <row r="138" spans="1:15" x14ac:dyDescent="0.2">
      <c r="A138" s="53" t="s">
        <v>3290</v>
      </c>
      <c r="B138" s="53" t="s">
        <v>103</v>
      </c>
      <c r="C138" s="54" t="s">
        <v>3291</v>
      </c>
      <c r="D138" s="54" t="s">
        <v>2466</v>
      </c>
      <c r="E138" s="53" t="s">
        <v>207</v>
      </c>
      <c r="F138" s="55" t="s">
        <v>3292</v>
      </c>
      <c r="G138" s="55"/>
      <c r="H138" s="55" t="s">
        <v>3293</v>
      </c>
      <c r="I138" s="55"/>
      <c r="J138" s="55" t="s">
        <v>3294</v>
      </c>
      <c r="K138" s="55"/>
      <c r="L138" s="56">
        <v>8745.1108499999991</v>
      </c>
      <c r="M138" s="55" t="s">
        <v>3276</v>
      </c>
      <c r="N138" s="56">
        <v>5785096.7429764001</v>
      </c>
      <c r="O138" s="55" t="s">
        <v>3295</v>
      </c>
    </row>
    <row r="139" spans="1:15" ht="25.5" x14ac:dyDescent="0.2">
      <c r="A139" s="53" t="s">
        <v>3296</v>
      </c>
      <c r="B139" s="53" t="s">
        <v>80</v>
      </c>
      <c r="C139" s="54" t="s">
        <v>3297</v>
      </c>
      <c r="D139" s="54" t="s">
        <v>2466</v>
      </c>
      <c r="E139" s="53" t="s">
        <v>207</v>
      </c>
      <c r="F139" s="55" t="s">
        <v>3298</v>
      </c>
      <c r="G139" s="55"/>
      <c r="H139" s="55" t="s">
        <v>3299</v>
      </c>
      <c r="I139" s="55"/>
      <c r="J139" s="55" t="s">
        <v>3300</v>
      </c>
      <c r="K139" s="55"/>
      <c r="L139" s="56">
        <v>8399.0936399999991</v>
      </c>
      <c r="M139" s="55" t="s">
        <v>3301</v>
      </c>
      <c r="N139" s="56">
        <v>5793495.8366163997</v>
      </c>
      <c r="O139" s="55" t="s">
        <v>3302</v>
      </c>
    </row>
    <row r="140" spans="1:15" ht="25.5" x14ac:dyDescent="0.2">
      <c r="A140" s="53" t="s">
        <v>3303</v>
      </c>
      <c r="B140" s="53" t="s">
        <v>80</v>
      </c>
      <c r="C140" s="54" t="s">
        <v>3304</v>
      </c>
      <c r="D140" s="54" t="s">
        <v>2810</v>
      </c>
      <c r="E140" s="53" t="s">
        <v>92</v>
      </c>
      <c r="F140" s="55" t="s">
        <v>3305</v>
      </c>
      <c r="G140" s="55"/>
      <c r="H140" s="55" t="s">
        <v>3306</v>
      </c>
      <c r="I140" s="55"/>
      <c r="J140" s="55" t="s">
        <v>3307</v>
      </c>
      <c r="K140" s="55"/>
      <c r="L140" s="56">
        <v>8234.8706290400005</v>
      </c>
      <c r="M140" s="55" t="s">
        <v>3301</v>
      </c>
      <c r="N140" s="56">
        <v>5801730.7072454002</v>
      </c>
      <c r="O140" s="55" t="s">
        <v>3308</v>
      </c>
    </row>
    <row r="141" spans="1:15" ht="38.25" x14ac:dyDescent="0.2">
      <c r="A141" s="53" t="s">
        <v>3309</v>
      </c>
      <c r="B141" s="53" t="s">
        <v>80</v>
      </c>
      <c r="C141" s="54" t="s">
        <v>3310</v>
      </c>
      <c r="D141" s="54" t="s">
        <v>2466</v>
      </c>
      <c r="E141" s="53" t="s">
        <v>207</v>
      </c>
      <c r="F141" s="55" t="s">
        <v>3311</v>
      </c>
      <c r="G141" s="55"/>
      <c r="H141" s="55" t="s">
        <v>3312</v>
      </c>
      <c r="I141" s="55"/>
      <c r="J141" s="55" t="s">
        <v>3313</v>
      </c>
      <c r="K141" s="55"/>
      <c r="L141" s="56">
        <v>8193.9830000000002</v>
      </c>
      <c r="M141" s="55" t="s">
        <v>3301</v>
      </c>
      <c r="N141" s="56">
        <v>5809924.6902454002</v>
      </c>
      <c r="O141" s="55" t="s">
        <v>3314</v>
      </c>
    </row>
    <row r="142" spans="1:15" x14ac:dyDescent="0.2">
      <c r="A142" s="53" t="s">
        <v>3315</v>
      </c>
      <c r="B142" s="53" t="s">
        <v>103</v>
      </c>
      <c r="C142" s="54" t="s">
        <v>3316</v>
      </c>
      <c r="D142" s="54" t="s">
        <v>2466</v>
      </c>
      <c r="E142" s="53" t="s">
        <v>207</v>
      </c>
      <c r="F142" s="55" t="s">
        <v>3317</v>
      </c>
      <c r="G142" s="55"/>
      <c r="H142" s="55" t="s">
        <v>3318</v>
      </c>
      <c r="I142" s="55"/>
      <c r="J142" s="55" t="s">
        <v>3319</v>
      </c>
      <c r="K142" s="55"/>
      <c r="L142" s="56">
        <v>8193.6</v>
      </c>
      <c r="M142" s="55" t="s">
        <v>3301</v>
      </c>
      <c r="N142" s="56">
        <v>5818118.2902453998</v>
      </c>
      <c r="O142" s="55" t="s">
        <v>3320</v>
      </c>
    </row>
    <row r="143" spans="1:15" ht="38.25" x14ac:dyDescent="0.2">
      <c r="A143" s="53" t="s">
        <v>3321</v>
      </c>
      <c r="B143" s="53" t="s">
        <v>98</v>
      </c>
      <c r="C143" s="54" t="s">
        <v>3322</v>
      </c>
      <c r="D143" s="54" t="s">
        <v>2466</v>
      </c>
      <c r="E143" s="53" t="s">
        <v>380</v>
      </c>
      <c r="F143" s="55" t="s">
        <v>3323</v>
      </c>
      <c r="G143" s="55"/>
      <c r="H143" s="55" t="s">
        <v>3324</v>
      </c>
      <c r="I143" s="55"/>
      <c r="J143" s="55" t="s">
        <v>3325</v>
      </c>
      <c r="K143" s="55"/>
      <c r="L143" s="56">
        <v>8141.36</v>
      </c>
      <c r="M143" s="55" t="s">
        <v>3301</v>
      </c>
      <c r="N143" s="56">
        <v>5826259.6502454001</v>
      </c>
      <c r="O143" s="55" t="s">
        <v>3326</v>
      </c>
    </row>
    <row r="144" spans="1:15" x14ac:dyDescent="0.2">
      <c r="A144" s="53" t="s">
        <v>3327</v>
      </c>
      <c r="B144" s="53" t="s">
        <v>103</v>
      </c>
      <c r="C144" s="54" t="s">
        <v>3328</v>
      </c>
      <c r="D144" s="54" t="s">
        <v>2466</v>
      </c>
      <c r="E144" s="53" t="s">
        <v>207</v>
      </c>
      <c r="F144" s="55" t="s">
        <v>3329</v>
      </c>
      <c r="G144" s="55"/>
      <c r="H144" s="55" t="s">
        <v>3330</v>
      </c>
      <c r="I144" s="55"/>
      <c r="J144" s="55" t="s">
        <v>3331</v>
      </c>
      <c r="K144" s="55"/>
      <c r="L144" s="56">
        <v>8107.3159999999998</v>
      </c>
      <c r="M144" s="55" t="s">
        <v>3301</v>
      </c>
      <c r="N144" s="56">
        <v>5834366.9662453998</v>
      </c>
      <c r="O144" s="55" t="s">
        <v>3332</v>
      </c>
    </row>
    <row r="145" spans="1:15" x14ac:dyDescent="0.2">
      <c r="A145" s="53" t="s">
        <v>3333</v>
      </c>
      <c r="B145" s="53" t="s">
        <v>103</v>
      </c>
      <c r="C145" s="54" t="s">
        <v>3334</v>
      </c>
      <c r="D145" s="54" t="s">
        <v>2466</v>
      </c>
      <c r="E145" s="53" t="s">
        <v>116</v>
      </c>
      <c r="F145" s="55" t="s">
        <v>3335</v>
      </c>
      <c r="G145" s="55"/>
      <c r="H145" s="55" t="s">
        <v>3336</v>
      </c>
      <c r="I145" s="55"/>
      <c r="J145" s="55" t="s">
        <v>3337</v>
      </c>
      <c r="K145" s="55"/>
      <c r="L145" s="56">
        <v>7750.08</v>
      </c>
      <c r="M145" s="55" t="s">
        <v>3301</v>
      </c>
      <c r="N145" s="56">
        <v>5842117.0462453999</v>
      </c>
      <c r="O145" s="55" t="s">
        <v>3338</v>
      </c>
    </row>
    <row r="146" spans="1:15" x14ac:dyDescent="0.2">
      <c r="A146" s="53" t="s">
        <v>3339</v>
      </c>
      <c r="B146" s="53" t="s">
        <v>80</v>
      </c>
      <c r="C146" s="54" t="s">
        <v>3340</v>
      </c>
      <c r="D146" s="54" t="s">
        <v>2466</v>
      </c>
      <c r="E146" s="53" t="s">
        <v>190</v>
      </c>
      <c r="F146" s="55" t="s">
        <v>3341</v>
      </c>
      <c r="G146" s="55"/>
      <c r="H146" s="55" t="s">
        <v>3342</v>
      </c>
      <c r="I146" s="55"/>
      <c r="J146" s="55" t="s">
        <v>3343</v>
      </c>
      <c r="K146" s="55"/>
      <c r="L146" s="56">
        <v>7749.8595968</v>
      </c>
      <c r="M146" s="55" t="s">
        <v>3301</v>
      </c>
      <c r="N146" s="56">
        <v>5849866.9058421999</v>
      </c>
      <c r="O146" s="55" t="s">
        <v>3344</v>
      </c>
    </row>
    <row r="147" spans="1:15" x14ac:dyDescent="0.2">
      <c r="A147" s="53" t="s">
        <v>3345</v>
      </c>
      <c r="B147" s="53" t="s">
        <v>103</v>
      </c>
      <c r="C147" s="54" t="s">
        <v>3346</v>
      </c>
      <c r="D147" s="54" t="s">
        <v>2466</v>
      </c>
      <c r="E147" s="53" t="s">
        <v>207</v>
      </c>
      <c r="F147" s="55" t="s">
        <v>3347</v>
      </c>
      <c r="G147" s="55"/>
      <c r="H147" s="55" t="s">
        <v>3348</v>
      </c>
      <c r="I147" s="55"/>
      <c r="J147" s="55" t="s">
        <v>3349</v>
      </c>
      <c r="K147" s="55"/>
      <c r="L147" s="56">
        <v>7718.81</v>
      </c>
      <c r="M147" s="55" t="s">
        <v>3350</v>
      </c>
      <c r="N147" s="56">
        <v>5857585.7158422004</v>
      </c>
      <c r="O147" s="55" t="s">
        <v>3351</v>
      </c>
    </row>
    <row r="148" spans="1:15" x14ac:dyDescent="0.2">
      <c r="A148" s="53" t="s">
        <v>3352</v>
      </c>
      <c r="B148" s="53" t="s">
        <v>103</v>
      </c>
      <c r="C148" s="54" t="s">
        <v>3353</v>
      </c>
      <c r="D148" s="54" t="s">
        <v>2466</v>
      </c>
      <c r="E148" s="53" t="s">
        <v>207</v>
      </c>
      <c r="F148" s="55" t="s">
        <v>3354</v>
      </c>
      <c r="G148" s="55"/>
      <c r="H148" s="55" t="s">
        <v>3355</v>
      </c>
      <c r="I148" s="55"/>
      <c r="J148" s="55" t="s">
        <v>3356</v>
      </c>
      <c r="K148" s="55"/>
      <c r="L148" s="56">
        <v>7707.7</v>
      </c>
      <c r="M148" s="55" t="s">
        <v>3350</v>
      </c>
      <c r="N148" s="56">
        <v>5865293.4158421997</v>
      </c>
      <c r="O148" s="55" t="s">
        <v>3357</v>
      </c>
    </row>
    <row r="149" spans="1:15" ht="38.25" x14ac:dyDescent="0.2">
      <c r="A149" s="53" t="s">
        <v>3358</v>
      </c>
      <c r="B149" s="53" t="s">
        <v>98</v>
      </c>
      <c r="C149" s="54" t="s">
        <v>3359</v>
      </c>
      <c r="D149" s="54" t="s">
        <v>2466</v>
      </c>
      <c r="E149" s="53" t="s">
        <v>380</v>
      </c>
      <c r="F149" s="55" t="s">
        <v>3360</v>
      </c>
      <c r="G149" s="55"/>
      <c r="H149" s="55" t="s">
        <v>3361</v>
      </c>
      <c r="I149" s="55"/>
      <c r="J149" s="55" t="s">
        <v>3362</v>
      </c>
      <c r="K149" s="55"/>
      <c r="L149" s="56">
        <v>7703.76</v>
      </c>
      <c r="M149" s="55" t="s">
        <v>3350</v>
      </c>
      <c r="N149" s="56">
        <v>5872997.1758422004</v>
      </c>
      <c r="O149" s="55" t="s">
        <v>3363</v>
      </c>
    </row>
    <row r="150" spans="1:15" x14ac:dyDescent="0.2">
      <c r="A150" s="53" t="s">
        <v>3364</v>
      </c>
      <c r="B150" s="53" t="s">
        <v>103</v>
      </c>
      <c r="C150" s="54" t="s">
        <v>1464</v>
      </c>
      <c r="D150" s="54" t="s">
        <v>2466</v>
      </c>
      <c r="E150" s="53" t="s">
        <v>116</v>
      </c>
      <c r="F150" s="55" t="s">
        <v>3365</v>
      </c>
      <c r="G150" s="55"/>
      <c r="H150" s="55" t="s">
        <v>3366</v>
      </c>
      <c r="I150" s="55"/>
      <c r="J150" s="55" t="s">
        <v>3367</v>
      </c>
      <c r="K150" s="55"/>
      <c r="L150" s="56">
        <v>7580.1743999999999</v>
      </c>
      <c r="M150" s="55" t="s">
        <v>3350</v>
      </c>
      <c r="N150" s="56">
        <v>5880577.3502422003</v>
      </c>
      <c r="O150" s="55" t="s">
        <v>3368</v>
      </c>
    </row>
    <row r="151" spans="1:15" x14ac:dyDescent="0.2">
      <c r="A151" s="53" t="s">
        <v>3369</v>
      </c>
      <c r="B151" s="53" t="s">
        <v>103</v>
      </c>
      <c r="C151" s="54" t="s">
        <v>3370</v>
      </c>
      <c r="D151" s="54" t="s">
        <v>2466</v>
      </c>
      <c r="E151" s="53" t="s">
        <v>116</v>
      </c>
      <c r="F151" s="55" t="s">
        <v>2588</v>
      </c>
      <c r="G151" s="55"/>
      <c r="H151" s="55" t="s">
        <v>3371</v>
      </c>
      <c r="I151" s="55"/>
      <c r="J151" s="55" t="s">
        <v>3371</v>
      </c>
      <c r="K151" s="55"/>
      <c r="L151" s="56">
        <v>7480.03</v>
      </c>
      <c r="M151" s="55" t="s">
        <v>3350</v>
      </c>
      <c r="N151" s="56">
        <v>5888057.3802421996</v>
      </c>
      <c r="O151" s="55" t="s">
        <v>3372</v>
      </c>
    </row>
    <row r="152" spans="1:15" x14ac:dyDescent="0.2">
      <c r="A152" s="53" t="s">
        <v>3373</v>
      </c>
      <c r="B152" s="53" t="s">
        <v>103</v>
      </c>
      <c r="C152" s="54" t="s">
        <v>3374</v>
      </c>
      <c r="D152" s="54" t="s">
        <v>2466</v>
      </c>
      <c r="E152" s="53" t="s">
        <v>109</v>
      </c>
      <c r="F152" s="55" t="s">
        <v>3375</v>
      </c>
      <c r="G152" s="55"/>
      <c r="H152" s="55" t="s">
        <v>3376</v>
      </c>
      <c r="I152" s="55"/>
      <c r="J152" s="55" t="s">
        <v>3377</v>
      </c>
      <c r="K152" s="55"/>
      <c r="L152" s="56">
        <v>7189.52</v>
      </c>
      <c r="M152" s="55" t="s">
        <v>3350</v>
      </c>
      <c r="N152" s="56">
        <v>5895246.9002422001</v>
      </c>
      <c r="O152" s="55" t="s">
        <v>3378</v>
      </c>
    </row>
    <row r="153" spans="1:15" ht="25.5" x14ac:dyDescent="0.2">
      <c r="A153" s="53" t="s">
        <v>3379</v>
      </c>
      <c r="B153" s="53" t="s">
        <v>80</v>
      </c>
      <c r="C153" s="54" t="s">
        <v>3380</v>
      </c>
      <c r="D153" s="54" t="s">
        <v>2466</v>
      </c>
      <c r="E153" s="53" t="s">
        <v>2680</v>
      </c>
      <c r="F153" s="55" t="s">
        <v>3381</v>
      </c>
      <c r="G153" s="55"/>
      <c r="H153" s="55" t="s">
        <v>3382</v>
      </c>
      <c r="I153" s="55"/>
      <c r="J153" s="55" t="s">
        <v>3383</v>
      </c>
      <c r="K153" s="55"/>
      <c r="L153" s="56">
        <v>7176.2540054999999</v>
      </c>
      <c r="M153" s="55" t="s">
        <v>3350</v>
      </c>
      <c r="N153" s="56">
        <v>5902423.1542477002</v>
      </c>
      <c r="O153" s="55" t="s">
        <v>3384</v>
      </c>
    </row>
    <row r="154" spans="1:15" x14ac:dyDescent="0.2">
      <c r="A154" s="53" t="s">
        <v>3385</v>
      </c>
      <c r="B154" s="53" t="s">
        <v>103</v>
      </c>
      <c r="C154" s="54" t="s">
        <v>3386</v>
      </c>
      <c r="D154" s="54" t="s">
        <v>2466</v>
      </c>
      <c r="E154" s="53" t="s">
        <v>116</v>
      </c>
      <c r="F154" s="55" t="s">
        <v>2588</v>
      </c>
      <c r="G154" s="55"/>
      <c r="H154" s="55" t="s">
        <v>3387</v>
      </c>
      <c r="I154" s="55"/>
      <c r="J154" s="55" t="s">
        <v>3387</v>
      </c>
      <c r="K154" s="55"/>
      <c r="L154" s="56">
        <v>7047.14</v>
      </c>
      <c r="M154" s="55" t="s">
        <v>3388</v>
      </c>
      <c r="N154" s="56">
        <v>5909470.2942476999</v>
      </c>
      <c r="O154" s="55" t="s">
        <v>3389</v>
      </c>
    </row>
    <row r="155" spans="1:15" ht="38.25" x14ac:dyDescent="0.2">
      <c r="A155" s="53" t="s">
        <v>3390</v>
      </c>
      <c r="B155" s="53" t="s">
        <v>80</v>
      </c>
      <c r="C155" s="54" t="s">
        <v>3391</v>
      </c>
      <c r="D155" s="54" t="s">
        <v>2466</v>
      </c>
      <c r="E155" s="53" t="s">
        <v>207</v>
      </c>
      <c r="F155" s="55" t="s">
        <v>3392</v>
      </c>
      <c r="G155" s="55"/>
      <c r="H155" s="55" t="s">
        <v>3393</v>
      </c>
      <c r="I155" s="55"/>
      <c r="J155" s="55" t="s">
        <v>3394</v>
      </c>
      <c r="K155" s="55"/>
      <c r="L155" s="56">
        <v>6931.1305000000002</v>
      </c>
      <c r="M155" s="55" t="s">
        <v>3388</v>
      </c>
      <c r="N155" s="56">
        <v>5916401.4247476999</v>
      </c>
      <c r="O155" s="55" t="s">
        <v>3395</v>
      </c>
    </row>
    <row r="156" spans="1:15" ht="38.25" x14ac:dyDescent="0.2">
      <c r="A156" s="53" t="s">
        <v>3396</v>
      </c>
      <c r="B156" s="53" t="s">
        <v>80</v>
      </c>
      <c r="C156" s="54" t="s">
        <v>3397</v>
      </c>
      <c r="D156" s="54" t="s">
        <v>2466</v>
      </c>
      <c r="E156" s="53" t="s">
        <v>116</v>
      </c>
      <c r="F156" s="55" t="s">
        <v>3398</v>
      </c>
      <c r="G156" s="55"/>
      <c r="H156" s="55" t="s">
        <v>3399</v>
      </c>
      <c r="I156" s="55"/>
      <c r="J156" s="55" t="s">
        <v>3400</v>
      </c>
      <c r="K156" s="55"/>
      <c r="L156" s="56">
        <v>6870.3131199999998</v>
      </c>
      <c r="M156" s="55" t="s">
        <v>3388</v>
      </c>
      <c r="N156" s="56">
        <v>5923271.7378676999</v>
      </c>
      <c r="O156" s="55" t="s">
        <v>3401</v>
      </c>
    </row>
    <row r="157" spans="1:15" x14ac:dyDescent="0.2">
      <c r="A157" s="53" t="s">
        <v>3402</v>
      </c>
      <c r="B157" s="53" t="s">
        <v>80</v>
      </c>
      <c r="C157" s="54" t="s">
        <v>3403</v>
      </c>
      <c r="D157" s="54" t="s">
        <v>2466</v>
      </c>
      <c r="E157" s="53" t="s">
        <v>207</v>
      </c>
      <c r="F157" s="55" t="s">
        <v>3404</v>
      </c>
      <c r="G157" s="55"/>
      <c r="H157" s="55" t="s">
        <v>3405</v>
      </c>
      <c r="I157" s="55"/>
      <c r="J157" s="55" t="s">
        <v>3406</v>
      </c>
      <c r="K157" s="55"/>
      <c r="L157" s="56">
        <v>6751.9945074400002</v>
      </c>
      <c r="M157" s="55" t="s">
        <v>3388</v>
      </c>
      <c r="N157" s="56">
        <v>5930023.7323751003</v>
      </c>
      <c r="O157" s="55" t="s">
        <v>3407</v>
      </c>
    </row>
    <row r="158" spans="1:15" x14ac:dyDescent="0.2">
      <c r="A158" s="53" t="s">
        <v>3408</v>
      </c>
      <c r="B158" s="53" t="s">
        <v>103</v>
      </c>
      <c r="C158" s="54" t="s">
        <v>3409</v>
      </c>
      <c r="D158" s="54" t="s">
        <v>2466</v>
      </c>
      <c r="E158" s="53" t="s">
        <v>207</v>
      </c>
      <c r="F158" s="55" t="s">
        <v>3410</v>
      </c>
      <c r="G158" s="55"/>
      <c r="H158" s="55" t="s">
        <v>3411</v>
      </c>
      <c r="I158" s="55"/>
      <c r="J158" s="55" t="s">
        <v>3412</v>
      </c>
      <c r="K158" s="55"/>
      <c r="L158" s="56">
        <v>6732</v>
      </c>
      <c r="M158" s="55" t="s">
        <v>3388</v>
      </c>
      <c r="N158" s="56">
        <v>5936755.7323751003</v>
      </c>
      <c r="O158" s="55" t="s">
        <v>3413</v>
      </c>
    </row>
    <row r="159" spans="1:15" x14ac:dyDescent="0.2">
      <c r="A159" s="53" t="s">
        <v>3414</v>
      </c>
      <c r="B159" s="53" t="s">
        <v>80</v>
      </c>
      <c r="C159" s="54" t="s">
        <v>3415</v>
      </c>
      <c r="D159" s="54" t="s">
        <v>2459</v>
      </c>
      <c r="E159" s="53" t="s">
        <v>92</v>
      </c>
      <c r="F159" s="55" t="s">
        <v>3416</v>
      </c>
      <c r="G159" s="55"/>
      <c r="H159" s="55" t="s">
        <v>2694</v>
      </c>
      <c r="I159" s="55"/>
      <c r="J159" s="55" t="s">
        <v>3417</v>
      </c>
      <c r="K159" s="55"/>
      <c r="L159" s="56">
        <v>6703.1109681549997</v>
      </c>
      <c r="M159" s="55" t="s">
        <v>3388</v>
      </c>
      <c r="N159" s="56">
        <v>5943458.8433432998</v>
      </c>
      <c r="O159" s="55" t="s">
        <v>3418</v>
      </c>
    </row>
    <row r="160" spans="1:15" x14ac:dyDescent="0.2">
      <c r="A160" s="53" t="s">
        <v>3419</v>
      </c>
      <c r="B160" s="53" t="s">
        <v>80</v>
      </c>
      <c r="C160" s="54" t="s">
        <v>3420</v>
      </c>
      <c r="D160" s="54" t="s">
        <v>2459</v>
      </c>
      <c r="E160" s="53" t="s">
        <v>92</v>
      </c>
      <c r="F160" s="55" t="s">
        <v>3421</v>
      </c>
      <c r="G160" s="55"/>
      <c r="H160" s="55" t="s">
        <v>3422</v>
      </c>
      <c r="I160" s="55"/>
      <c r="J160" s="55" t="s">
        <v>3423</v>
      </c>
      <c r="K160" s="55"/>
      <c r="L160" s="56">
        <v>6697.6476825999998</v>
      </c>
      <c r="M160" s="55" t="s">
        <v>3388</v>
      </c>
      <c r="N160" s="56">
        <v>5950156.4910258995</v>
      </c>
      <c r="O160" s="55" t="s">
        <v>3424</v>
      </c>
    </row>
    <row r="161" spans="1:15" x14ac:dyDescent="0.2">
      <c r="A161" s="53" t="s">
        <v>3425</v>
      </c>
      <c r="B161" s="53" t="s">
        <v>103</v>
      </c>
      <c r="C161" s="54" t="s">
        <v>3426</v>
      </c>
      <c r="D161" s="54" t="s">
        <v>2466</v>
      </c>
      <c r="E161" s="53" t="s">
        <v>3427</v>
      </c>
      <c r="F161" s="55" t="s">
        <v>3428</v>
      </c>
      <c r="G161" s="55"/>
      <c r="H161" s="55" t="s">
        <v>3429</v>
      </c>
      <c r="I161" s="55"/>
      <c r="J161" s="55" t="s">
        <v>3430</v>
      </c>
      <c r="K161" s="55"/>
      <c r="L161" s="56">
        <v>6550.9485703999999</v>
      </c>
      <c r="M161" s="55" t="s">
        <v>3388</v>
      </c>
      <c r="N161" s="56">
        <v>5956707.4395963</v>
      </c>
      <c r="O161" s="55" t="s">
        <v>3431</v>
      </c>
    </row>
    <row r="162" spans="1:15" ht="25.5" x14ac:dyDescent="0.2">
      <c r="A162" s="53" t="s">
        <v>3432</v>
      </c>
      <c r="B162" s="53" t="s">
        <v>80</v>
      </c>
      <c r="C162" s="54" t="s">
        <v>3433</v>
      </c>
      <c r="D162" s="54" t="s">
        <v>2466</v>
      </c>
      <c r="E162" s="53" t="s">
        <v>116</v>
      </c>
      <c r="F162" s="55" t="s">
        <v>3434</v>
      </c>
      <c r="G162" s="55"/>
      <c r="H162" s="55" t="s">
        <v>3435</v>
      </c>
      <c r="I162" s="55"/>
      <c r="J162" s="55" t="s">
        <v>3436</v>
      </c>
      <c r="K162" s="55"/>
      <c r="L162" s="56">
        <v>6417.7700400000003</v>
      </c>
      <c r="M162" s="55" t="s">
        <v>3388</v>
      </c>
      <c r="N162" s="56">
        <v>5963125.2096362999</v>
      </c>
      <c r="O162" s="55" t="s">
        <v>3437</v>
      </c>
    </row>
    <row r="163" spans="1:15" ht="63.75" x14ac:dyDescent="0.2">
      <c r="A163" s="53" t="s">
        <v>3438</v>
      </c>
      <c r="B163" s="53" t="s">
        <v>80</v>
      </c>
      <c r="C163" s="54" t="s">
        <v>3439</v>
      </c>
      <c r="D163" s="54" t="s">
        <v>2466</v>
      </c>
      <c r="E163" s="53" t="s">
        <v>3440</v>
      </c>
      <c r="F163" s="55" t="s">
        <v>3441</v>
      </c>
      <c r="G163" s="55"/>
      <c r="H163" s="55" t="s">
        <v>3442</v>
      </c>
      <c r="I163" s="55"/>
      <c r="J163" s="55" t="s">
        <v>3443</v>
      </c>
      <c r="K163" s="55"/>
      <c r="L163" s="56">
        <v>6363.48</v>
      </c>
      <c r="M163" s="55" t="s">
        <v>3444</v>
      </c>
      <c r="N163" s="56">
        <v>5969488.6896363003</v>
      </c>
      <c r="O163" s="55" t="s">
        <v>3445</v>
      </c>
    </row>
    <row r="164" spans="1:15" ht="25.5" x14ac:dyDescent="0.2">
      <c r="A164" s="53" t="s">
        <v>3446</v>
      </c>
      <c r="B164" s="53" t="s">
        <v>80</v>
      </c>
      <c r="C164" s="54" t="s">
        <v>3447</v>
      </c>
      <c r="D164" s="54" t="s">
        <v>2466</v>
      </c>
      <c r="E164" s="53" t="s">
        <v>2680</v>
      </c>
      <c r="F164" s="55" t="s">
        <v>3448</v>
      </c>
      <c r="G164" s="55"/>
      <c r="H164" s="55" t="s">
        <v>3449</v>
      </c>
      <c r="I164" s="55"/>
      <c r="J164" s="55" t="s">
        <v>3450</v>
      </c>
      <c r="K164" s="55"/>
      <c r="L164" s="56">
        <v>6189.0737369999997</v>
      </c>
      <c r="M164" s="55" t="s">
        <v>3444</v>
      </c>
      <c r="N164" s="56">
        <v>5975677.7633733004</v>
      </c>
      <c r="O164" s="55" t="s">
        <v>3451</v>
      </c>
    </row>
    <row r="165" spans="1:15" x14ac:dyDescent="0.2">
      <c r="A165" s="53" t="s">
        <v>3452</v>
      </c>
      <c r="B165" s="53" t="s">
        <v>103</v>
      </c>
      <c r="C165" s="54" t="s">
        <v>3453</v>
      </c>
      <c r="D165" s="54" t="s">
        <v>2466</v>
      </c>
      <c r="E165" s="53" t="s">
        <v>116</v>
      </c>
      <c r="F165" s="55" t="s">
        <v>3454</v>
      </c>
      <c r="G165" s="55"/>
      <c r="H165" s="55" t="s">
        <v>3455</v>
      </c>
      <c r="I165" s="55"/>
      <c r="J165" s="55" t="s">
        <v>3456</v>
      </c>
      <c r="K165" s="55"/>
      <c r="L165" s="56">
        <v>6098.18</v>
      </c>
      <c r="M165" s="55" t="s">
        <v>3444</v>
      </c>
      <c r="N165" s="56">
        <v>5981775.9433733001</v>
      </c>
      <c r="O165" s="55" t="s">
        <v>3457</v>
      </c>
    </row>
    <row r="166" spans="1:15" ht="38.25" x14ac:dyDescent="0.2">
      <c r="A166" s="53" t="s">
        <v>3458</v>
      </c>
      <c r="B166" s="53" t="s">
        <v>3459</v>
      </c>
      <c r="C166" s="54" t="s">
        <v>3460</v>
      </c>
      <c r="D166" s="54" t="s">
        <v>2466</v>
      </c>
      <c r="E166" s="53" t="s">
        <v>746</v>
      </c>
      <c r="F166" s="55" t="s">
        <v>2588</v>
      </c>
      <c r="G166" s="55"/>
      <c r="H166" s="55" t="s">
        <v>3461</v>
      </c>
      <c r="I166" s="55"/>
      <c r="J166" s="55" t="s">
        <v>3461</v>
      </c>
      <c r="K166" s="55"/>
      <c r="L166" s="56">
        <v>6009</v>
      </c>
      <c r="M166" s="55" t="s">
        <v>3444</v>
      </c>
      <c r="N166" s="56">
        <v>5987784.9433733001</v>
      </c>
      <c r="O166" s="55" t="s">
        <v>3462</v>
      </c>
    </row>
    <row r="167" spans="1:15" ht="25.5" x14ac:dyDescent="0.2">
      <c r="A167" s="53" t="s">
        <v>3463</v>
      </c>
      <c r="B167" s="53" t="s">
        <v>80</v>
      </c>
      <c r="C167" s="54" t="s">
        <v>3464</v>
      </c>
      <c r="D167" s="54" t="s">
        <v>2466</v>
      </c>
      <c r="E167" s="53" t="s">
        <v>207</v>
      </c>
      <c r="F167" s="55" t="s">
        <v>3465</v>
      </c>
      <c r="G167" s="55"/>
      <c r="H167" s="55" t="s">
        <v>3466</v>
      </c>
      <c r="I167" s="55"/>
      <c r="J167" s="55" t="s">
        <v>3467</v>
      </c>
      <c r="K167" s="55"/>
      <c r="L167" s="56">
        <v>5950.4122089439998</v>
      </c>
      <c r="M167" s="55" t="s">
        <v>3444</v>
      </c>
      <c r="N167" s="56">
        <v>5993735.3555822</v>
      </c>
      <c r="O167" s="55" t="s">
        <v>3468</v>
      </c>
    </row>
    <row r="168" spans="1:15" ht="25.5" x14ac:dyDescent="0.2">
      <c r="A168" s="53" t="s">
        <v>3469</v>
      </c>
      <c r="B168" s="53" t="s">
        <v>80</v>
      </c>
      <c r="C168" s="54" t="s">
        <v>3470</v>
      </c>
      <c r="D168" s="54" t="s">
        <v>2466</v>
      </c>
      <c r="E168" s="53" t="s">
        <v>116</v>
      </c>
      <c r="F168" s="55" t="s">
        <v>3471</v>
      </c>
      <c r="G168" s="55"/>
      <c r="H168" s="55" t="s">
        <v>3472</v>
      </c>
      <c r="I168" s="55"/>
      <c r="J168" s="55" t="s">
        <v>3473</v>
      </c>
      <c r="K168" s="55"/>
      <c r="L168" s="56">
        <v>5948.4375</v>
      </c>
      <c r="M168" s="55" t="s">
        <v>3444</v>
      </c>
      <c r="N168" s="56">
        <v>5999683.7930822</v>
      </c>
      <c r="O168" s="55" t="s">
        <v>3474</v>
      </c>
    </row>
    <row r="169" spans="1:15" ht="25.5" x14ac:dyDescent="0.2">
      <c r="A169" s="53" t="s">
        <v>3475</v>
      </c>
      <c r="B169" s="53" t="s">
        <v>80</v>
      </c>
      <c r="C169" s="54" t="s">
        <v>3476</v>
      </c>
      <c r="D169" s="54" t="s">
        <v>2466</v>
      </c>
      <c r="E169" s="53" t="s">
        <v>109</v>
      </c>
      <c r="F169" s="55" t="s">
        <v>3477</v>
      </c>
      <c r="G169" s="55"/>
      <c r="H169" s="55" t="s">
        <v>3478</v>
      </c>
      <c r="I169" s="55"/>
      <c r="J169" s="55" t="s">
        <v>3479</v>
      </c>
      <c r="K169" s="55"/>
      <c r="L169" s="56">
        <v>5918.5727999999999</v>
      </c>
      <c r="M169" s="55" t="s">
        <v>3444</v>
      </c>
      <c r="N169" s="56">
        <v>6005602.3658822002</v>
      </c>
      <c r="O169" s="55" t="s">
        <v>3480</v>
      </c>
    </row>
    <row r="170" spans="1:15" ht="25.5" x14ac:dyDescent="0.2">
      <c r="A170" s="53" t="s">
        <v>3481</v>
      </c>
      <c r="B170" s="53" t="s">
        <v>80</v>
      </c>
      <c r="C170" s="54" t="s">
        <v>3482</v>
      </c>
      <c r="D170" s="54" t="s">
        <v>2466</v>
      </c>
      <c r="E170" s="53" t="s">
        <v>116</v>
      </c>
      <c r="F170" s="55" t="s">
        <v>3483</v>
      </c>
      <c r="G170" s="55"/>
      <c r="H170" s="55" t="s">
        <v>3484</v>
      </c>
      <c r="I170" s="55"/>
      <c r="J170" s="55" t="s">
        <v>3485</v>
      </c>
      <c r="K170" s="55"/>
      <c r="L170" s="56">
        <v>5912.7692399999996</v>
      </c>
      <c r="M170" s="55" t="s">
        <v>3444</v>
      </c>
      <c r="N170" s="56">
        <v>6011515.1351221995</v>
      </c>
      <c r="O170" s="55" t="s">
        <v>3486</v>
      </c>
    </row>
    <row r="171" spans="1:15" x14ac:dyDescent="0.2">
      <c r="A171" s="53" t="s">
        <v>3487</v>
      </c>
      <c r="B171" s="53" t="s">
        <v>103</v>
      </c>
      <c r="C171" s="54" t="s">
        <v>3488</v>
      </c>
      <c r="D171" s="54" t="s">
        <v>2466</v>
      </c>
      <c r="E171" s="53" t="s">
        <v>3427</v>
      </c>
      <c r="F171" s="55" t="s">
        <v>3489</v>
      </c>
      <c r="G171" s="55"/>
      <c r="H171" s="55" t="s">
        <v>3490</v>
      </c>
      <c r="I171" s="55"/>
      <c r="J171" s="55" t="s">
        <v>3491</v>
      </c>
      <c r="K171" s="55"/>
      <c r="L171" s="56">
        <v>5810.0084079199996</v>
      </c>
      <c r="M171" s="55" t="s">
        <v>3444</v>
      </c>
      <c r="N171" s="56">
        <v>6017325.1435300997</v>
      </c>
      <c r="O171" s="55" t="s">
        <v>3492</v>
      </c>
    </row>
    <row r="172" spans="1:15" ht="25.5" x14ac:dyDescent="0.2">
      <c r="A172" s="53" t="s">
        <v>3493</v>
      </c>
      <c r="B172" s="53" t="s">
        <v>80</v>
      </c>
      <c r="C172" s="54" t="s">
        <v>3494</v>
      </c>
      <c r="D172" s="54" t="s">
        <v>2810</v>
      </c>
      <c r="E172" s="53" t="s">
        <v>92</v>
      </c>
      <c r="F172" s="55" t="s">
        <v>3495</v>
      </c>
      <c r="G172" s="55"/>
      <c r="H172" s="55" t="s">
        <v>3496</v>
      </c>
      <c r="I172" s="55"/>
      <c r="J172" s="55" t="s">
        <v>3497</v>
      </c>
      <c r="K172" s="55"/>
      <c r="L172" s="56">
        <v>5715.4194386640002</v>
      </c>
      <c r="M172" s="55" t="s">
        <v>3498</v>
      </c>
      <c r="N172" s="56">
        <v>6023040.5629687998</v>
      </c>
      <c r="O172" s="55" t="s">
        <v>3499</v>
      </c>
    </row>
    <row r="173" spans="1:15" ht="25.5" x14ac:dyDescent="0.2">
      <c r="A173" s="53" t="s">
        <v>3500</v>
      </c>
      <c r="B173" s="53" t="s">
        <v>80</v>
      </c>
      <c r="C173" s="54" t="s">
        <v>3501</v>
      </c>
      <c r="D173" s="54" t="s">
        <v>2810</v>
      </c>
      <c r="E173" s="53" t="s">
        <v>92</v>
      </c>
      <c r="F173" s="55" t="s">
        <v>3495</v>
      </c>
      <c r="G173" s="55"/>
      <c r="H173" s="55" t="s">
        <v>3496</v>
      </c>
      <c r="I173" s="55"/>
      <c r="J173" s="55" t="s">
        <v>3497</v>
      </c>
      <c r="K173" s="55"/>
      <c r="L173" s="56">
        <v>5715.4194386640002</v>
      </c>
      <c r="M173" s="55" t="s">
        <v>3498</v>
      </c>
      <c r="N173" s="56">
        <v>6028755.9824075</v>
      </c>
      <c r="O173" s="55" t="s">
        <v>3502</v>
      </c>
    </row>
    <row r="174" spans="1:15" ht="25.5" x14ac:dyDescent="0.2">
      <c r="A174" s="53" t="s">
        <v>3503</v>
      </c>
      <c r="B174" s="53" t="s">
        <v>80</v>
      </c>
      <c r="C174" s="54" t="s">
        <v>3504</v>
      </c>
      <c r="D174" s="54" t="s">
        <v>2466</v>
      </c>
      <c r="E174" s="53" t="s">
        <v>207</v>
      </c>
      <c r="F174" s="55" t="s">
        <v>3505</v>
      </c>
      <c r="G174" s="55"/>
      <c r="H174" s="55" t="s">
        <v>3506</v>
      </c>
      <c r="I174" s="55"/>
      <c r="J174" s="55" t="s">
        <v>3507</v>
      </c>
      <c r="K174" s="55"/>
      <c r="L174" s="56">
        <v>5668.2483963840004</v>
      </c>
      <c r="M174" s="55" t="s">
        <v>3498</v>
      </c>
      <c r="N174" s="56">
        <v>6034424.2308039004</v>
      </c>
      <c r="O174" s="55" t="s">
        <v>3508</v>
      </c>
    </row>
    <row r="175" spans="1:15" ht="25.5" x14ac:dyDescent="0.2">
      <c r="A175" s="53" t="s">
        <v>3509</v>
      </c>
      <c r="B175" s="53" t="s">
        <v>80</v>
      </c>
      <c r="C175" s="54" t="s">
        <v>3510</v>
      </c>
      <c r="D175" s="54" t="s">
        <v>2466</v>
      </c>
      <c r="E175" s="53" t="s">
        <v>156</v>
      </c>
      <c r="F175" s="55" t="s">
        <v>3511</v>
      </c>
      <c r="G175" s="55"/>
      <c r="H175" s="55" t="s">
        <v>3512</v>
      </c>
      <c r="I175" s="55"/>
      <c r="J175" s="55" t="s">
        <v>3513</v>
      </c>
      <c r="K175" s="55"/>
      <c r="L175" s="56">
        <v>5649.8869861559997</v>
      </c>
      <c r="M175" s="55" t="s">
        <v>3498</v>
      </c>
      <c r="N175" s="56">
        <v>6040074.1177901002</v>
      </c>
      <c r="O175" s="55" t="s">
        <v>3514</v>
      </c>
    </row>
    <row r="176" spans="1:15" x14ac:dyDescent="0.2">
      <c r="A176" s="53" t="s">
        <v>3515</v>
      </c>
      <c r="B176" s="53" t="s">
        <v>103</v>
      </c>
      <c r="C176" s="54" t="s">
        <v>3516</v>
      </c>
      <c r="D176" s="54" t="s">
        <v>2466</v>
      </c>
      <c r="E176" s="53" t="s">
        <v>207</v>
      </c>
      <c r="F176" s="55" t="s">
        <v>3517</v>
      </c>
      <c r="G176" s="55"/>
      <c r="H176" s="55" t="s">
        <v>3518</v>
      </c>
      <c r="I176" s="55"/>
      <c r="J176" s="55" t="s">
        <v>3519</v>
      </c>
      <c r="K176" s="55"/>
      <c r="L176" s="56">
        <v>5649</v>
      </c>
      <c r="M176" s="55" t="s">
        <v>3498</v>
      </c>
      <c r="N176" s="56">
        <v>6045723.1177901002</v>
      </c>
      <c r="O176" s="55" t="s">
        <v>3520</v>
      </c>
    </row>
    <row r="177" spans="1:15" ht="38.25" x14ac:dyDescent="0.2">
      <c r="A177" s="53" t="s">
        <v>3521</v>
      </c>
      <c r="B177" s="53" t="s">
        <v>80</v>
      </c>
      <c r="C177" s="54" t="s">
        <v>3522</v>
      </c>
      <c r="D177" s="54" t="s">
        <v>2810</v>
      </c>
      <c r="E177" s="53" t="s">
        <v>116</v>
      </c>
      <c r="F177" s="55" t="s">
        <v>3523</v>
      </c>
      <c r="G177" s="55"/>
      <c r="H177" s="55" t="s">
        <v>3524</v>
      </c>
      <c r="I177" s="55"/>
      <c r="J177" s="55" t="s">
        <v>3525</v>
      </c>
      <c r="K177" s="55"/>
      <c r="L177" s="56">
        <v>5488.9685127000002</v>
      </c>
      <c r="M177" s="55" t="s">
        <v>3498</v>
      </c>
      <c r="N177" s="56">
        <v>6051212.0863028001</v>
      </c>
      <c r="O177" s="55" t="s">
        <v>3526</v>
      </c>
    </row>
    <row r="178" spans="1:15" ht="38.25" x14ac:dyDescent="0.2">
      <c r="A178" s="53" t="s">
        <v>3527</v>
      </c>
      <c r="B178" s="53" t="s">
        <v>98</v>
      </c>
      <c r="C178" s="54" t="s">
        <v>3528</v>
      </c>
      <c r="D178" s="54" t="s">
        <v>3185</v>
      </c>
      <c r="E178" s="53" t="s">
        <v>380</v>
      </c>
      <c r="F178" s="55" t="s">
        <v>2588</v>
      </c>
      <c r="G178" s="55"/>
      <c r="H178" s="55" t="s">
        <v>3529</v>
      </c>
      <c r="I178" s="55"/>
      <c r="J178" s="55" t="s">
        <v>3529</v>
      </c>
      <c r="K178" s="55"/>
      <c r="L178" s="56">
        <v>5451.71</v>
      </c>
      <c r="M178" s="55" t="s">
        <v>3498</v>
      </c>
      <c r="N178" s="56">
        <v>6056663.7963028001</v>
      </c>
      <c r="O178" s="55" t="s">
        <v>3530</v>
      </c>
    </row>
    <row r="179" spans="1:15" ht="51" x14ac:dyDescent="0.2">
      <c r="A179" s="53" t="s">
        <v>3531</v>
      </c>
      <c r="B179" s="53" t="s">
        <v>80</v>
      </c>
      <c r="C179" s="54" t="s">
        <v>3532</v>
      </c>
      <c r="D179" s="54" t="s">
        <v>2466</v>
      </c>
      <c r="E179" s="53" t="s">
        <v>116</v>
      </c>
      <c r="F179" s="55" t="s">
        <v>3533</v>
      </c>
      <c r="G179" s="55"/>
      <c r="H179" s="55" t="s">
        <v>3534</v>
      </c>
      <c r="I179" s="55"/>
      <c r="J179" s="55" t="s">
        <v>3535</v>
      </c>
      <c r="K179" s="55"/>
      <c r="L179" s="56">
        <v>5435.52</v>
      </c>
      <c r="M179" s="55" t="s">
        <v>3498</v>
      </c>
      <c r="N179" s="56">
        <v>6062099.3163027996</v>
      </c>
      <c r="O179" s="55" t="s">
        <v>3536</v>
      </c>
    </row>
    <row r="180" spans="1:15" ht="25.5" x14ac:dyDescent="0.2">
      <c r="A180" s="53" t="s">
        <v>3537</v>
      </c>
      <c r="B180" s="53" t="s">
        <v>80</v>
      </c>
      <c r="C180" s="54" t="s">
        <v>3538</v>
      </c>
      <c r="D180" s="54" t="s">
        <v>2466</v>
      </c>
      <c r="E180" s="53" t="s">
        <v>3539</v>
      </c>
      <c r="F180" s="55" t="s">
        <v>3540</v>
      </c>
      <c r="G180" s="55"/>
      <c r="H180" s="55" t="s">
        <v>3541</v>
      </c>
      <c r="I180" s="55"/>
      <c r="J180" s="55" t="s">
        <v>3542</v>
      </c>
      <c r="K180" s="55"/>
      <c r="L180" s="56">
        <v>5403.9642553439999</v>
      </c>
      <c r="M180" s="55" t="s">
        <v>3498</v>
      </c>
      <c r="N180" s="56">
        <v>6067503.2805581</v>
      </c>
      <c r="O180" s="55" t="s">
        <v>3543</v>
      </c>
    </row>
    <row r="181" spans="1:15" x14ac:dyDescent="0.2">
      <c r="A181" s="53" t="s">
        <v>3544</v>
      </c>
      <c r="B181" s="53" t="s">
        <v>103</v>
      </c>
      <c r="C181" s="54" t="s">
        <v>3545</v>
      </c>
      <c r="D181" s="54" t="s">
        <v>2466</v>
      </c>
      <c r="E181" s="53" t="s">
        <v>207</v>
      </c>
      <c r="F181" s="55" t="s">
        <v>3317</v>
      </c>
      <c r="G181" s="55"/>
      <c r="H181" s="55" t="s">
        <v>3546</v>
      </c>
      <c r="I181" s="55"/>
      <c r="J181" s="55" t="s">
        <v>3547</v>
      </c>
      <c r="K181" s="55"/>
      <c r="L181" s="56">
        <v>5391</v>
      </c>
      <c r="M181" s="55" t="s">
        <v>3498</v>
      </c>
      <c r="N181" s="56">
        <v>6072894.2805581</v>
      </c>
      <c r="O181" s="55" t="s">
        <v>3548</v>
      </c>
    </row>
    <row r="182" spans="1:15" ht="51" x14ac:dyDescent="0.2">
      <c r="A182" s="53" t="s">
        <v>3549</v>
      </c>
      <c r="B182" s="53" t="s">
        <v>80</v>
      </c>
      <c r="C182" s="54" t="s">
        <v>3550</v>
      </c>
      <c r="D182" s="54" t="s">
        <v>2466</v>
      </c>
      <c r="E182" s="53" t="s">
        <v>105</v>
      </c>
      <c r="F182" s="55" t="s">
        <v>3551</v>
      </c>
      <c r="G182" s="55"/>
      <c r="H182" s="55" t="s">
        <v>3552</v>
      </c>
      <c r="I182" s="55"/>
      <c r="J182" s="55" t="s">
        <v>3553</v>
      </c>
      <c r="K182" s="55"/>
      <c r="L182" s="56">
        <v>5337.6</v>
      </c>
      <c r="M182" s="55" t="s">
        <v>3498</v>
      </c>
      <c r="N182" s="56">
        <v>6078231.8805580996</v>
      </c>
      <c r="O182" s="55" t="s">
        <v>3554</v>
      </c>
    </row>
    <row r="183" spans="1:15" ht="25.5" x14ac:dyDescent="0.2">
      <c r="A183" s="53" t="s">
        <v>3555</v>
      </c>
      <c r="B183" s="53" t="s">
        <v>80</v>
      </c>
      <c r="C183" s="54" t="s">
        <v>3556</v>
      </c>
      <c r="D183" s="54" t="s">
        <v>2466</v>
      </c>
      <c r="E183" s="53" t="s">
        <v>109</v>
      </c>
      <c r="F183" s="55" t="s">
        <v>3557</v>
      </c>
      <c r="G183" s="55"/>
      <c r="H183" s="55" t="s">
        <v>3558</v>
      </c>
      <c r="I183" s="55"/>
      <c r="J183" s="55" t="s">
        <v>3559</v>
      </c>
      <c r="K183" s="55"/>
      <c r="L183" s="56">
        <v>5331.29331</v>
      </c>
      <c r="M183" s="55" t="s">
        <v>3498</v>
      </c>
      <c r="N183" s="56">
        <v>6083563.1738681002</v>
      </c>
      <c r="O183" s="55" t="s">
        <v>3560</v>
      </c>
    </row>
    <row r="184" spans="1:15" x14ac:dyDescent="0.2">
      <c r="A184" s="53" t="s">
        <v>3561</v>
      </c>
      <c r="B184" s="53" t="s">
        <v>80</v>
      </c>
      <c r="C184" s="54" t="s">
        <v>3562</v>
      </c>
      <c r="D184" s="54" t="s">
        <v>2459</v>
      </c>
      <c r="E184" s="53" t="s">
        <v>92</v>
      </c>
      <c r="F184" s="55" t="s">
        <v>3563</v>
      </c>
      <c r="G184" s="55"/>
      <c r="H184" s="55" t="s">
        <v>2694</v>
      </c>
      <c r="I184" s="55"/>
      <c r="J184" s="55" t="s">
        <v>3564</v>
      </c>
      <c r="K184" s="55"/>
      <c r="L184" s="56">
        <v>5263.5080778000001</v>
      </c>
      <c r="M184" s="55" t="s">
        <v>3498</v>
      </c>
      <c r="N184" s="56">
        <v>6088826.6819459004</v>
      </c>
      <c r="O184" s="55" t="s">
        <v>3565</v>
      </c>
    </row>
    <row r="185" spans="1:15" x14ac:dyDescent="0.2">
      <c r="A185" s="53" t="s">
        <v>3566</v>
      </c>
      <c r="B185" s="53" t="s">
        <v>103</v>
      </c>
      <c r="C185" s="54" t="s">
        <v>3567</v>
      </c>
      <c r="D185" s="54" t="s">
        <v>2466</v>
      </c>
      <c r="E185" s="53" t="s">
        <v>2680</v>
      </c>
      <c r="F185" s="55" t="s">
        <v>3568</v>
      </c>
      <c r="G185" s="55"/>
      <c r="H185" s="55" t="s">
        <v>3569</v>
      </c>
      <c r="I185" s="55"/>
      <c r="J185" s="55" t="s">
        <v>3570</v>
      </c>
      <c r="K185" s="55"/>
      <c r="L185" s="56">
        <v>5262.5401920000004</v>
      </c>
      <c r="M185" s="55" t="s">
        <v>3498</v>
      </c>
      <c r="N185" s="56">
        <v>6094089.2221379001</v>
      </c>
      <c r="O185" s="55" t="s">
        <v>3571</v>
      </c>
    </row>
    <row r="186" spans="1:15" ht="25.5" x14ac:dyDescent="0.2">
      <c r="A186" s="53" t="s">
        <v>3572</v>
      </c>
      <c r="B186" s="53" t="s">
        <v>80</v>
      </c>
      <c r="C186" s="54" t="s">
        <v>3573</v>
      </c>
      <c r="D186" s="54" t="s">
        <v>2466</v>
      </c>
      <c r="E186" s="53" t="s">
        <v>207</v>
      </c>
      <c r="F186" s="55" t="s">
        <v>3574</v>
      </c>
      <c r="G186" s="55"/>
      <c r="H186" s="55" t="s">
        <v>3575</v>
      </c>
      <c r="I186" s="55"/>
      <c r="J186" s="55" t="s">
        <v>3576</v>
      </c>
      <c r="K186" s="55"/>
      <c r="L186" s="56">
        <v>5161.5527059200003</v>
      </c>
      <c r="M186" s="55" t="s">
        <v>3498</v>
      </c>
      <c r="N186" s="56">
        <v>6099250.7748437999</v>
      </c>
      <c r="O186" s="55" t="s">
        <v>3577</v>
      </c>
    </row>
    <row r="187" spans="1:15" ht="25.5" x14ac:dyDescent="0.2">
      <c r="A187" s="53" t="s">
        <v>3578</v>
      </c>
      <c r="B187" s="53" t="s">
        <v>80</v>
      </c>
      <c r="C187" s="54" t="s">
        <v>3579</v>
      </c>
      <c r="D187" s="54" t="s">
        <v>2466</v>
      </c>
      <c r="E187" s="53" t="s">
        <v>190</v>
      </c>
      <c r="F187" s="55" t="s">
        <v>3580</v>
      </c>
      <c r="G187" s="55"/>
      <c r="H187" s="55" t="s">
        <v>3066</v>
      </c>
      <c r="I187" s="55"/>
      <c r="J187" s="55" t="s">
        <v>3581</v>
      </c>
      <c r="K187" s="55"/>
      <c r="L187" s="56">
        <v>5132.7004800000004</v>
      </c>
      <c r="M187" s="55" t="s">
        <v>3498</v>
      </c>
      <c r="N187" s="56">
        <v>6104383.4753238</v>
      </c>
      <c r="O187" s="55" t="s">
        <v>3582</v>
      </c>
    </row>
    <row r="188" spans="1:15" x14ac:dyDescent="0.2">
      <c r="A188" s="53" t="s">
        <v>3583</v>
      </c>
      <c r="B188" s="53" t="s">
        <v>103</v>
      </c>
      <c r="C188" s="54" t="s">
        <v>3584</v>
      </c>
      <c r="D188" s="54" t="s">
        <v>2459</v>
      </c>
      <c r="E188" s="53" t="s">
        <v>92</v>
      </c>
      <c r="F188" s="55" t="s">
        <v>3585</v>
      </c>
      <c r="G188" s="55"/>
      <c r="H188" s="55" t="s">
        <v>2902</v>
      </c>
      <c r="I188" s="55"/>
      <c r="J188" s="55" t="s">
        <v>3586</v>
      </c>
      <c r="K188" s="55"/>
      <c r="L188" s="56">
        <v>5114.2121470000002</v>
      </c>
      <c r="M188" s="55" t="s">
        <v>3498</v>
      </c>
      <c r="N188" s="56">
        <v>6109497.6874708002</v>
      </c>
      <c r="O188" s="55" t="s">
        <v>3587</v>
      </c>
    </row>
    <row r="189" spans="1:15" ht="38.25" x14ac:dyDescent="0.2">
      <c r="A189" s="53" t="s">
        <v>3588</v>
      </c>
      <c r="B189" s="53" t="s">
        <v>80</v>
      </c>
      <c r="C189" s="54" t="s">
        <v>3589</v>
      </c>
      <c r="D189" s="54" t="s">
        <v>2466</v>
      </c>
      <c r="E189" s="53" t="s">
        <v>116</v>
      </c>
      <c r="F189" s="55" t="s">
        <v>3590</v>
      </c>
      <c r="G189" s="55"/>
      <c r="H189" s="55" t="s">
        <v>3591</v>
      </c>
      <c r="I189" s="55"/>
      <c r="J189" s="55" t="s">
        <v>3592</v>
      </c>
      <c r="K189" s="55"/>
      <c r="L189" s="56">
        <v>5108.8386806520002</v>
      </c>
      <c r="M189" s="55" t="s">
        <v>3498</v>
      </c>
      <c r="N189" s="56">
        <v>6114606.5261514997</v>
      </c>
      <c r="O189" s="55" t="s">
        <v>3593</v>
      </c>
    </row>
    <row r="190" spans="1:15" x14ac:dyDescent="0.2">
      <c r="A190" s="53" t="s">
        <v>3594</v>
      </c>
      <c r="B190" s="53" t="s">
        <v>103</v>
      </c>
      <c r="C190" s="54" t="s">
        <v>3595</v>
      </c>
      <c r="D190" s="54" t="s">
        <v>2466</v>
      </c>
      <c r="E190" s="53" t="s">
        <v>116</v>
      </c>
      <c r="F190" s="55" t="s">
        <v>2588</v>
      </c>
      <c r="G190" s="55"/>
      <c r="H190" s="55" t="s">
        <v>3596</v>
      </c>
      <c r="I190" s="55"/>
      <c r="J190" s="55" t="s">
        <v>3596</v>
      </c>
      <c r="K190" s="55"/>
      <c r="L190" s="56">
        <v>5080.24</v>
      </c>
      <c r="M190" s="55" t="s">
        <v>3498</v>
      </c>
      <c r="N190" s="56">
        <v>6119686.7661514999</v>
      </c>
      <c r="O190" s="55" t="s">
        <v>3597</v>
      </c>
    </row>
    <row r="191" spans="1:15" ht="38.25" x14ac:dyDescent="0.2">
      <c r="A191" s="53" t="s">
        <v>3598</v>
      </c>
      <c r="B191" s="53" t="s">
        <v>98</v>
      </c>
      <c r="C191" s="54" t="s">
        <v>3599</v>
      </c>
      <c r="D191" s="54" t="s">
        <v>3185</v>
      </c>
      <c r="E191" s="53" t="s">
        <v>380</v>
      </c>
      <c r="F191" s="55" t="s">
        <v>2588</v>
      </c>
      <c r="G191" s="55"/>
      <c r="H191" s="55" t="s">
        <v>3600</v>
      </c>
      <c r="I191" s="55"/>
      <c r="J191" s="55" t="s">
        <v>3600</v>
      </c>
      <c r="K191" s="55"/>
      <c r="L191" s="56">
        <v>4998.21</v>
      </c>
      <c r="M191" s="55" t="s">
        <v>3601</v>
      </c>
      <c r="N191" s="56">
        <v>6124684.9761514999</v>
      </c>
      <c r="O191" s="55" t="s">
        <v>3602</v>
      </c>
    </row>
    <row r="192" spans="1:15" ht="25.5" x14ac:dyDescent="0.2">
      <c r="A192" s="53" t="s">
        <v>3603</v>
      </c>
      <c r="B192" s="53" t="s">
        <v>80</v>
      </c>
      <c r="C192" s="54" t="s">
        <v>3604</v>
      </c>
      <c r="D192" s="54" t="s">
        <v>3605</v>
      </c>
      <c r="E192" s="53" t="s">
        <v>92</v>
      </c>
      <c r="F192" s="55" t="s">
        <v>2544</v>
      </c>
      <c r="G192" s="55"/>
      <c r="H192" s="55" t="s">
        <v>3606</v>
      </c>
      <c r="I192" s="55"/>
      <c r="J192" s="55" t="s">
        <v>3607</v>
      </c>
      <c r="K192" s="55"/>
      <c r="L192" s="56">
        <v>4905.6440076360004</v>
      </c>
      <c r="M192" s="55" t="s">
        <v>3601</v>
      </c>
      <c r="N192" s="56">
        <v>6129590.6201590998</v>
      </c>
      <c r="O192" s="55" t="s">
        <v>3608</v>
      </c>
    </row>
    <row r="193" spans="1:15" ht="25.5" x14ac:dyDescent="0.2">
      <c r="A193" s="53" t="s">
        <v>3609</v>
      </c>
      <c r="B193" s="53" t="s">
        <v>80</v>
      </c>
      <c r="C193" s="54" t="s">
        <v>3610</v>
      </c>
      <c r="D193" s="54" t="s">
        <v>2466</v>
      </c>
      <c r="E193" s="53" t="s">
        <v>207</v>
      </c>
      <c r="F193" s="55" t="s">
        <v>3611</v>
      </c>
      <c r="G193" s="55"/>
      <c r="H193" s="55" t="s">
        <v>3612</v>
      </c>
      <c r="I193" s="55"/>
      <c r="J193" s="55" t="s">
        <v>3613</v>
      </c>
      <c r="K193" s="55"/>
      <c r="L193" s="56">
        <v>4833.5967532799996</v>
      </c>
      <c r="M193" s="55" t="s">
        <v>3601</v>
      </c>
      <c r="N193" s="56">
        <v>6134424.2169124</v>
      </c>
      <c r="O193" s="55" t="s">
        <v>3614</v>
      </c>
    </row>
    <row r="194" spans="1:15" ht="38.25" x14ac:dyDescent="0.2">
      <c r="A194" s="53" t="s">
        <v>3615</v>
      </c>
      <c r="B194" s="53" t="s">
        <v>80</v>
      </c>
      <c r="C194" s="54" t="s">
        <v>3616</v>
      </c>
      <c r="D194" s="54" t="s">
        <v>2466</v>
      </c>
      <c r="E194" s="53" t="s">
        <v>2680</v>
      </c>
      <c r="F194" s="55" t="s">
        <v>3617</v>
      </c>
      <c r="G194" s="55"/>
      <c r="H194" s="55" t="s">
        <v>3618</v>
      </c>
      <c r="I194" s="55"/>
      <c r="J194" s="55" t="s">
        <v>3619</v>
      </c>
      <c r="K194" s="55"/>
      <c r="L194" s="56">
        <v>4831.0490914729999</v>
      </c>
      <c r="M194" s="55" t="s">
        <v>3601</v>
      </c>
      <c r="N194" s="56">
        <v>6139255.2660039002</v>
      </c>
      <c r="O194" s="55" t="s">
        <v>3620</v>
      </c>
    </row>
    <row r="195" spans="1:15" ht="25.5" x14ac:dyDescent="0.2">
      <c r="A195" s="53" t="s">
        <v>3621</v>
      </c>
      <c r="B195" s="53" t="s">
        <v>80</v>
      </c>
      <c r="C195" s="54" t="s">
        <v>3622</v>
      </c>
      <c r="D195" s="54" t="s">
        <v>2466</v>
      </c>
      <c r="E195" s="53" t="s">
        <v>116</v>
      </c>
      <c r="F195" s="55" t="s">
        <v>3623</v>
      </c>
      <c r="G195" s="55"/>
      <c r="H195" s="55" t="s">
        <v>3624</v>
      </c>
      <c r="I195" s="55"/>
      <c r="J195" s="55" t="s">
        <v>3625</v>
      </c>
      <c r="K195" s="55"/>
      <c r="L195" s="56">
        <v>4829.1658938600003</v>
      </c>
      <c r="M195" s="55" t="s">
        <v>3601</v>
      </c>
      <c r="N195" s="56">
        <v>6144084.4318978004</v>
      </c>
      <c r="O195" s="55" t="s">
        <v>3626</v>
      </c>
    </row>
    <row r="196" spans="1:15" x14ac:dyDescent="0.2">
      <c r="A196" s="53" t="s">
        <v>3627</v>
      </c>
      <c r="B196" s="53" t="s">
        <v>103</v>
      </c>
      <c r="C196" s="54" t="s">
        <v>3628</v>
      </c>
      <c r="D196" s="54" t="s">
        <v>2466</v>
      </c>
      <c r="E196" s="53" t="s">
        <v>207</v>
      </c>
      <c r="F196" s="55" t="s">
        <v>3629</v>
      </c>
      <c r="G196" s="55"/>
      <c r="H196" s="55" t="s">
        <v>3630</v>
      </c>
      <c r="I196" s="55"/>
      <c r="J196" s="55" t="s">
        <v>3631</v>
      </c>
      <c r="K196" s="55"/>
      <c r="L196" s="56">
        <v>4783.05</v>
      </c>
      <c r="M196" s="55" t="s">
        <v>3601</v>
      </c>
      <c r="N196" s="56">
        <v>6148867.4818978002</v>
      </c>
      <c r="O196" s="55" t="s">
        <v>3632</v>
      </c>
    </row>
    <row r="197" spans="1:15" ht="38.25" x14ac:dyDescent="0.2">
      <c r="A197" s="53" t="s">
        <v>3633</v>
      </c>
      <c r="B197" s="53" t="s">
        <v>98</v>
      </c>
      <c r="C197" s="54" t="s">
        <v>3634</v>
      </c>
      <c r="D197" s="54" t="s">
        <v>3185</v>
      </c>
      <c r="E197" s="53" t="s">
        <v>380</v>
      </c>
      <c r="F197" s="55" t="s">
        <v>3454</v>
      </c>
      <c r="G197" s="55"/>
      <c r="H197" s="55" t="s">
        <v>3635</v>
      </c>
      <c r="I197" s="55"/>
      <c r="J197" s="55" t="s">
        <v>3636</v>
      </c>
      <c r="K197" s="55"/>
      <c r="L197" s="56">
        <v>4766.34</v>
      </c>
      <c r="M197" s="55" t="s">
        <v>3601</v>
      </c>
      <c r="N197" s="56">
        <v>6153633.8218978001</v>
      </c>
      <c r="O197" s="55" t="s">
        <v>3637</v>
      </c>
    </row>
    <row r="198" spans="1:15" x14ac:dyDescent="0.2">
      <c r="A198" s="53" t="s">
        <v>3638</v>
      </c>
      <c r="B198" s="53" t="s">
        <v>80</v>
      </c>
      <c r="C198" s="54" t="s">
        <v>3639</v>
      </c>
      <c r="D198" s="54" t="s">
        <v>2459</v>
      </c>
      <c r="E198" s="53" t="s">
        <v>92</v>
      </c>
      <c r="F198" s="55" t="s">
        <v>3640</v>
      </c>
      <c r="G198" s="55"/>
      <c r="H198" s="55" t="s">
        <v>2461</v>
      </c>
      <c r="I198" s="55"/>
      <c r="J198" s="55" t="s">
        <v>3641</v>
      </c>
      <c r="K198" s="55"/>
      <c r="L198" s="56">
        <v>4658.1787528559998</v>
      </c>
      <c r="M198" s="55" t="s">
        <v>3601</v>
      </c>
      <c r="N198" s="56">
        <v>6158292.0006507002</v>
      </c>
      <c r="O198" s="55" t="s">
        <v>3642</v>
      </c>
    </row>
    <row r="199" spans="1:15" x14ac:dyDescent="0.2">
      <c r="A199" s="53" t="s">
        <v>3643</v>
      </c>
      <c r="B199" s="53" t="s">
        <v>80</v>
      </c>
      <c r="C199" s="54" t="s">
        <v>3644</v>
      </c>
      <c r="D199" s="54" t="s">
        <v>2466</v>
      </c>
      <c r="E199" s="53" t="s">
        <v>116</v>
      </c>
      <c r="F199" s="55" t="s">
        <v>2862</v>
      </c>
      <c r="G199" s="55"/>
      <c r="H199" s="55" t="s">
        <v>3645</v>
      </c>
      <c r="I199" s="55"/>
      <c r="J199" s="55" t="s">
        <v>3646</v>
      </c>
      <c r="K199" s="55"/>
      <c r="L199" s="56">
        <v>4645.76</v>
      </c>
      <c r="M199" s="55" t="s">
        <v>3601</v>
      </c>
      <c r="N199" s="56">
        <v>6162937.7606507</v>
      </c>
      <c r="O199" s="55" t="s">
        <v>3647</v>
      </c>
    </row>
    <row r="200" spans="1:15" ht="38.25" x14ac:dyDescent="0.2">
      <c r="A200" s="53" t="s">
        <v>3648</v>
      </c>
      <c r="B200" s="53" t="s">
        <v>98</v>
      </c>
      <c r="C200" s="54" t="s">
        <v>3649</v>
      </c>
      <c r="D200" s="54" t="s">
        <v>2466</v>
      </c>
      <c r="E200" s="53" t="s">
        <v>380</v>
      </c>
      <c r="F200" s="55" t="s">
        <v>2588</v>
      </c>
      <c r="G200" s="55"/>
      <c r="H200" s="55" t="s">
        <v>3650</v>
      </c>
      <c r="I200" s="55"/>
      <c r="J200" s="55" t="s">
        <v>3650</v>
      </c>
      <c r="K200" s="55"/>
      <c r="L200" s="56">
        <v>4621.18</v>
      </c>
      <c r="M200" s="55" t="s">
        <v>3601</v>
      </c>
      <c r="N200" s="56">
        <v>6167558.9406506997</v>
      </c>
      <c r="O200" s="55" t="s">
        <v>3651</v>
      </c>
    </row>
    <row r="201" spans="1:15" ht="25.5" x14ac:dyDescent="0.2">
      <c r="A201" s="53" t="s">
        <v>3652</v>
      </c>
      <c r="B201" s="53" t="s">
        <v>80</v>
      </c>
      <c r="C201" s="54" t="s">
        <v>3653</v>
      </c>
      <c r="D201" s="54" t="s">
        <v>2466</v>
      </c>
      <c r="E201" s="53" t="s">
        <v>116</v>
      </c>
      <c r="F201" s="55" t="s">
        <v>3654</v>
      </c>
      <c r="G201" s="55"/>
      <c r="H201" s="55" t="s">
        <v>3655</v>
      </c>
      <c r="I201" s="55"/>
      <c r="J201" s="55" t="s">
        <v>3656</v>
      </c>
      <c r="K201" s="55"/>
      <c r="L201" s="56">
        <v>4618.5600000000004</v>
      </c>
      <c r="M201" s="55" t="s">
        <v>3601</v>
      </c>
      <c r="N201" s="56">
        <v>6172177.5006507002</v>
      </c>
      <c r="O201" s="55" t="s">
        <v>3657</v>
      </c>
    </row>
    <row r="202" spans="1:15" ht="25.5" x14ac:dyDescent="0.2">
      <c r="A202" s="53" t="s">
        <v>3658</v>
      </c>
      <c r="B202" s="53" t="s">
        <v>80</v>
      </c>
      <c r="C202" s="54" t="s">
        <v>3659</v>
      </c>
      <c r="D202" s="54" t="s">
        <v>2810</v>
      </c>
      <c r="E202" s="53" t="s">
        <v>92</v>
      </c>
      <c r="F202" s="55" t="s">
        <v>3660</v>
      </c>
      <c r="G202" s="55"/>
      <c r="H202" s="55" t="s">
        <v>2545</v>
      </c>
      <c r="I202" s="55"/>
      <c r="J202" s="55" t="s">
        <v>3661</v>
      </c>
      <c r="K202" s="55"/>
      <c r="L202" s="56">
        <v>4543.3475907900001</v>
      </c>
      <c r="M202" s="55" t="s">
        <v>3601</v>
      </c>
      <c r="N202" s="56">
        <v>6176720.8482414996</v>
      </c>
      <c r="O202" s="55" t="s">
        <v>3662</v>
      </c>
    </row>
    <row r="203" spans="1:15" ht="25.5" x14ac:dyDescent="0.2">
      <c r="A203" s="53" t="s">
        <v>3663</v>
      </c>
      <c r="B203" s="53" t="s">
        <v>80</v>
      </c>
      <c r="C203" s="54" t="s">
        <v>3664</v>
      </c>
      <c r="D203" s="54" t="s">
        <v>2466</v>
      </c>
      <c r="E203" s="53" t="s">
        <v>116</v>
      </c>
      <c r="F203" s="55" t="s">
        <v>3280</v>
      </c>
      <c r="G203" s="55"/>
      <c r="H203" s="55" t="s">
        <v>3665</v>
      </c>
      <c r="I203" s="55"/>
      <c r="J203" s="55" t="s">
        <v>3666</v>
      </c>
      <c r="K203" s="55"/>
      <c r="L203" s="56">
        <v>4537.12</v>
      </c>
      <c r="M203" s="55" t="s">
        <v>3601</v>
      </c>
      <c r="N203" s="56">
        <v>6181257.9682414997</v>
      </c>
      <c r="O203" s="55" t="s">
        <v>3667</v>
      </c>
    </row>
    <row r="204" spans="1:15" ht="38.25" x14ac:dyDescent="0.2">
      <c r="A204" s="53" t="s">
        <v>3668</v>
      </c>
      <c r="B204" s="53" t="s">
        <v>80</v>
      </c>
      <c r="C204" s="54" t="s">
        <v>3669</v>
      </c>
      <c r="D204" s="54" t="s">
        <v>2466</v>
      </c>
      <c r="E204" s="53" t="s">
        <v>116</v>
      </c>
      <c r="F204" s="55" t="s">
        <v>3670</v>
      </c>
      <c r="G204" s="55"/>
      <c r="H204" s="55" t="s">
        <v>3671</v>
      </c>
      <c r="I204" s="55"/>
      <c r="J204" s="55" t="s">
        <v>3672</v>
      </c>
      <c r="K204" s="55"/>
      <c r="L204" s="56">
        <v>4497.8999999999996</v>
      </c>
      <c r="M204" s="55" t="s">
        <v>3601</v>
      </c>
      <c r="N204" s="56">
        <v>6185755.8682415001</v>
      </c>
      <c r="O204" s="55" t="s">
        <v>3673</v>
      </c>
    </row>
    <row r="205" spans="1:15" ht="38.25" x14ac:dyDescent="0.2">
      <c r="A205" s="53" t="s">
        <v>3674</v>
      </c>
      <c r="B205" s="53" t="s">
        <v>80</v>
      </c>
      <c r="C205" s="54" t="s">
        <v>3675</v>
      </c>
      <c r="D205" s="54" t="s">
        <v>2466</v>
      </c>
      <c r="E205" s="53" t="s">
        <v>116</v>
      </c>
      <c r="F205" s="55" t="s">
        <v>3670</v>
      </c>
      <c r="G205" s="55"/>
      <c r="H205" s="55" t="s">
        <v>3676</v>
      </c>
      <c r="I205" s="55"/>
      <c r="J205" s="55" t="s">
        <v>3677</v>
      </c>
      <c r="K205" s="55"/>
      <c r="L205" s="56">
        <v>4490.3999999999996</v>
      </c>
      <c r="M205" s="55" t="s">
        <v>3601</v>
      </c>
      <c r="N205" s="56">
        <v>6190246.2682414996</v>
      </c>
      <c r="O205" s="55" t="s">
        <v>3678</v>
      </c>
    </row>
    <row r="206" spans="1:15" ht="38.25" x14ac:dyDescent="0.2">
      <c r="A206" s="53" t="s">
        <v>3679</v>
      </c>
      <c r="B206" s="53" t="s">
        <v>80</v>
      </c>
      <c r="C206" s="54" t="s">
        <v>3680</v>
      </c>
      <c r="D206" s="54" t="s">
        <v>2466</v>
      </c>
      <c r="E206" s="53" t="s">
        <v>116</v>
      </c>
      <c r="F206" s="55" t="s">
        <v>3681</v>
      </c>
      <c r="G206" s="55"/>
      <c r="H206" s="55" t="s">
        <v>3682</v>
      </c>
      <c r="I206" s="55"/>
      <c r="J206" s="55" t="s">
        <v>3683</v>
      </c>
      <c r="K206" s="55"/>
      <c r="L206" s="56">
        <v>4468.1029120000003</v>
      </c>
      <c r="M206" s="55" t="s">
        <v>3601</v>
      </c>
      <c r="N206" s="56">
        <v>6194714.3711534999</v>
      </c>
      <c r="O206" s="55" t="s">
        <v>3684</v>
      </c>
    </row>
    <row r="207" spans="1:15" x14ac:dyDescent="0.2">
      <c r="A207" s="53" t="s">
        <v>3685</v>
      </c>
      <c r="B207" s="53" t="s">
        <v>103</v>
      </c>
      <c r="C207" s="54" t="s">
        <v>3686</v>
      </c>
      <c r="D207" s="54" t="s">
        <v>2466</v>
      </c>
      <c r="E207" s="53" t="s">
        <v>116</v>
      </c>
      <c r="F207" s="55" t="s">
        <v>3454</v>
      </c>
      <c r="G207" s="55"/>
      <c r="H207" s="55" t="s">
        <v>3687</v>
      </c>
      <c r="I207" s="55"/>
      <c r="J207" s="55" t="s">
        <v>3688</v>
      </c>
      <c r="K207" s="55"/>
      <c r="L207" s="56">
        <v>4434.08</v>
      </c>
      <c r="M207" s="55" t="s">
        <v>3601</v>
      </c>
      <c r="N207" s="56">
        <v>6199148.4511535</v>
      </c>
      <c r="O207" s="55" t="s">
        <v>3689</v>
      </c>
    </row>
    <row r="208" spans="1:15" ht="38.25" x14ac:dyDescent="0.2">
      <c r="A208" s="53" t="s">
        <v>3690</v>
      </c>
      <c r="B208" s="53" t="s">
        <v>103</v>
      </c>
      <c r="C208" s="54" t="s">
        <v>3691</v>
      </c>
      <c r="D208" s="54" t="s">
        <v>2466</v>
      </c>
      <c r="E208" s="53" t="s">
        <v>92</v>
      </c>
      <c r="F208" s="55" t="s">
        <v>3692</v>
      </c>
      <c r="G208" s="55"/>
      <c r="H208" s="55" t="s">
        <v>2545</v>
      </c>
      <c r="I208" s="55"/>
      <c r="J208" s="55" t="s">
        <v>3693</v>
      </c>
      <c r="K208" s="55"/>
      <c r="L208" s="56">
        <v>4411.3914599999998</v>
      </c>
      <c r="M208" s="55" t="s">
        <v>3601</v>
      </c>
      <c r="N208" s="56">
        <v>6203559.8426134996</v>
      </c>
      <c r="O208" s="55" t="s">
        <v>3694</v>
      </c>
    </row>
    <row r="209" spans="1:15" ht="25.5" x14ac:dyDescent="0.2">
      <c r="A209" s="53" t="s">
        <v>3695</v>
      </c>
      <c r="B209" s="53" t="s">
        <v>80</v>
      </c>
      <c r="C209" s="54" t="s">
        <v>3696</v>
      </c>
      <c r="D209" s="54" t="s">
        <v>2466</v>
      </c>
      <c r="E209" s="53" t="s">
        <v>207</v>
      </c>
      <c r="F209" s="55" t="s">
        <v>3697</v>
      </c>
      <c r="G209" s="55"/>
      <c r="H209" s="55" t="s">
        <v>3698</v>
      </c>
      <c r="I209" s="55"/>
      <c r="J209" s="55" t="s">
        <v>3699</v>
      </c>
      <c r="K209" s="55"/>
      <c r="L209" s="56">
        <v>4391.3618699999997</v>
      </c>
      <c r="M209" s="55" t="s">
        <v>3601</v>
      </c>
      <c r="N209" s="56">
        <v>6207951.2044834998</v>
      </c>
      <c r="O209" s="55" t="s">
        <v>3700</v>
      </c>
    </row>
    <row r="210" spans="1:15" ht="51" x14ac:dyDescent="0.2">
      <c r="A210" s="53" t="s">
        <v>3701</v>
      </c>
      <c r="B210" s="53" t="s">
        <v>80</v>
      </c>
      <c r="C210" s="54" t="s">
        <v>3702</v>
      </c>
      <c r="D210" s="54" t="s">
        <v>2466</v>
      </c>
      <c r="E210" s="53" t="s">
        <v>109</v>
      </c>
      <c r="F210" s="55" t="s">
        <v>3703</v>
      </c>
      <c r="G210" s="55"/>
      <c r="H210" s="55" t="s">
        <v>3704</v>
      </c>
      <c r="I210" s="55"/>
      <c r="J210" s="55" t="s">
        <v>3705</v>
      </c>
      <c r="K210" s="55"/>
      <c r="L210" s="56">
        <v>4379.0688959999998</v>
      </c>
      <c r="M210" s="55" t="s">
        <v>3601</v>
      </c>
      <c r="N210" s="56">
        <v>6212330.2733795</v>
      </c>
      <c r="O210" s="55" t="s">
        <v>3706</v>
      </c>
    </row>
    <row r="211" spans="1:15" ht="38.25" x14ac:dyDescent="0.2">
      <c r="A211" s="53" t="s">
        <v>3707</v>
      </c>
      <c r="B211" s="53" t="s">
        <v>98</v>
      </c>
      <c r="C211" s="54" t="s">
        <v>393</v>
      </c>
      <c r="D211" s="54" t="s">
        <v>2466</v>
      </c>
      <c r="E211" s="53" t="s">
        <v>109</v>
      </c>
      <c r="F211" s="55" t="s">
        <v>3708</v>
      </c>
      <c r="G211" s="55"/>
      <c r="H211" s="55" t="s">
        <v>3709</v>
      </c>
      <c r="I211" s="55"/>
      <c r="J211" s="55" t="s">
        <v>3710</v>
      </c>
      <c r="K211" s="55"/>
      <c r="L211" s="56">
        <v>4312.2852000000003</v>
      </c>
      <c r="M211" s="55" t="s">
        <v>3711</v>
      </c>
      <c r="N211" s="56">
        <v>6216642.5585794998</v>
      </c>
      <c r="O211" s="55" t="s">
        <v>3712</v>
      </c>
    </row>
    <row r="212" spans="1:15" x14ac:dyDescent="0.2">
      <c r="A212" s="53" t="s">
        <v>3713</v>
      </c>
      <c r="B212" s="53" t="s">
        <v>103</v>
      </c>
      <c r="C212" s="54" t="s">
        <v>3714</v>
      </c>
      <c r="D212" s="54" t="s">
        <v>2466</v>
      </c>
      <c r="E212" s="53" t="s">
        <v>109</v>
      </c>
      <c r="F212" s="55" t="s">
        <v>3715</v>
      </c>
      <c r="G212" s="55"/>
      <c r="H212" s="55" t="s">
        <v>3716</v>
      </c>
      <c r="I212" s="55"/>
      <c r="J212" s="55" t="s">
        <v>3717</v>
      </c>
      <c r="K212" s="55"/>
      <c r="L212" s="56">
        <v>4208</v>
      </c>
      <c r="M212" s="55" t="s">
        <v>3711</v>
      </c>
      <c r="N212" s="56">
        <v>6220850.5585794998</v>
      </c>
      <c r="O212" s="55" t="s">
        <v>3718</v>
      </c>
    </row>
    <row r="213" spans="1:15" ht="25.5" x14ac:dyDescent="0.2">
      <c r="A213" s="53" t="s">
        <v>3719</v>
      </c>
      <c r="B213" s="53" t="s">
        <v>80</v>
      </c>
      <c r="C213" s="54" t="s">
        <v>3720</v>
      </c>
      <c r="D213" s="54" t="s">
        <v>2466</v>
      </c>
      <c r="E213" s="53" t="s">
        <v>207</v>
      </c>
      <c r="F213" s="55" t="s">
        <v>3721</v>
      </c>
      <c r="G213" s="55"/>
      <c r="H213" s="55" t="s">
        <v>3722</v>
      </c>
      <c r="I213" s="55"/>
      <c r="J213" s="55" t="s">
        <v>3723</v>
      </c>
      <c r="K213" s="55"/>
      <c r="L213" s="56">
        <v>4137.4405820800002</v>
      </c>
      <c r="M213" s="55" t="s">
        <v>3711</v>
      </c>
      <c r="N213" s="56">
        <v>6224987.9991616001</v>
      </c>
      <c r="O213" s="55" t="s">
        <v>3724</v>
      </c>
    </row>
    <row r="214" spans="1:15" x14ac:dyDescent="0.2">
      <c r="A214" s="53" t="s">
        <v>3725</v>
      </c>
      <c r="B214" s="53" t="s">
        <v>103</v>
      </c>
      <c r="C214" s="54" t="s">
        <v>3726</v>
      </c>
      <c r="D214" s="54" t="s">
        <v>2459</v>
      </c>
      <c r="E214" s="53" t="s">
        <v>92</v>
      </c>
      <c r="F214" s="55" t="s">
        <v>3727</v>
      </c>
      <c r="G214" s="55"/>
      <c r="H214" s="55" t="s">
        <v>2461</v>
      </c>
      <c r="I214" s="55"/>
      <c r="J214" s="55" t="s">
        <v>3728</v>
      </c>
      <c r="K214" s="55"/>
      <c r="L214" s="56">
        <v>4127.2492368439998</v>
      </c>
      <c r="M214" s="55" t="s">
        <v>3711</v>
      </c>
      <c r="N214" s="56">
        <v>6229115.2483983999</v>
      </c>
      <c r="O214" s="55" t="s">
        <v>3729</v>
      </c>
    </row>
    <row r="215" spans="1:15" ht="25.5" x14ac:dyDescent="0.2">
      <c r="A215" s="53" t="s">
        <v>3730</v>
      </c>
      <c r="B215" s="53" t="s">
        <v>80</v>
      </c>
      <c r="C215" s="54" t="s">
        <v>3731</v>
      </c>
      <c r="D215" s="54" t="s">
        <v>2466</v>
      </c>
      <c r="E215" s="53" t="s">
        <v>207</v>
      </c>
      <c r="F215" s="55" t="s">
        <v>3732</v>
      </c>
      <c r="G215" s="55"/>
      <c r="H215" s="55" t="s">
        <v>3733</v>
      </c>
      <c r="I215" s="55"/>
      <c r="J215" s="55" t="s">
        <v>3734</v>
      </c>
      <c r="K215" s="55"/>
      <c r="L215" s="56">
        <v>4043.4254637220001</v>
      </c>
      <c r="M215" s="55" t="s">
        <v>3711</v>
      </c>
      <c r="N215" s="56">
        <v>6233158.6738620996</v>
      </c>
      <c r="O215" s="55" t="s">
        <v>3735</v>
      </c>
    </row>
    <row r="216" spans="1:15" ht="25.5" x14ac:dyDescent="0.2">
      <c r="A216" s="53" t="s">
        <v>3736</v>
      </c>
      <c r="B216" s="53" t="s">
        <v>80</v>
      </c>
      <c r="C216" s="54" t="s">
        <v>3737</v>
      </c>
      <c r="D216" s="54" t="s">
        <v>2466</v>
      </c>
      <c r="E216" s="53" t="s">
        <v>116</v>
      </c>
      <c r="F216" s="55" t="s">
        <v>3280</v>
      </c>
      <c r="G216" s="55"/>
      <c r="H216" s="55" t="s">
        <v>3738</v>
      </c>
      <c r="I216" s="55"/>
      <c r="J216" s="55" t="s">
        <v>3739</v>
      </c>
      <c r="K216" s="55"/>
      <c r="L216" s="56">
        <v>3829.12</v>
      </c>
      <c r="M216" s="55" t="s">
        <v>3711</v>
      </c>
      <c r="N216" s="56">
        <v>6236987.7938620998</v>
      </c>
      <c r="O216" s="55" t="s">
        <v>3740</v>
      </c>
    </row>
    <row r="217" spans="1:15" x14ac:dyDescent="0.2">
      <c r="A217" s="53" t="s">
        <v>3741</v>
      </c>
      <c r="B217" s="53" t="s">
        <v>80</v>
      </c>
      <c r="C217" s="54" t="s">
        <v>3742</v>
      </c>
      <c r="D217" s="54" t="s">
        <v>2466</v>
      </c>
      <c r="E217" s="53" t="s">
        <v>2680</v>
      </c>
      <c r="F217" s="55" t="s">
        <v>3743</v>
      </c>
      <c r="G217" s="55"/>
      <c r="H217" s="55" t="s">
        <v>3744</v>
      </c>
      <c r="I217" s="55"/>
      <c r="J217" s="55" t="s">
        <v>3745</v>
      </c>
      <c r="K217" s="55"/>
      <c r="L217" s="56">
        <v>3736.2794259000002</v>
      </c>
      <c r="M217" s="55" t="s">
        <v>3711</v>
      </c>
      <c r="N217" s="56">
        <v>6240724.0732880002</v>
      </c>
      <c r="O217" s="55" t="s">
        <v>3746</v>
      </c>
    </row>
    <row r="218" spans="1:15" x14ac:dyDescent="0.2">
      <c r="A218" s="53" t="s">
        <v>3747</v>
      </c>
      <c r="B218" s="53" t="s">
        <v>103</v>
      </c>
      <c r="C218" s="54" t="s">
        <v>3748</v>
      </c>
      <c r="D218" s="54" t="s">
        <v>2466</v>
      </c>
      <c r="E218" s="53" t="s">
        <v>207</v>
      </c>
      <c r="F218" s="55" t="s">
        <v>3317</v>
      </c>
      <c r="G218" s="55"/>
      <c r="H218" s="55" t="s">
        <v>3749</v>
      </c>
      <c r="I218" s="55"/>
      <c r="J218" s="55" t="s">
        <v>3750</v>
      </c>
      <c r="K218" s="55"/>
      <c r="L218" s="56">
        <v>3711.6</v>
      </c>
      <c r="M218" s="55" t="s">
        <v>3711</v>
      </c>
      <c r="N218" s="56">
        <v>6244435.6732879998</v>
      </c>
      <c r="O218" s="55" t="s">
        <v>3751</v>
      </c>
    </row>
    <row r="219" spans="1:15" x14ac:dyDescent="0.2">
      <c r="A219" s="53" t="s">
        <v>3752</v>
      </c>
      <c r="B219" s="53" t="s">
        <v>103</v>
      </c>
      <c r="C219" s="54" t="s">
        <v>3753</v>
      </c>
      <c r="D219" s="54" t="s">
        <v>2466</v>
      </c>
      <c r="E219" s="53" t="s">
        <v>190</v>
      </c>
      <c r="F219" s="55" t="s">
        <v>3754</v>
      </c>
      <c r="G219" s="55"/>
      <c r="H219" s="55" t="s">
        <v>3755</v>
      </c>
      <c r="I219" s="55"/>
      <c r="J219" s="55" t="s">
        <v>3756</v>
      </c>
      <c r="K219" s="55"/>
      <c r="L219" s="56">
        <v>3709.4441999999999</v>
      </c>
      <c r="M219" s="55" t="s">
        <v>3711</v>
      </c>
      <c r="N219" s="56">
        <v>6248145.1174879996</v>
      </c>
      <c r="O219" s="55" t="s">
        <v>3757</v>
      </c>
    </row>
    <row r="220" spans="1:15" ht="38.25" x14ac:dyDescent="0.2">
      <c r="A220" s="53" t="s">
        <v>3758</v>
      </c>
      <c r="B220" s="53" t="s">
        <v>80</v>
      </c>
      <c r="C220" s="54" t="s">
        <v>3759</v>
      </c>
      <c r="D220" s="54" t="s">
        <v>2466</v>
      </c>
      <c r="E220" s="53" t="s">
        <v>116</v>
      </c>
      <c r="F220" s="55" t="s">
        <v>3760</v>
      </c>
      <c r="G220" s="55"/>
      <c r="H220" s="55" t="s">
        <v>3761</v>
      </c>
      <c r="I220" s="55"/>
      <c r="J220" s="55" t="s">
        <v>3762</v>
      </c>
      <c r="K220" s="55"/>
      <c r="L220" s="56">
        <v>3691.8115200000002</v>
      </c>
      <c r="M220" s="55" t="s">
        <v>3763</v>
      </c>
      <c r="N220" s="56">
        <v>6251836.9290079996</v>
      </c>
      <c r="O220" s="55" t="s">
        <v>3764</v>
      </c>
    </row>
    <row r="221" spans="1:15" x14ac:dyDescent="0.2">
      <c r="A221" s="53" t="s">
        <v>3765</v>
      </c>
      <c r="B221" s="53" t="s">
        <v>80</v>
      </c>
      <c r="C221" s="54" t="s">
        <v>3766</v>
      </c>
      <c r="D221" s="54" t="s">
        <v>2466</v>
      </c>
      <c r="E221" s="53" t="s">
        <v>190</v>
      </c>
      <c r="F221" s="55" t="s">
        <v>3767</v>
      </c>
      <c r="G221" s="55"/>
      <c r="H221" s="55" t="s">
        <v>3768</v>
      </c>
      <c r="I221" s="55"/>
      <c r="J221" s="55" t="s">
        <v>3769</v>
      </c>
      <c r="K221" s="55"/>
      <c r="L221" s="56">
        <v>3649.3029989279999</v>
      </c>
      <c r="M221" s="55" t="s">
        <v>3763</v>
      </c>
      <c r="N221" s="56">
        <v>6255486.2320069</v>
      </c>
      <c r="O221" s="55" t="s">
        <v>3770</v>
      </c>
    </row>
    <row r="222" spans="1:15" ht="38.25" x14ac:dyDescent="0.2">
      <c r="A222" s="53" t="s">
        <v>3771</v>
      </c>
      <c r="B222" s="53" t="s">
        <v>98</v>
      </c>
      <c r="C222" s="54" t="s">
        <v>3772</v>
      </c>
      <c r="D222" s="54" t="s">
        <v>2466</v>
      </c>
      <c r="E222" s="53" t="s">
        <v>380</v>
      </c>
      <c r="F222" s="55" t="s">
        <v>3773</v>
      </c>
      <c r="G222" s="55"/>
      <c r="H222" s="55" t="s">
        <v>3774</v>
      </c>
      <c r="I222" s="55"/>
      <c r="J222" s="55" t="s">
        <v>3775</v>
      </c>
      <c r="K222" s="55"/>
      <c r="L222" s="56">
        <v>3611.42</v>
      </c>
      <c r="M222" s="55" t="s">
        <v>3763</v>
      </c>
      <c r="N222" s="56">
        <v>6259097.6520068999</v>
      </c>
      <c r="O222" s="55" t="s">
        <v>3776</v>
      </c>
    </row>
    <row r="223" spans="1:15" ht="25.5" x14ac:dyDescent="0.2">
      <c r="A223" s="53" t="s">
        <v>3777</v>
      </c>
      <c r="B223" s="53" t="s">
        <v>80</v>
      </c>
      <c r="C223" s="54" t="s">
        <v>3778</v>
      </c>
      <c r="D223" s="54" t="s">
        <v>2466</v>
      </c>
      <c r="E223" s="53" t="s">
        <v>116</v>
      </c>
      <c r="F223" s="55" t="s">
        <v>3629</v>
      </c>
      <c r="G223" s="55"/>
      <c r="H223" s="55" t="s">
        <v>3779</v>
      </c>
      <c r="I223" s="55"/>
      <c r="J223" s="55" t="s">
        <v>3780</v>
      </c>
      <c r="K223" s="55"/>
      <c r="L223" s="56">
        <v>3573.12</v>
      </c>
      <c r="M223" s="55" t="s">
        <v>3763</v>
      </c>
      <c r="N223" s="56">
        <v>6262670.7720069</v>
      </c>
      <c r="O223" s="55" t="s">
        <v>3781</v>
      </c>
    </row>
    <row r="224" spans="1:15" ht="25.5" x14ac:dyDescent="0.2">
      <c r="A224" s="53" t="s">
        <v>3782</v>
      </c>
      <c r="B224" s="53" t="s">
        <v>80</v>
      </c>
      <c r="C224" s="54" t="s">
        <v>3783</v>
      </c>
      <c r="D224" s="54" t="s">
        <v>2466</v>
      </c>
      <c r="E224" s="53" t="s">
        <v>116</v>
      </c>
      <c r="F224" s="55" t="s">
        <v>3784</v>
      </c>
      <c r="G224" s="55"/>
      <c r="H224" s="55" t="s">
        <v>3785</v>
      </c>
      <c r="I224" s="55"/>
      <c r="J224" s="55" t="s">
        <v>3786</v>
      </c>
      <c r="K224" s="55"/>
      <c r="L224" s="56">
        <v>3561.4688947200002</v>
      </c>
      <c r="M224" s="55" t="s">
        <v>3763</v>
      </c>
      <c r="N224" s="56">
        <v>6266232.2409015996</v>
      </c>
      <c r="O224" s="55" t="s">
        <v>3787</v>
      </c>
    </row>
    <row r="225" spans="1:15" ht="38.25" x14ac:dyDescent="0.2">
      <c r="A225" s="53" t="s">
        <v>3788</v>
      </c>
      <c r="B225" s="53" t="s">
        <v>98</v>
      </c>
      <c r="C225" s="54" t="s">
        <v>3789</v>
      </c>
      <c r="D225" s="54" t="s">
        <v>2466</v>
      </c>
      <c r="E225" s="53" t="s">
        <v>380</v>
      </c>
      <c r="F225" s="55" t="s">
        <v>3790</v>
      </c>
      <c r="G225" s="55"/>
      <c r="H225" s="55" t="s">
        <v>3155</v>
      </c>
      <c r="I225" s="55"/>
      <c r="J225" s="55" t="s">
        <v>3791</v>
      </c>
      <c r="K225" s="55"/>
      <c r="L225" s="56">
        <v>3556.8</v>
      </c>
      <c r="M225" s="55" t="s">
        <v>3763</v>
      </c>
      <c r="N225" s="56">
        <v>6269789.0409016004</v>
      </c>
      <c r="O225" s="55" t="s">
        <v>3792</v>
      </c>
    </row>
    <row r="226" spans="1:15" x14ac:dyDescent="0.2">
      <c r="A226" s="53" t="s">
        <v>3793</v>
      </c>
      <c r="B226" s="53" t="s">
        <v>80</v>
      </c>
      <c r="C226" s="54" t="s">
        <v>3794</v>
      </c>
      <c r="D226" s="54" t="s">
        <v>2466</v>
      </c>
      <c r="E226" s="53" t="s">
        <v>190</v>
      </c>
      <c r="F226" s="55" t="s">
        <v>2740</v>
      </c>
      <c r="G226" s="55"/>
      <c r="H226" s="55" t="s">
        <v>3795</v>
      </c>
      <c r="I226" s="55"/>
      <c r="J226" s="55" t="s">
        <v>3796</v>
      </c>
      <c r="K226" s="55"/>
      <c r="L226" s="56">
        <v>3518.9299000000001</v>
      </c>
      <c r="M226" s="55" t="s">
        <v>3763</v>
      </c>
      <c r="N226" s="56">
        <v>6273307.9708016003</v>
      </c>
      <c r="O226" s="55" t="s">
        <v>3797</v>
      </c>
    </row>
    <row r="227" spans="1:15" ht="25.5" x14ac:dyDescent="0.2">
      <c r="A227" s="53" t="s">
        <v>3798</v>
      </c>
      <c r="B227" s="53" t="s">
        <v>80</v>
      </c>
      <c r="C227" s="54" t="s">
        <v>3799</v>
      </c>
      <c r="D227" s="54" t="s">
        <v>2810</v>
      </c>
      <c r="E227" s="53" t="s">
        <v>82</v>
      </c>
      <c r="F227" s="55" t="s">
        <v>3533</v>
      </c>
      <c r="G227" s="55"/>
      <c r="H227" s="55" t="s">
        <v>3800</v>
      </c>
      <c r="I227" s="55"/>
      <c r="J227" s="55" t="s">
        <v>3801</v>
      </c>
      <c r="K227" s="55"/>
      <c r="L227" s="56">
        <v>3424.08</v>
      </c>
      <c r="M227" s="55" t="s">
        <v>3763</v>
      </c>
      <c r="N227" s="56">
        <v>6276732.0508016003</v>
      </c>
      <c r="O227" s="55" t="s">
        <v>3802</v>
      </c>
    </row>
    <row r="228" spans="1:15" ht="25.5" x14ac:dyDescent="0.2">
      <c r="A228" s="53" t="s">
        <v>3803</v>
      </c>
      <c r="B228" s="53" t="s">
        <v>80</v>
      </c>
      <c r="C228" s="54" t="s">
        <v>3804</v>
      </c>
      <c r="D228" s="54" t="s">
        <v>2810</v>
      </c>
      <c r="E228" s="53" t="s">
        <v>92</v>
      </c>
      <c r="F228" s="55" t="s">
        <v>3660</v>
      </c>
      <c r="G228" s="55"/>
      <c r="H228" s="55" t="s">
        <v>3805</v>
      </c>
      <c r="I228" s="55"/>
      <c r="J228" s="55" t="s">
        <v>3806</v>
      </c>
      <c r="K228" s="55"/>
      <c r="L228" s="56">
        <v>3423.0701026500001</v>
      </c>
      <c r="M228" s="55" t="s">
        <v>3763</v>
      </c>
      <c r="N228" s="56">
        <v>6280155.1209043004</v>
      </c>
      <c r="O228" s="55" t="s">
        <v>3807</v>
      </c>
    </row>
    <row r="229" spans="1:15" x14ac:dyDescent="0.2">
      <c r="A229" s="53" t="s">
        <v>3808</v>
      </c>
      <c r="B229" s="53" t="s">
        <v>103</v>
      </c>
      <c r="C229" s="54" t="s">
        <v>3809</v>
      </c>
      <c r="D229" s="54" t="s">
        <v>2466</v>
      </c>
      <c r="E229" s="53" t="s">
        <v>116</v>
      </c>
      <c r="F229" s="55" t="s">
        <v>2588</v>
      </c>
      <c r="G229" s="55"/>
      <c r="H229" s="55" t="s">
        <v>3810</v>
      </c>
      <c r="I229" s="55"/>
      <c r="J229" s="55" t="s">
        <v>3810</v>
      </c>
      <c r="K229" s="55"/>
      <c r="L229" s="56">
        <v>3372.32</v>
      </c>
      <c r="M229" s="55" t="s">
        <v>3763</v>
      </c>
      <c r="N229" s="56">
        <v>6283527.4409042997</v>
      </c>
      <c r="O229" s="55" t="s">
        <v>3811</v>
      </c>
    </row>
    <row r="230" spans="1:15" ht="38.25" x14ac:dyDescent="0.2">
      <c r="A230" s="53" t="s">
        <v>3812</v>
      </c>
      <c r="B230" s="53" t="s">
        <v>98</v>
      </c>
      <c r="C230" s="54" t="s">
        <v>3813</v>
      </c>
      <c r="D230" s="54" t="s">
        <v>2466</v>
      </c>
      <c r="E230" s="53" t="s">
        <v>380</v>
      </c>
      <c r="F230" s="55" t="s">
        <v>3715</v>
      </c>
      <c r="G230" s="55"/>
      <c r="H230" s="55" t="s">
        <v>3442</v>
      </c>
      <c r="I230" s="55"/>
      <c r="J230" s="55" t="s">
        <v>3814</v>
      </c>
      <c r="K230" s="55"/>
      <c r="L230" s="56">
        <v>3349.2</v>
      </c>
      <c r="M230" s="55" t="s">
        <v>3763</v>
      </c>
      <c r="N230" s="56">
        <v>6286876.6409042999</v>
      </c>
      <c r="O230" s="55" t="s">
        <v>3815</v>
      </c>
    </row>
    <row r="231" spans="1:15" x14ac:dyDescent="0.2">
      <c r="A231" s="53" t="s">
        <v>3816</v>
      </c>
      <c r="B231" s="53" t="s">
        <v>103</v>
      </c>
      <c r="C231" s="54" t="s">
        <v>3817</v>
      </c>
      <c r="D231" s="54" t="s">
        <v>2810</v>
      </c>
      <c r="E231" s="53" t="s">
        <v>3818</v>
      </c>
      <c r="F231" s="55" t="s">
        <v>3670</v>
      </c>
      <c r="G231" s="55"/>
      <c r="H231" s="55" t="s">
        <v>3819</v>
      </c>
      <c r="I231" s="55"/>
      <c r="J231" s="55" t="s">
        <v>3820</v>
      </c>
      <c r="K231" s="55"/>
      <c r="L231" s="56">
        <v>3336.9</v>
      </c>
      <c r="M231" s="55" t="s">
        <v>3763</v>
      </c>
      <c r="N231" s="56">
        <v>6290213.5409043003</v>
      </c>
      <c r="O231" s="55" t="s">
        <v>3821</v>
      </c>
    </row>
    <row r="232" spans="1:15" ht="25.5" x14ac:dyDescent="0.2">
      <c r="A232" s="53" t="s">
        <v>3822</v>
      </c>
      <c r="B232" s="53" t="s">
        <v>103</v>
      </c>
      <c r="C232" s="54" t="s">
        <v>3823</v>
      </c>
      <c r="D232" s="54" t="s">
        <v>2466</v>
      </c>
      <c r="E232" s="53" t="s">
        <v>92</v>
      </c>
      <c r="F232" s="55" t="s">
        <v>3692</v>
      </c>
      <c r="G232" s="55"/>
      <c r="H232" s="55" t="s">
        <v>3805</v>
      </c>
      <c r="I232" s="55"/>
      <c r="J232" s="55" t="s">
        <v>3824</v>
      </c>
      <c r="K232" s="55"/>
      <c r="L232" s="56">
        <v>3323.6511</v>
      </c>
      <c r="M232" s="55" t="s">
        <v>3763</v>
      </c>
      <c r="N232" s="56">
        <v>6293537.1920042997</v>
      </c>
      <c r="O232" s="55" t="s">
        <v>3825</v>
      </c>
    </row>
    <row r="233" spans="1:15" ht="38.25" x14ac:dyDescent="0.2">
      <c r="A233" s="53" t="s">
        <v>3826</v>
      </c>
      <c r="B233" s="53" t="s">
        <v>80</v>
      </c>
      <c r="C233" s="54" t="s">
        <v>3827</v>
      </c>
      <c r="D233" s="54" t="s">
        <v>2466</v>
      </c>
      <c r="E233" s="53" t="s">
        <v>116</v>
      </c>
      <c r="F233" s="55" t="s">
        <v>3629</v>
      </c>
      <c r="G233" s="55"/>
      <c r="H233" s="55" t="s">
        <v>3828</v>
      </c>
      <c r="I233" s="55"/>
      <c r="J233" s="55" t="s">
        <v>3829</v>
      </c>
      <c r="K233" s="55"/>
      <c r="L233" s="56">
        <v>3300</v>
      </c>
      <c r="M233" s="55" t="s">
        <v>3763</v>
      </c>
      <c r="N233" s="56">
        <v>6296837.1920042997</v>
      </c>
      <c r="O233" s="55" t="s">
        <v>3830</v>
      </c>
    </row>
    <row r="234" spans="1:15" x14ac:dyDescent="0.2">
      <c r="A234" s="53" t="s">
        <v>3831</v>
      </c>
      <c r="B234" s="53" t="s">
        <v>103</v>
      </c>
      <c r="C234" s="54" t="s">
        <v>3832</v>
      </c>
      <c r="D234" s="54" t="s">
        <v>2466</v>
      </c>
      <c r="E234" s="53" t="s">
        <v>3427</v>
      </c>
      <c r="F234" s="55" t="s">
        <v>3833</v>
      </c>
      <c r="G234" s="55"/>
      <c r="H234" s="55" t="s">
        <v>3834</v>
      </c>
      <c r="I234" s="55"/>
      <c r="J234" s="55" t="s">
        <v>3835</v>
      </c>
      <c r="K234" s="55"/>
      <c r="L234" s="56">
        <v>3236.3714304</v>
      </c>
      <c r="M234" s="55" t="s">
        <v>3763</v>
      </c>
      <c r="N234" s="56">
        <v>6300073.5634346996</v>
      </c>
      <c r="O234" s="55" t="s">
        <v>3836</v>
      </c>
    </row>
    <row r="235" spans="1:15" x14ac:dyDescent="0.2">
      <c r="A235" s="53" t="s">
        <v>3837</v>
      </c>
      <c r="B235" s="53" t="s">
        <v>80</v>
      </c>
      <c r="C235" s="54" t="s">
        <v>3838</v>
      </c>
      <c r="D235" s="54" t="s">
        <v>2459</v>
      </c>
      <c r="E235" s="53" t="s">
        <v>92</v>
      </c>
      <c r="F235" s="55" t="s">
        <v>3839</v>
      </c>
      <c r="G235" s="55"/>
      <c r="H235" s="55" t="s">
        <v>3840</v>
      </c>
      <c r="I235" s="55"/>
      <c r="J235" s="55" t="s">
        <v>3841</v>
      </c>
      <c r="K235" s="55"/>
      <c r="L235" s="56">
        <v>3233.0731164990002</v>
      </c>
      <c r="M235" s="55" t="s">
        <v>3763</v>
      </c>
      <c r="N235" s="56">
        <v>6303306.6365512004</v>
      </c>
      <c r="O235" s="55" t="s">
        <v>3842</v>
      </c>
    </row>
    <row r="236" spans="1:15" x14ac:dyDescent="0.2">
      <c r="A236" s="53" t="s">
        <v>3843</v>
      </c>
      <c r="B236" s="53" t="s">
        <v>103</v>
      </c>
      <c r="C236" s="54" t="s">
        <v>3844</v>
      </c>
      <c r="D236" s="54" t="s">
        <v>2466</v>
      </c>
      <c r="E236" s="53" t="s">
        <v>207</v>
      </c>
      <c r="F236" s="55" t="s">
        <v>3845</v>
      </c>
      <c r="G236" s="55"/>
      <c r="H236" s="55" t="s">
        <v>3846</v>
      </c>
      <c r="I236" s="55"/>
      <c r="J236" s="55" t="s">
        <v>3847</v>
      </c>
      <c r="K236" s="55"/>
      <c r="L236" s="56">
        <v>3225.5</v>
      </c>
      <c r="M236" s="55" t="s">
        <v>3763</v>
      </c>
      <c r="N236" s="56">
        <v>6306532.1365512004</v>
      </c>
      <c r="O236" s="55" t="s">
        <v>3848</v>
      </c>
    </row>
    <row r="237" spans="1:15" ht="38.25" x14ac:dyDescent="0.2">
      <c r="A237" s="53" t="s">
        <v>3849</v>
      </c>
      <c r="B237" s="53" t="s">
        <v>98</v>
      </c>
      <c r="C237" s="54" t="s">
        <v>3850</v>
      </c>
      <c r="D237" s="54" t="s">
        <v>2466</v>
      </c>
      <c r="E237" s="53" t="s">
        <v>380</v>
      </c>
      <c r="F237" s="55" t="s">
        <v>3454</v>
      </c>
      <c r="G237" s="55"/>
      <c r="H237" s="55" t="s">
        <v>3851</v>
      </c>
      <c r="I237" s="55"/>
      <c r="J237" s="55" t="s">
        <v>3852</v>
      </c>
      <c r="K237" s="55"/>
      <c r="L237" s="56">
        <v>3220.5</v>
      </c>
      <c r="M237" s="55" t="s">
        <v>3763</v>
      </c>
      <c r="N237" s="56">
        <v>6309752.6365512004</v>
      </c>
      <c r="O237" s="55" t="s">
        <v>3853</v>
      </c>
    </row>
    <row r="238" spans="1:15" ht="25.5" x14ac:dyDescent="0.2">
      <c r="A238" s="53" t="s">
        <v>3854</v>
      </c>
      <c r="B238" s="53" t="s">
        <v>80</v>
      </c>
      <c r="C238" s="54" t="s">
        <v>3855</v>
      </c>
      <c r="D238" s="54" t="s">
        <v>2466</v>
      </c>
      <c r="E238" s="53" t="s">
        <v>3856</v>
      </c>
      <c r="F238" s="55" t="s">
        <v>3857</v>
      </c>
      <c r="G238" s="55"/>
      <c r="H238" s="55" t="s">
        <v>3858</v>
      </c>
      <c r="I238" s="55"/>
      <c r="J238" s="55" t="s">
        <v>3859</v>
      </c>
      <c r="K238" s="55"/>
      <c r="L238" s="56">
        <v>3219.14586336</v>
      </c>
      <c r="M238" s="55" t="s">
        <v>3763</v>
      </c>
      <c r="N238" s="56">
        <v>6312971.7824146003</v>
      </c>
      <c r="O238" s="55" t="s">
        <v>3860</v>
      </c>
    </row>
    <row r="239" spans="1:15" ht="63.75" x14ac:dyDescent="0.2">
      <c r="A239" s="53" t="s">
        <v>3861</v>
      </c>
      <c r="B239" s="53" t="s">
        <v>80</v>
      </c>
      <c r="C239" s="54" t="s">
        <v>3862</v>
      </c>
      <c r="D239" s="54" t="s">
        <v>2466</v>
      </c>
      <c r="E239" s="53" t="s">
        <v>109</v>
      </c>
      <c r="F239" s="55" t="s">
        <v>3863</v>
      </c>
      <c r="G239" s="55"/>
      <c r="H239" s="55" t="s">
        <v>3864</v>
      </c>
      <c r="I239" s="55"/>
      <c r="J239" s="55" t="s">
        <v>3865</v>
      </c>
      <c r="K239" s="55"/>
      <c r="L239" s="56">
        <v>3207.898944</v>
      </c>
      <c r="M239" s="55" t="s">
        <v>3763</v>
      </c>
      <c r="N239" s="56">
        <v>6316179.6813586</v>
      </c>
      <c r="O239" s="55" t="s">
        <v>3866</v>
      </c>
    </row>
    <row r="240" spans="1:15" ht="25.5" x14ac:dyDescent="0.2">
      <c r="A240" s="53" t="s">
        <v>3867</v>
      </c>
      <c r="B240" s="53" t="s">
        <v>80</v>
      </c>
      <c r="C240" s="54" t="s">
        <v>3868</v>
      </c>
      <c r="D240" s="54" t="s">
        <v>2466</v>
      </c>
      <c r="E240" s="53" t="s">
        <v>116</v>
      </c>
      <c r="F240" s="55" t="s">
        <v>3360</v>
      </c>
      <c r="G240" s="55"/>
      <c r="H240" s="55" t="s">
        <v>3869</v>
      </c>
      <c r="I240" s="55"/>
      <c r="J240" s="55" t="s">
        <v>3870</v>
      </c>
      <c r="K240" s="55"/>
      <c r="L240" s="56">
        <v>3201.64</v>
      </c>
      <c r="M240" s="55" t="s">
        <v>3763</v>
      </c>
      <c r="N240" s="56">
        <v>6319381.3213585997</v>
      </c>
      <c r="O240" s="55" t="s">
        <v>3871</v>
      </c>
    </row>
    <row r="241" spans="1:15" x14ac:dyDescent="0.2">
      <c r="A241" s="53" t="s">
        <v>3872</v>
      </c>
      <c r="B241" s="53" t="s">
        <v>80</v>
      </c>
      <c r="C241" s="54" t="s">
        <v>3873</v>
      </c>
      <c r="D241" s="54" t="s">
        <v>2459</v>
      </c>
      <c r="E241" s="53" t="s">
        <v>92</v>
      </c>
      <c r="F241" s="55" t="s">
        <v>3874</v>
      </c>
      <c r="G241" s="55"/>
      <c r="H241" s="55" t="s">
        <v>3875</v>
      </c>
      <c r="I241" s="55"/>
      <c r="J241" s="55" t="s">
        <v>3876</v>
      </c>
      <c r="K241" s="55"/>
      <c r="L241" s="56">
        <v>3197.9101337699999</v>
      </c>
      <c r="M241" s="55" t="s">
        <v>3763</v>
      </c>
      <c r="N241" s="56">
        <v>6322579.2314924002</v>
      </c>
      <c r="O241" s="55" t="s">
        <v>3877</v>
      </c>
    </row>
    <row r="242" spans="1:15" x14ac:dyDescent="0.2">
      <c r="A242" s="53" t="s">
        <v>3878</v>
      </c>
      <c r="B242" s="53" t="s">
        <v>103</v>
      </c>
      <c r="C242" s="54" t="s">
        <v>1389</v>
      </c>
      <c r="D242" s="54" t="s">
        <v>2466</v>
      </c>
      <c r="E242" s="53" t="s">
        <v>116</v>
      </c>
      <c r="F242" s="55" t="s">
        <v>3879</v>
      </c>
      <c r="G242" s="55"/>
      <c r="H242" s="55" t="s">
        <v>3880</v>
      </c>
      <c r="I242" s="55"/>
      <c r="J242" s="55" t="s">
        <v>3881</v>
      </c>
      <c r="K242" s="55"/>
      <c r="L242" s="56">
        <v>3194.4</v>
      </c>
      <c r="M242" s="55" t="s">
        <v>3763</v>
      </c>
      <c r="N242" s="56">
        <v>6325773.6314923996</v>
      </c>
      <c r="O242" s="55" t="s">
        <v>3882</v>
      </c>
    </row>
    <row r="243" spans="1:15" ht="25.5" x14ac:dyDescent="0.2">
      <c r="A243" s="53" t="s">
        <v>3883</v>
      </c>
      <c r="B243" s="53" t="s">
        <v>80</v>
      </c>
      <c r="C243" s="54" t="s">
        <v>3884</v>
      </c>
      <c r="D243" s="54" t="s">
        <v>2466</v>
      </c>
      <c r="E243" s="53" t="s">
        <v>116</v>
      </c>
      <c r="F243" s="55" t="s">
        <v>3885</v>
      </c>
      <c r="G243" s="55"/>
      <c r="H243" s="55" t="s">
        <v>3886</v>
      </c>
      <c r="I243" s="55"/>
      <c r="J243" s="55" t="s">
        <v>3887</v>
      </c>
      <c r="K243" s="55"/>
      <c r="L243" s="56">
        <v>3173.1913599999998</v>
      </c>
      <c r="M243" s="55" t="s">
        <v>3763</v>
      </c>
      <c r="N243" s="56">
        <v>6328946.8228524001</v>
      </c>
      <c r="O243" s="55" t="s">
        <v>3888</v>
      </c>
    </row>
    <row r="244" spans="1:15" ht="25.5" x14ac:dyDescent="0.2">
      <c r="A244" s="53" t="s">
        <v>3889</v>
      </c>
      <c r="B244" s="53" t="s">
        <v>80</v>
      </c>
      <c r="C244" s="54" t="s">
        <v>3890</v>
      </c>
      <c r="D244" s="54" t="s">
        <v>2466</v>
      </c>
      <c r="E244" s="53" t="s">
        <v>156</v>
      </c>
      <c r="F244" s="55" t="s">
        <v>3891</v>
      </c>
      <c r="G244" s="55"/>
      <c r="H244" s="55" t="s">
        <v>2602</v>
      </c>
      <c r="I244" s="55"/>
      <c r="J244" s="55" t="s">
        <v>3892</v>
      </c>
      <c r="K244" s="55"/>
      <c r="L244" s="56">
        <v>3144.7736</v>
      </c>
      <c r="M244" s="55" t="s">
        <v>3763</v>
      </c>
      <c r="N244" s="56">
        <v>6332091.5964524001</v>
      </c>
      <c r="O244" s="55" t="s">
        <v>3893</v>
      </c>
    </row>
    <row r="245" spans="1:15" x14ac:dyDescent="0.2">
      <c r="A245" s="53" t="s">
        <v>3894</v>
      </c>
      <c r="B245" s="53" t="s">
        <v>103</v>
      </c>
      <c r="C245" s="54" t="s">
        <v>3895</v>
      </c>
      <c r="D245" s="54" t="s">
        <v>2459</v>
      </c>
      <c r="E245" s="53" t="s">
        <v>92</v>
      </c>
      <c r="F245" s="55" t="s">
        <v>3896</v>
      </c>
      <c r="G245" s="55"/>
      <c r="H245" s="55" t="s">
        <v>2461</v>
      </c>
      <c r="I245" s="55"/>
      <c r="J245" s="55" t="s">
        <v>3897</v>
      </c>
      <c r="K245" s="55"/>
      <c r="L245" s="56">
        <v>3119.3307040079999</v>
      </c>
      <c r="M245" s="55" t="s">
        <v>3763</v>
      </c>
      <c r="N245" s="56">
        <v>6335210.9271563999</v>
      </c>
      <c r="O245" s="55" t="s">
        <v>3898</v>
      </c>
    </row>
    <row r="246" spans="1:15" ht="51" x14ac:dyDescent="0.2">
      <c r="A246" s="53" t="s">
        <v>3899</v>
      </c>
      <c r="B246" s="53" t="s">
        <v>80</v>
      </c>
      <c r="C246" s="54" t="s">
        <v>3900</v>
      </c>
      <c r="D246" s="54" t="s">
        <v>2466</v>
      </c>
      <c r="E246" s="53" t="s">
        <v>116</v>
      </c>
      <c r="F246" s="55" t="s">
        <v>3280</v>
      </c>
      <c r="G246" s="55"/>
      <c r="H246" s="55" t="s">
        <v>3901</v>
      </c>
      <c r="I246" s="55"/>
      <c r="J246" s="55" t="s">
        <v>3902</v>
      </c>
      <c r="K246" s="55"/>
      <c r="L246" s="56">
        <v>3072.48</v>
      </c>
      <c r="M246" s="55" t="s">
        <v>3763</v>
      </c>
      <c r="N246" s="56">
        <v>6338283.4071564004</v>
      </c>
      <c r="O246" s="55" t="s">
        <v>3903</v>
      </c>
    </row>
    <row r="247" spans="1:15" x14ac:dyDescent="0.2">
      <c r="A247" s="53" t="s">
        <v>3904</v>
      </c>
      <c r="B247" s="53" t="s">
        <v>103</v>
      </c>
      <c r="C247" s="54" t="s">
        <v>3905</v>
      </c>
      <c r="D247" s="54" t="s">
        <v>2466</v>
      </c>
      <c r="E247" s="53" t="s">
        <v>109</v>
      </c>
      <c r="F247" s="55" t="s">
        <v>3906</v>
      </c>
      <c r="G247" s="55"/>
      <c r="H247" s="55" t="s">
        <v>3907</v>
      </c>
      <c r="I247" s="55"/>
      <c r="J247" s="55" t="s">
        <v>3908</v>
      </c>
      <c r="K247" s="55"/>
      <c r="L247" s="56">
        <v>3026.8728999999998</v>
      </c>
      <c r="M247" s="55" t="s">
        <v>3909</v>
      </c>
      <c r="N247" s="56">
        <v>6341310.2800564002</v>
      </c>
      <c r="O247" s="55" t="s">
        <v>3910</v>
      </c>
    </row>
    <row r="248" spans="1:15" ht="25.5" x14ac:dyDescent="0.2">
      <c r="A248" s="53" t="s">
        <v>3911</v>
      </c>
      <c r="B248" s="53" t="s">
        <v>80</v>
      </c>
      <c r="C248" s="54" t="s">
        <v>3912</v>
      </c>
      <c r="D248" s="54" t="s">
        <v>2810</v>
      </c>
      <c r="E248" s="53" t="s">
        <v>92</v>
      </c>
      <c r="F248" s="55" t="s">
        <v>3305</v>
      </c>
      <c r="G248" s="55"/>
      <c r="H248" s="55" t="s">
        <v>3913</v>
      </c>
      <c r="I248" s="55"/>
      <c r="J248" s="55" t="s">
        <v>3914</v>
      </c>
      <c r="K248" s="55"/>
      <c r="L248" s="56">
        <v>3016.2607536599999</v>
      </c>
      <c r="M248" s="55" t="s">
        <v>3909</v>
      </c>
      <c r="N248" s="56">
        <v>6344326.5408100998</v>
      </c>
      <c r="O248" s="55" t="s">
        <v>3915</v>
      </c>
    </row>
    <row r="249" spans="1:15" x14ac:dyDescent="0.2">
      <c r="A249" s="53" t="s">
        <v>3916</v>
      </c>
      <c r="B249" s="53" t="s">
        <v>80</v>
      </c>
      <c r="C249" s="54" t="s">
        <v>3917</v>
      </c>
      <c r="D249" s="54" t="s">
        <v>2466</v>
      </c>
      <c r="E249" s="53" t="s">
        <v>109</v>
      </c>
      <c r="F249" s="55" t="s">
        <v>3918</v>
      </c>
      <c r="G249" s="55"/>
      <c r="H249" s="55" t="s">
        <v>3919</v>
      </c>
      <c r="I249" s="55"/>
      <c r="J249" s="55" t="s">
        <v>3920</v>
      </c>
      <c r="K249" s="55"/>
      <c r="L249" s="56">
        <v>2949.9204</v>
      </c>
      <c r="M249" s="55" t="s">
        <v>3909</v>
      </c>
      <c r="N249" s="56">
        <v>6347276.4612101</v>
      </c>
      <c r="O249" s="55" t="s">
        <v>3921</v>
      </c>
    </row>
    <row r="250" spans="1:15" ht="25.5" x14ac:dyDescent="0.2">
      <c r="A250" s="53" t="s">
        <v>3922</v>
      </c>
      <c r="B250" s="53" t="s">
        <v>80</v>
      </c>
      <c r="C250" s="54" t="s">
        <v>3923</v>
      </c>
      <c r="D250" s="54" t="s">
        <v>2466</v>
      </c>
      <c r="E250" s="53" t="s">
        <v>207</v>
      </c>
      <c r="F250" s="55" t="s">
        <v>3924</v>
      </c>
      <c r="G250" s="55"/>
      <c r="H250" s="55" t="s">
        <v>3925</v>
      </c>
      <c r="I250" s="55"/>
      <c r="J250" s="55" t="s">
        <v>3926</v>
      </c>
      <c r="K250" s="55"/>
      <c r="L250" s="56">
        <v>2921.5117776000002</v>
      </c>
      <c r="M250" s="55" t="s">
        <v>3909</v>
      </c>
      <c r="N250" s="56">
        <v>6350197.9729877003</v>
      </c>
      <c r="O250" s="55" t="s">
        <v>3927</v>
      </c>
    </row>
    <row r="251" spans="1:15" x14ac:dyDescent="0.2">
      <c r="A251" s="53" t="s">
        <v>3928</v>
      </c>
      <c r="B251" s="53" t="s">
        <v>103</v>
      </c>
      <c r="C251" s="54" t="s">
        <v>3929</v>
      </c>
      <c r="D251" s="54" t="s">
        <v>2466</v>
      </c>
      <c r="E251" s="53" t="s">
        <v>116</v>
      </c>
      <c r="F251" s="55" t="s">
        <v>3930</v>
      </c>
      <c r="G251" s="55"/>
      <c r="H251" s="55" t="s">
        <v>3931</v>
      </c>
      <c r="I251" s="55"/>
      <c r="J251" s="55" t="s">
        <v>3932</v>
      </c>
      <c r="K251" s="55"/>
      <c r="L251" s="56">
        <v>2904.67</v>
      </c>
      <c r="M251" s="55" t="s">
        <v>3909</v>
      </c>
      <c r="N251" s="56">
        <v>6353102.6429877002</v>
      </c>
      <c r="O251" s="55" t="s">
        <v>3933</v>
      </c>
    </row>
    <row r="252" spans="1:15" x14ac:dyDescent="0.2">
      <c r="A252" s="53" t="s">
        <v>3934</v>
      </c>
      <c r="B252" s="53" t="s">
        <v>103</v>
      </c>
      <c r="C252" s="54" t="s">
        <v>3935</v>
      </c>
      <c r="D252" s="54" t="s">
        <v>2466</v>
      </c>
      <c r="E252" s="53" t="s">
        <v>207</v>
      </c>
      <c r="F252" s="55" t="s">
        <v>3936</v>
      </c>
      <c r="G252" s="55"/>
      <c r="H252" s="55" t="s">
        <v>3937</v>
      </c>
      <c r="I252" s="55"/>
      <c r="J252" s="55" t="s">
        <v>3938</v>
      </c>
      <c r="K252" s="55"/>
      <c r="L252" s="56">
        <v>2868.0156000000002</v>
      </c>
      <c r="M252" s="55" t="s">
        <v>3909</v>
      </c>
      <c r="N252" s="56">
        <v>6355970.6585876998</v>
      </c>
      <c r="O252" s="55" t="s">
        <v>3939</v>
      </c>
    </row>
    <row r="253" spans="1:15" ht="38.25" x14ac:dyDescent="0.2">
      <c r="A253" s="53" t="s">
        <v>3940</v>
      </c>
      <c r="B253" s="53" t="s">
        <v>80</v>
      </c>
      <c r="C253" s="54" t="s">
        <v>3941</v>
      </c>
      <c r="D253" s="54" t="s">
        <v>2466</v>
      </c>
      <c r="E253" s="53" t="s">
        <v>207</v>
      </c>
      <c r="F253" s="55" t="s">
        <v>3942</v>
      </c>
      <c r="G253" s="55"/>
      <c r="H253" s="55" t="s">
        <v>3943</v>
      </c>
      <c r="I253" s="55"/>
      <c r="J253" s="55" t="s">
        <v>3944</v>
      </c>
      <c r="K253" s="55"/>
      <c r="L253" s="56">
        <v>2833.38</v>
      </c>
      <c r="M253" s="55" t="s">
        <v>3909</v>
      </c>
      <c r="N253" s="56">
        <v>6358804.0385876996</v>
      </c>
      <c r="O253" s="55" t="s">
        <v>3945</v>
      </c>
    </row>
    <row r="254" spans="1:15" x14ac:dyDescent="0.2">
      <c r="A254" s="53" t="s">
        <v>3946</v>
      </c>
      <c r="B254" s="53" t="s">
        <v>103</v>
      </c>
      <c r="C254" s="54" t="s">
        <v>3947</v>
      </c>
      <c r="D254" s="54" t="s">
        <v>2466</v>
      </c>
      <c r="E254" s="53" t="s">
        <v>116</v>
      </c>
      <c r="F254" s="55" t="s">
        <v>2517</v>
      </c>
      <c r="G254" s="55"/>
      <c r="H254" s="55" t="s">
        <v>3948</v>
      </c>
      <c r="I254" s="55"/>
      <c r="J254" s="55" t="s">
        <v>3949</v>
      </c>
      <c r="K254" s="55"/>
      <c r="L254" s="56">
        <v>2826.23</v>
      </c>
      <c r="M254" s="55" t="s">
        <v>3909</v>
      </c>
      <c r="N254" s="56">
        <v>6361630.2685877001</v>
      </c>
      <c r="O254" s="55" t="s">
        <v>3950</v>
      </c>
    </row>
    <row r="255" spans="1:15" ht="38.25" x14ac:dyDescent="0.2">
      <c r="A255" s="53" t="s">
        <v>3951</v>
      </c>
      <c r="B255" s="53" t="s">
        <v>103</v>
      </c>
      <c r="C255" s="54" t="s">
        <v>3952</v>
      </c>
      <c r="D255" s="54" t="s">
        <v>2466</v>
      </c>
      <c r="E255" s="53" t="s">
        <v>92</v>
      </c>
      <c r="F255" s="55" t="s">
        <v>3953</v>
      </c>
      <c r="G255" s="55"/>
      <c r="H255" s="55" t="s">
        <v>2838</v>
      </c>
      <c r="I255" s="55"/>
      <c r="J255" s="55" t="s">
        <v>3954</v>
      </c>
      <c r="K255" s="55"/>
      <c r="L255" s="56">
        <v>2780.1627913920001</v>
      </c>
      <c r="M255" s="55" t="s">
        <v>3909</v>
      </c>
      <c r="N255" s="56">
        <v>6364410.4313791003</v>
      </c>
      <c r="O255" s="55" t="s">
        <v>3955</v>
      </c>
    </row>
    <row r="256" spans="1:15" ht="25.5" x14ac:dyDescent="0.2">
      <c r="A256" s="53" t="s">
        <v>3956</v>
      </c>
      <c r="B256" s="53" t="s">
        <v>80</v>
      </c>
      <c r="C256" s="54" t="s">
        <v>3957</v>
      </c>
      <c r="D256" s="54" t="s">
        <v>2466</v>
      </c>
      <c r="E256" s="53" t="s">
        <v>207</v>
      </c>
      <c r="F256" s="55" t="s">
        <v>3958</v>
      </c>
      <c r="G256" s="55"/>
      <c r="H256" s="55" t="s">
        <v>3959</v>
      </c>
      <c r="I256" s="55"/>
      <c r="J256" s="55" t="s">
        <v>3960</v>
      </c>
      <c r="K256" s="55"/>
      <c r="L256" s="56">
        <v>2778.8022000000001</v>
      </c>
      <c r="M256" s="55" t="s">
        <v>3909</v>
      </c>
      <c r="N256" s="56">
        <v>6367189.2335791001</v>
      </c>
      <c r="O256" s="55" t="s">
        <v>3961</v>
      </c>
    </row>
    <row r="257" spans="1:15" ht="25.5" x14ac:dyDescent="0.2">
      <c r="A257" s="53" t="s">
        <v>3962</v>
      </c>
      <c r="B257" s="53" t="s">
        <v>80</v>
      </c>
      <c r="C257" s="54" t="s">
        <v>3963</v>
      </c>
      <c r="D257" s="54" t="s">
        <v>2466</v>
      </c>
      <c r="E257" s="53" t="s">
        <v>116</v>
      </c>
      <c r="F257" s="55" t="s">
        <v>3964</v>
      </c>
      <c r="G257" s="55"/>
      <c r="H257" s="55" t="s">
        <v>3965</v>
      </c>
      <c r="I257" s="55"/>
      <c r="J257" s="55" t="s">
        <v>3966</v>
      </c>
      <c r="K257" s="55"/>
      <c r="L257" s="56">
        <v>2749.68</v>
      </c>
      <c r="M257" s="55" t="s">
        <v>3909</v>
      </c>
      <c r="N257" s="56">
        <v>6369938.9135790998</v>
      </c>
      <c r="O257" s="55" t="s">
        <v>3967</v>
      </c>
    </row>
    <row r="258" spans="1:15" ht="25.5" x14ac:dyDescent="0.2">
      <c r="A258" s="53" t="s">
        <v>3968</v>
      </c>
      <c r="B258" s="53" t="s">
        <v>80</v>
      </c>
      <c r="C258" s="54" t="s">
        <v>3969</v>
      </c>
      <c r="D258" s="54" t="s">
        <v>2466</v>
      </c>
      <c r="E258" s="53" t="s">
        <v>116</v>
      </c>
      <c r="F258" s="55" t="s">
        <v>3970</v>
      </c>
      <c r="G258" s="55"/>
      <c r="H258" s="55" t="s">
        <v>3971</v>
      </c>
      <c r="I258" s="55"/>
      <c r="J258" s="55" t="s">
        <v>3972</v>
      </c>
      <c r="K258" s="55"/>
      <c r="L258" s="56">
        <v>2740.85</v>
      </c>
      <c r="M258" s="55" t="s">
        <v>3909</v>
      </c>
      <c r="N258" s="56">
        <v>6372679.7635791004</v>
      </c>
      <c r="O258" s="55" t="s">
        <v>3973</v>
      </c>
    </row>
    <row r="259" spans="1:15" x14ac:dyDescent="0.2">
      <c r="A259" s="53" t="s">
        <v>3974</v>
      </c>
      <c r="B259" s="53" t="s">
        <v>103</v>
      </c>
      <c r="C259" s="54" t="s">
        <v>3975</v>
      </c>
      <c r="D259" s="54" t="s">
        <v>2459</v>
      </c>
      <c r="E259" s="53" t="s">
        <v>92</v>
      </c>
      <c r="F259" s="55" t="s">
        <v>3976</v>
      </c>
      <c r="G259" s="55"/>
      <c r="H259" s="55" t="s">
        <v>2461</v>
      </c>
      <c r="I259" s="55"/>
      <c r="J259" s="55" t="s">
        <v>3977</v>
      </c>
      <c r="K259" s="55"/>
      <c r="L259" s="56">
        <v>2696.17285348</v>
      </c>
      <c r="M259" s="55" t="s">
        <v>3909</v>
      </c>
      <c r="N259" s="56">
        <v>6375375.9364326</v>
      </c>
      <c r="O259" s="55" t="s">
        <v>3978</v>
      </c>
    </row>
    <row r="260" spans="1:15" ht="38.25" x14ac:dyDescent="0.2">
      <c r="A260" s="53" t="s">
        <v>3979</v>
      </c>
      <c r="B260" s="53" t="s">
        <v>80</v>
      </c>
      <c r="C260" s="54" t="s">
        <v>3980</v>
      </c>
      <c r="D260" s="54" t="s">
        <v>2466</v>
      </c>
      <c r="E260" s="53" t="s">
        <v>207</v>
      </c>
      <c r="F260" s="55" t="s">
        <v>3981</v>
      </c>
      <c r="G260" s="55"/>
      <c r="H260" s="55" t="s">
        <v>3982</v>
      </c>
      <c r="I260" s="55"/>
      <c r="J260" s="55" t="s">
        <v>3983</v>
      </c>
      <c r="K260" s="55"/>
      <c r="L260" s="56">
        <v>2678.5099519999999</v>
      </c>
      <c r="M260" s="55" t="s">
        <v>3909</v>
      </c>
      <c r="N260" s="56">
        <v>6378054.4463846004</v>
      </c>
      <c r="O260" s="55" t="s">
        <v>3984</v>
      </c>
    </row>
    <row r="261" spans="1:15" x14ac:dyDescent="0.2">
      <c r="A261" s="53" t="s">
        <v>3985</v>
      </c>
      <c r="B261" s="53" t="s">
        <v>80</v>
      </c>
      <c r="C261" s="54" t="s">
        <v>3986</v>
      </c>
      <c r="D261" s="54" t="s">
        <v>2466</v>
      </c>
      <c r="E261" s="53" t="s">
        <v>116</v>
      </c>
      <c r="F261" s="55" t="s">
        <v>3970</v>
      </c>
      <c r="G261" s="55"/>
      <c r="H261" s="55" t="s">
        <v>3987</v>
      </c>
      <c r="I261" s="55"/>
      <c r="J261" s="55" t="s">
        <v>3988</v>
      </c>
      <c r="K261" s="55"/>
      <c r="L261" s="56">
        <v>2676.07</v>
      </c>
      <c r="M261" s="55" t="s">
        <v>3909</v>
      </c>
      <c r="N261" s="56">
        <v>6380730.5163845997</v>
      </c>
      <c r="O261" s="55" t="s">
        <v>3989</v>
      </c>
    </row>
    <row r="262" spans="1:15" x14ac:dyDescent="0.2">
      <c r="A262" s="53" t="s">
        <v>3990</v>
      </c>
      <c r="B262" s="53" t="s">
        <v>3459</v>
      </c>
      <c r="C262" s="54" t="s">
        <v>3991</v>
      </c>
      <c r="D262" s="54" t="s">
        <v>2466</v>
      </c>
      <c r="E262" s="53" t="s">
        <v>430</v>
      </c>
      <c r="F262" s="55" t="s">
        <v>3992</v>
      </c>
      <c r="G262" s="55"/>
      <c r="H262" s="55" t="s">
        <v>3993</v>
      </c>
      <c r="I262" s="55"/>
      <c r="J262" s="55" t="s">
        <v>3994</v>
      </c>
      <c r="K262" s="55"/>
      <c r="L262" s="56">
        <v>2672.9660100000001</v>
      </c>
      <c r="M262" s="55" t="s">
        <v>3909</v>
      </c>
      <c r="N262" s="56">
        <v>6383403.4823946003</v>
      </c>
      <c r="O262" s="55" t="s">
        <v>3995</v>
      </c>
    </row>
    <row r="263" spans="1:15" x14ac:dyDescent="0.2">
      <c r="A263" s="53" t="s">
        <v>3996</v>
      </c>
      <c r="B263" s="53" t="s">
        <v>103</v>
      </c>
      <c r="C263" s="54" t="s">
        <v>3997</v>
      </c>
      <c r="D263" s="54" t="s">
        <v>2466</v>
      </c>
      <c r="E263" s="53" t="s">
        <v>116</v>
      </c>
      <c r="F263" s="55" t="s">
        <v>2588</v>
      </c>
      <c r="G263" s="55"/>
      <c r="H263" s="55" t="s">
        <v>3998</v>
      </c>
      <c r="I263" s="55"/>
      <c r="J263" s="55" t="s">
        <v>3998</v>
      </c>
      <c r="K263" s="55"/>
      <c r="L263" s="56">
        <v>2650.36</v>
      </c>
      <c r="M263" s="55" t="s">
        <v>3909</v>
      </c>
      <c r="N263" s="56">
        <v>6386053.8423945997</v>
      </c>
      <c r="O263" s="55" t="s">
        <v>3999</v>
      </c>
    </row>
    <row r="264" spans="1:15" ht="25.5" x14ac:dyDescent="0.2">
      <c r="A264" s="53" t="s">
        <v>4000</v>
      </c>
      <c r="B264" s="53" t="s">
        <v>80</v>
      </c>
      <c r="C264" s="54" t="s">
        <v>4001</v>
      </c>
      <c r="D264" s="54" t="s">
        <v>2466</v>
      </c>
      <c r="E264" s="53" t="s">
        <v>116</v>
      </c>
      <c r="F264" s="55" t="s">
        <v>4002</v>
      </c>
      <c r="G264" s="55"/>
      <c r="H264" s="55" t="s">
        <v>4003</v>
      </c>
      <c r="I264" s="55"/>
      <c r="J264" s="55" t="s">
        <v>4004</v>
      </c>
      <c r="K264" s="55"/>
      <c r="L264" s="56">
        <v>2632.96</v>
      </c>
      <c r="M264" s="55" t="s">
        <v>3909</v>
      </c>
      <c r="N264" s="56">
        <v>6388686.8023945997</v>
      </c>
      <c r="O264" s="55" t="s">
        <v>4005</v>
      </c>
    </row>
    <row r="265" spans="1:15" ht="38.25" x14ac:dyDescent="0.2">
      <c r="A265" s="53" t="s">
        <v>4006</v>
      </c>
      <c r="B265" s="53" t="s">
        <v>98</v>
      </c>
      <c r="C265" s="54" t="s">
        <v>4007</v>
      </c>
      <c r="D265" s="54" t="s">
        <v>2466</v>
      </c>
      <c r="E265" s="53" t="s">
        <v>746</v>
      </c>
      <c r="F265" s="55" t="s">
        <v>4008</v>
      </c>
      <c r="G265" s="55"/>
      <c r="H265" s="55" t="s">
        <v>4009</v>
      </c>
      <c r="I265" s="55"/>
      <c r="J265" s="55" t="s">
        <v>4010</v>
      </c>
      <c r="K265" s="55"/>
      <c r="L265" s="56">
        <v>2576</v>
      </c>
      <c r="M265" s="55" t="s">
        <v>3909</v>
      </c>
      <c r="N265" s="56">
        <v>6391262.8023945997</v>
      </c>
      <c r="O265" s="55" t="s">
        <v>2432</v>
      </c>
    </row>
    <row r="266" spans="1:15" ht="38.25" x14ac:dyDescent="0.2">
      <c r="A266" s="53" t="s">
        <v>4011</v>
      </c>
      <c r="B266" s="53" t="s">
        <v>98</v>
      </c>
      <c r="C266" s="54" t="s">
        <v>4012</v>
      </c>
      <c r="D266" s="54" t="s">
        <v>2810</v>
      </c>
      <c r="E266" s="53" t="s">
        <v>1753</v>
      </c>
      <c r="F266" s="55" t="s">
        <v>4002</v>
      </c>
      <c r="G266" s="55" t="s">
        <v>4013</v>
      </c>
      <c r="H266" s="55" t="s">
        <v>4014</v>
      </c>
      <c r="I266" s="55" t="s">
        <v>4015</v>
      </c>
      <c r="J266" s="55" t="s">
        <v>4016</v>
      </c>
      <c r="K266" s="55" t="s">
        <v>4017</v>
      </c>
      <c r="L266" s="56">
        <v>2545.4</v>
      </c>
      <c r="M266" s="55" t="s">
        <v>3909</v>
      </c>
      <c r="N266" s="56">
        <v>6393808.2023946</v>
      </c>
      <c r="O266" s="55" t="s">
        <v>4018</v>
      </c>
    </row>
    <row r="267" spans="1:15" ht="25.5" x14ac:dyDescent="0.2">
      <c r="A267" s="53" t="s">
        <v>4019</v>
      </c>
      <c r="B267" s="53" t="s">
        <v>80</v>
      </c>
      <c r="C267" s="54" t="s">
        <v>4020</v>
      </c>
      <c r="D267" s="54" t="s">
        <v>2466</v>
      </c>
      <c r="E267" s="53" t="s">
        <v>116</v>
      </c>
      <c r="F267" s="55" t="s">
        <v>4021</v>
      </c>
      <c r="G267" s="55"/>
      <c r="H267" s="55" t="s">
        <v>4022</v>
      </c>
      <c r="I267" s="55"/>
      <c r="J267" s="55" t="s">
        <v>4023</v>
      </c>
      <c r="K267" s="55"/>
      <c r="L267" s="56">
        <v>2538.81</v>
      </c>
      <c r="M267" s="55" t="s">
        <v>3909</v>
      </c>
      <c r="N267" s="56">
        <v>6396347.0123945996</v>
      </c>
      <c r="O267" s="55" t="s">
        <v>4024</v>
      </c>
    </row>
    <row r="268" spans="1:15" ht="38.25" x14ac:dyDescent="0.2">
      <c r="A268" s="57" t="s">
        <v>4025</v>
      </c>
      <c r="B268" s="57" t="s">
        <v>98</v>
      </c>
      <c r="C268" s="58" t="s">
        <v>4026</v>
      </c>
      <c r="D268" s="58" t="s">
        <v>2466</v>
      </c>
      <c r="E268" s="57" t="s">
        <v>380</v>
      </c>
      <c r="F268" s="59" t="s">
        <v>3454</v>
      </c>
      <c r="G268" s="59"/>
      <c r="H268" s="59" t="s">
        <v>4027</v>
      </c>
      <c r="I268" s="59"/>
      <c r="J268" s="59" t="s">
        <v>4028</v>
      </c>
      <c r="K268" s="59"/>
      <c r="L268" s="60">
        <v>2524.86</v>
      </c>
      <c r="M268" s="59" t="s">
        <v>3909</v>
      </c>
      <c r="N268" s="60">
        <v>6398871.8723946</v>
      </c>
      <c r="O268" s="59" t="s">
        <v>4029</v>
      </c>
    </row>
    <row r="269" spans="1:15" ht="25.5" x14ac:dyDescent="0.2">
      <c r="A269" s="57" t="s">
        <v>4030</v>
      </c>
      <c r="B269" s="57" t="s">
        <v>80</v>
      </c>
      <c r="C269" s="58" t="s">
        <v>4031</v>
      </c>
      <c r="D269" s="58" t="s">
        <v>2810</v>
      </c>
      <c r="E269" s="57" t="s">
        <v>92</v>
      </c>
      <c r="F269" s="59" t="s">
        <v>4032</v>
      </c>
      <c r="G269" s="59"/>
      <c r="H269" s="59" t="s">
        <v>4033</v>
      </c>
      <c r="I269" s="59"/>
      <c r="J269" s="59" t="s">
        <v>4034</v>
      </c>
      <c r="K269" s="59"/>
      <c r="L269" s="60">
        <v>2522.7318724400002</v>
      </c>
      <c r="M269" s="59" t="s">
        <v>3909</v>
      </c>
      <c r="N269" s="60">
        <v>6401394.6042670002</v>
      </c>
      <c r="O269" s="59" t="s">
        <v>4035</v>
      </c>
    </row>
    <row r="270" spans="1:15" ht="25.5" x14ac:dyDescent="0.2">
      <c r="A270" s="57" t="s">
        <v>4036</v>
      </c>
      <c r="B270" s="57" t="s">
        <v>80</v>
      </c>
      <c r="C270" s="58" t="s">
        <v>4037</v>
      </c>
      <c r="D270" s="58" t="s">
        <v>2466</v>
      </c>
      <c r="E270" s="57" t="s">
        <v>116</v>
      </c>
      <c r="F270" s="59" t="s">
        <v>4038</v>
      </c>
      <c r="G270" s="59"/>
      <c r="H270" s="59" t="s">
        <v>4039</v>
      </c>
      <c r="I270" s="59"/>
      <c r="J270" s="59" t="s">
        <v>4040</v>
      </c>
      <c r="K270" s="59"/>
      <c r="L270" s="60">
        <v>2498.7199999999998</v>
      </c>
      <c r="M270" s="59" t="s">
        <v>3909</v>
      </c>
      <c r="N270" s="60">
        <v>6403893.324267</v>
      </c>
      <c r="O270" s="59" t="s">
        <v>4041</v>
      </c>
    </row>
    <row r="271" spans="1:15" ht="38.25" x14ac:dyDescent="0.2">
      <c r="A271" s="57" t="s">
        <v>4042</v>
      </c>
      <c r="B271" s="57" t="s">
        <v>80</v>
      </c>
      <c r="C271" s="58" t="s">
        <v>4043</v>
      </c>
      <c r="D271" s="58" t="s">
        <v>2466</v>
      </c>
      <c r="E271" s="57" t="s">
        <v>207</v>
      </c>
      <c r="F271" s="59" t="s">
        <v>4044</v>
      </c>
      <c r="G271" s="59"/>
      <c r="H271" s="59" t="s">
        <v>4045</v>
      </c>
      <c r="I271" s="59"/>
      <c r="J271" s="59" t="s">
        <v>4046</v>
      </c>
      <c r="K271" s="59"/>
      <c r="L271" s="60">
        <v>2480.2876000000001</v>
      </c>
      <c r="M271" s="59" t="s">
        <v>3909</v>
      </c>
      <c r="N271" s="60">
        <v>6406373.6118670003</v>
      </c>
      <c r="O271" s="59" t="s">
        <v>4047</v>
      </c>
    </row>
    <row r="272" spans="1:15" x14ac:dyDescent="0.2">
      <c r="A272" s="57" t="s">
        <v>4048</v>
      </c>
      <c r="B272" s="57" t="s">
        <v>103</v>
      </c>
      <c r="C272" s="58" t="s">
        <v>4049</v>
      </c>
      <c r="D272" s="58" t="s">
        <v>2466</v>
      </c>
      <c r="E272" s="57" t="s">
        <v>116</v>
      </c>
      <c r="F272" s="59" t="s">
        <v>3845</v>
      </c>
      <c r="G272" s="59"/>
      <c r="H272" s="59" t="s">
        <v>4050</v>
      </c>
      <c r="I272" s="59"/>
      <c r="J272" s="59" t="s">
        <v>4051</v>
      </c>
      <c r="K272" s="59"/>
      <c r="L272" s="60">
        <v>2465.4</v>
      </c>
      <c r="M272" s="59" t="s">
        <v>3909</v>
      </c>
      <c r="N272" s="60">
        <v>6408839.0118669998</v>
      </c>
      <c r="O272" s="59" t="s">
        <v>4052</v>
      </c>
    </row>
    <row r="273" spans="1:15" ht="38.25" x14ac:dyDescent="0.2">
      <c r="A273" s="57" t="s">
        <v>4053</v>
      </c>
      <c r="B273" s="57" t="s">
        <v>98</v>
      </c>
      <c r="C273" s="58" t="s">
        <v>4054</v>
      </c>
      <c r="D273" s="58" t="s">
        <v>2466</v>
      </c>
      <c r="E273" s="57" t="s">
        <v>380</v>
      </c>
      <c r="F273" s="59" t="s">
        <v>3454</v>
      </c>
      <c r="G273" s="59"/>
      <c r="H273" s="59" t="s">
        <v>4055</v>
      </c>
      <c r="I273" s="59"/>
      <c r="J273" s="59" t="s">
        <v>4056</v>
      </c>
      <c r="K273" s="59"/>
      <c r="L273" s="60">
        <v>2462.2600000000002</v>
      </c>
      <c r="M273" s="59" t="s">
        <v>3909</v>
      </c>
      <c r="N273" s="60">
        <v>6411301.2718669996</v>
      </c>
      <c r="O273" s="59" t="s">
        <v>4057</v>
      </c>
    </row>
    <row r="274" spans="1:15" x14ac:dyDescent="0.2">
      <c r="A274" s="57" t="s">
        <v>4058</v>
      </c>
      <c r="B274" s="57" t="s">
        <v>80</v>
      </c>
      <c r="C274" s="58" t="s">
        <v>4059</v>
      </c>
      <c r="D274" s="58" t="s">
        <v>2466</v>
      </c>
      <c r="E274" s="57" t="s">
        <v>190</v>
      </c>
      <c r="F274" s="59" t="s">
        <v>4060</v>
      </c>
      <c r="G274" s="59"/>
      <c r="H274" s="59" t="s">
        <v>4061</v>
      </c>
      <c r="I274" s="59"/>
      <c r="J274" s="59" t="s">
        <v>4062</v>
      </c>
      <c r="K274" s="59"/>
      <c r="L274" s="60">
        <v>2459.0088288000002</v>
      </c>
      <c r="M274" s="59" t="s">
        <v>3909</v>
      </c>
      <c r="N274" s="60">
        <v>6413760.2806957997</v>
      </c>
      <c r="O274" s="59" t="s">
        <v>4063</v>
      </c>
    </row>
    <row r="275" spans="1:15" x14ac:dyDescent="0.2">
      <c r="A275" s="57" t="s">
        <v>4064</v>
      </c>
      <c r="B275" s="57" t="s">
        <v>103</v>
      </c>
      <c r="C275" s="58" t="s">
        <v>4065</v>
      </c>
      <c r="D275" s="58" t="s">
        <v>2466</v>
      </c>
      <c r="E275" s="57" t="s">
        <v>116</v>
      </c>
      <c r="F275" s="59" t="s">
        <v>4066</v>
      </c>
      <c r="G275" s="59"/>
      <c r="H275" s="59" t="s">
        <v>4067</v>
      </c>
      <c r="I275" s="59"/>
      <c r="J275" s="59" t="s">
        <v>4068</v>
      </c>
      <c r="K275" s="59"/>
      <c r="L275" s="60">
        <v>2430.7919999999999</v>
      </c>
      <c r="M275" s="59" t="s">
        <v>3909</v>
      </c>
      <c r="N275" s="60">
        <v>6416191.0726958001</v>
      </c>
      <c r="O275" s="59" t="s">
        <v>4069</v>
      </c>
    </row>
    <row r="276" spans="1:15" ht="25.5" x14ac:dyDescent="0.2">
      <c r="A276" s="57" t="s">
        <v>4070</v>
      </c>
      <c r="B276" s="57" t="s">
        <v>80</v>
      </c>
      <c r="C276" s="58" t="s">
        <v>4071</v>
      </c>
      <c r="D276" s="58" t="s">
        <v>2466</v>
      </c>
      <c r="E276" s="57" t="s">
        <v>116</v>
      </c>
      <c r="F276" s="59" t="s">
        <v>3845</v>
      </c>
      <c r="G276" s="59"/>
      <c r="H276" s="59" t="s">
        <v>4072</v>
      </c>
      <c r="I276" s="59"/>
      <c r="J276" s="59" t="s">
        <v>4073</v>
      </c>
      <c r="K276" s="59"/>
      <c r="L276" s="60">
        <v>2430</v>
      </c>
      <c r="M276" s="59" t="s">
        <v>3909</v>
      </c>
      <c r="N276" s="60">
        <v>6418621.0726958001</v>
      </c>
      <c r="O276" s="59" t="s">
        <v>4074</v>
      </c>
    </row>
    <row r="277" spans="1:15" ht="38.25" x14ac:dyDescent="0.2">
      <c r="A277" s="57" t="s">
        <v>4075</v>
      </c>
      <c r="B277" s="57" t="s">
        <v>80</v>
      </c>
      <c r="C277" s="58" t="s">
        <v>4076</v>
      </c>
      <c r="D277" s="58" t="s">
        <v>2466</v>
      </c>
      <c r="E277" s="57" t="s">
        <v>116</v>
      </c>
      <c r="F277" s="59" t="s">
        <v>3715</v>
      </c>
      <c r="G277" s="59"/>
      <c r="H277" s="59" t="s">
        <v>4077</v>
      </c>
      <c r="I277" s="59"/>
      <c r="J277" s="59" t="s">
        <v>4078</v>
      </c>
      <c r="K277" s="59"/>
      <c r="L277" s="60">
        <v>2414.6</v>
      </c>
      <c r="M277" s="59" t="s">
        <v>3909</v>
      </c>
      <c r="N277" s="60">
        <v>6421035.6726957997</v>
      </c>
      <c r="O277" s="59" t="s">
        <v>4079</v>
      </c>
    </row>
    <row r="278" spans="1:15" x14ac:dyDescent="0.2">
      <c r="A278" s="57" t="s">
        <v>4080</v>
      </c>
      <c r="B278" s="57" t="s">
        <v>80</v>
      </c>
      <c r="C278" s="58" t="s">
        <v>4081</v>
      </c>
      <c r="D278" s="58" t="s">
        <v>2466</v>
      </c>
      <c r="E278" s="57" t="s">
        <v>207</v>
      </c>
      <c r="F278" s="59" t="s">
        <v>4082</v>
      </c>
      <c r="G278" s="59"/>
      <c r="H278" s="59" t="s">
        <v>4083</v>
      </c>
      <c r="I278" s="59"/>
      <c r="J278" s="59" t="s">
        <v>4084</v>
      </c>
      <c r="K278" s="59"/>
      <c r="L278" s="60">
        <v>2374.7201862500001</v>
      </c>
      <c r="M278" s="59" t="s">
        <v>3909</v>
      </c>
      <c r="N278" s="60">
        <v>6423410.3928821003</v>
      </c>
      <c r="O278" s="59" t="s">
        <v>4085</v>
      </c>
    </row>
    <row r="279" spans="1:15" ht="25.5" x14ac:dyDescent="0.2">
      <c r="A279" s="57" t="s">
        <v>4086</v>
      </c>
      <c r="B279" s="57" t="s">
        <v>80</v>
      </c>
      <c r="C279" s="58" t="s">
        <v>4087</v>
      </c>
      <c r="D279" s="58" t="s">
        <v>2466</v>
      </c>
      <c r="E279" s="57" t="s">
        <v>156</v>
      </c>
      <c r="F279" s="59" t="s">
        <v>4088</v>
      </c>
      <c r="G279" s="59"/>
      <c r="H279" s="59" t="s">
        <v>4089</v>
      </c>
      <c r="I279" s="59"/>
      <c r="J279" s="59" t="s">
        <v>4090</v>
      </c>
      <c r="K279" s="59"/>
      <c r="L279" s="60">
        <v>2331.1592988749999</v>
      </c>
      <c r="M279" s="59" t="s">
        <v>4091</v>
      </c>
      <c r="N279" s="60">
        <v>6425741.5521809999</v>
      </c>
      <c r="O279" s="59" t="s">
        <v>4092</v>
      </c>
    </row>
    <row r="280" spans="1:15" ht="25.5" x14ac:dyDescent="0.2">
      <c r="A280" s="57" t="s">
        <v>4093</v>
      </c>
      <c r="B280" s="57" t="s">
        <v>80</v>
      </c>
      <c r="C280" s="58" t="s">
        <v>4094</v>
      </c>
      <c r="D280" s="58" t="s">
        <v>2810</v>
      </c>
      <c r="E280" s="57" t="s">
        <v>92</v>
      </c>
      <c r="F280" s="59" t="s">
        <v>4095</v>
      </c>
      <c r="G280" s="59"/>
      <c r="H280" s="59" t="s">
        <v>4096</v>
      </c>
      <c r="I280" s="59"/>
      <c r="J280" s="59" t="s">
        <v>4097</v>
      </c>
      <c r="K280" s="59"/>
      <c r="L280" s="60">
        <v>2315.6062698300002</v>
      </c>
      <c r="M280" s="59" t="s">
        <v>4091</v>
      </c>
      <c r="N280" s="60">
        <v>6428057.1584508</v>
      </c>
      <c r="O280" s="59" t="s">
        <v>4098</v>
      </c>
    </row>
    <row r="281" spans="1:15" x14ac:dyDescent="0.2">
      <c r="A281" s="57" t="s">
        <v>4099</v>
      </c>
      <c r="B281" s="57" t="s">
        <v>80</v>
      </c>
      <c r="C281" s="58" t="s">
        <v>4100</v>
      </c>
      <c r="D281" s="58" t="s">
        <v>2466</v>
      </c>
      <c r="E281" s="57" t="s">
        <v>116</v>
      </c>
      <c r="F281" s="59" t="s">
        <v>4101</v>
      </c>
      <c r="G281" s="59"/>
      <c r="H281" s="59" t="s">
        <v>4102</v>
      </c>
      <c r="I281" s="59"/>
      <c r="J281" s="59" t="s">
        <v>4103</v>
      </c>
      <c r="K281" s="59"/>
      <c r="L281" s="60">
        <v>2310.9590400000002</v>
      </c>
      <c r="M281" s="59" t="s">
        <v>4091</v>
      </c>
      <c r="N281" s="60">
        <v>6430368.1174908001</v>
      </c>
      <c r="O281" s="59" t="s">
        <v>4104</v>
      </c>
    </row>
    <row r="282" spans="1:15" x14ac:dyDescent="0.2">
      <c r="A282" s="57" t="s">
        <v>4105</v>
      </c>
      <c r="B282" s="57" t="s">
        <v>103</v>
      </c>
      <c r="C282" s="58" t="s">
        <v>4106</v>
      </c>
      <c r="D282" s="58" t="s">
        <v>2459</v>
      </c>
      <c r="E282" s="57" t="s">
        <v>92</v>
      </c>
      <c r="F282" s="59" t="s">
        <v>4107</v>
      </c>
      <c r="G282" s="59"/>
      <c r="H282" s="59" t="s">
        <v>2461</v>
      </c>
      <c r="I282" s="59"/>
      <c r="J282" s="59" t="s">
        <v>4108</v>
      </c>
      <c r="K282" s="59"/>
      <c r="L282" s="60">
        <v>2302.4450112919999</v>
      </c>
      <c r="M282" s="59" t="s">
        <v>4091</v>
      </c>
      <c r="N282" s="60">
        <v>6432670.5625021001</v>
      </c>
      <c r="O282" s="59" t="s">
        <v>4109</v>
      </c>
    </row>
    <row r="283" spans="1:15" x14ac:dyDescent="0.2">
      <c r="A283" s="57" t="s">
        <v>4110</v>
      </c>
      <c r="B283" s="57" t="s">
        <v>103</v>
      </c>
      <c r="C283" s="58" t="s">
        <v>4111</v>
      </c>
      <c r="D283" s="58" t="s">
        <v>2459</v>
      </c>
      <c r="E283" s="57" t="s">
        <v>92</v>
      </c>
      <c r="F283" s="59" t="s">
        <v>4112</v>
      </c>
      <c r="G283" s="59"/>
      <c r="H283" s="59" t="s">
        <v>2694</v>
      </c>
      <c r="I283" s="59"/>
      <c r="J283" s="59" t="s">
        <v>4113</v>
      </c>
      <c r="K283" s="59"/>
      <c r="L283" s="60">
        <v>2275.6853093099999</v>
      </c>
      <c r="M283" s="59" t="s">
        <v>4091</v>
      </c>
      <c r="N283" s="60">
        <v>6434946.2478114003</v>
      </c>
      <c r="O283" s="59" t="s">
        <v>4114</v>
      </c>
    </row>
    <row r="284" spans="1:15" ht="25.5" x14ac:dyDescent="0.2">
      <c r="A284" s="57" t="s">
        <v>4115</v>
      </c>
      <c r="B284" s="57" t="s">
        <v>80</v>
      </c>
      <c r="C284" s="58" t="s">
        <v>4116</v>
      </c>
      <c r="D284" s="58" t="s">
        <v>2466</v>
      </c>
      <c r="E284" s="57" t="s">
        <v>116</v>
      </c>
      <c r="F284" s="59" t="s">
        <v>3323</v>
      </c>
      <c r="G284" s="59"/>
      <c r="H284" s="59" t="s">
        <v>4117</v>
      </c>
      <c r="I284" s="59"/>
      <c r="J284" s="59" t="s">
        <v>4118</v>
      </c>
      <c r="K284" s="59"/>
      <c r="L284" s="60">
        <v>2267.1999999999998</v>
      </c>
      <c r="M284" s="59" t="s">
        <v>4091</v>
      </c>
      <c r="N284" s="60">
        <v>6437213.4478113996</v>
      </c>
      <c r="O284" s="59" t="s">
        <v>4119</v>
      </c>
    </row>
    <row r="285" spans="1:15" x14ac:dyDescent="0.2">
      <c r="A285" s="57" t="s">
        <v>4120</v>
      </c>
      <c r="B285" s="57" t="s">
        <v>103</v>
      </c>
      <c r="C285" s="58" t="s">
        <v>4121</v>
      </c>
      <c r="D285" s="58" t="s">
        <v>2466</v>
      </c>
      <c r="E285" s="57" t="s">
        <v>207</v>
      </c>
      <c r="F285" s="59" t="s">
        <v>4122</v>
      </c>
      <c r="G285" s="59"/>
      <c r="H285" s="59" t="s">
        <v>4123</v>
      </c>
      <c r="I285" s="59"/>
      <c r="J285" s="59" t="s">
        <v>4124</v>
      </c>
      <c r="K285" s="59"/>
      <c r="L285" s="60">
        <v>2226.15</v>
      </c>
      <c r="M285" s="59" t="s">
        <v>4091</v>
      </c>
      <c r="N285" s="60">
        <v>6439439.5978114</v>
      </c>
      <c r="O285" s="59" t="s">
        <v>4125</v>
      </c>
    </row>
    <row r="286" spans="1:15" x14ac:dyDescent="0.2">
      <c r="A286" s="57" t="s">
        <v>4126</v>
      </c>
      <c r="B286" s="57" t="s">
        <v>80</v>
      </c>
      <c r="C286" s="58" t="s">
        <v>4127</v>
      </c>
      <c r="D286" s="58" t="s">
        <v>2466</v>
      </c>
      <c r="E286" s="57" t="s">
        <v>207</v>
      </c>
      <c r="F286" s="59" t="s">
        <v>4128</v>
      </c>
      <c r="G286" s="59"/>
      <c r="H286" s="59" t="s">
        <v>4129</v>
      </c>
      <c r="I286" s="59"/>
      <c r="J286" s="59" t="s">
        <v>4130</v>
      </c>
      <c r="K286" s="59"/>
      <c r="L286" s="60">
        <v>2222.77</v>
      </c>
      <c r="M286" s="59" t="s">
        <v>4091</v>
      </c>
      <c r="N286" s="60">
        <v>6441662.3678114004</v>
      </c>
      <c r="O286" s="59" t="s">
        <v>4131</v>
      </c>
    </row>
    <row r="287" spans="1:15" ht="25.5" x14ac:dyDescent="0.2">
      <c r="A287" s="57" t="s">
        <v>4132</v>
      </c>
      <c r="B287" s="57" t="s">
        <v>80</v>
      </c>
      <c r="C287" s="58" t="s">
        <v>4133</v>
      </c>
      <c r="D287" s="58" t="s">
        <v>2466</v>
      </c>
      <c r="E287" s="57" t="s">
        <v>116</v>
      </c>
      <c r="F287" s="59" t="s">
        <v>4134</v>
      </c>
      <c r="G287" s="59"/>
      <c r="H287" s="59" t="s">
        <v>4135</v>
      </c>
      <c r="I287" s="59"/>
      <c r="J287" s="59" t="s">
        <v>4136</v>
      </c>
      <c r="K287" s="59"/>
      <c r="L287" s="60">
        <v>2198.4899999999998</v>
      </c>
      <c r="M287" s="59" t="s">
        <v>4091</v>
      </c>
      <c r="N287" s="60">
        <v>6443860.8578113997</v>
      </c>
      <c r="O287" s="59" t="s">
        <v>4137</v>
      </c>
    </row>
    <row r="288" spans="1:15" ht="25.5" x14ac:dyDescent="0.2">
      <c r="A288" s="57" t="s">
        <v>4138</v>
      </c>
      <c r="B288" s="57" t="s">
        <v>80</v>
      </c>
      <c r="C288" s="58" t="s">
        <v>4139</v>
      </c>
      <c r="D288" s="58" t="s">
        <v>2810</v>
      </c>
      <c r="E288" s="57" t="s">
        <v>82</v>
      </c>
      <c r="F288" s="59" t="s">
        <v>3533</v>
      </c>
      <c r="G288" s="59"/>
      <c r="H288" s="59" t="s">
        <v>4140</v>
      </c>
      <c r="I288" s="59"/>
      <c r="J288" s="59" t="s">
        <v>4141</v>
      </c>
      <c r="K288" s="59"/>
      <c r="L288" s="60">
        <v>2174.7600000000002</v>
      </c>
      <c r="M288" s="59" t="s">
        <v>4091</v>
      </c>
      <c r="N288" s="60">
        <v>6446035.6178114004</v>
      </c>
      <c r="O288" s="59" t="s">
        <v>4142</v>
      </c>
    </row>
    <row r="289" spans="1:15" x14ac:dyDescent="0.2">
      <c r="A289" s="57" t="s">
        <v>4143</v>
      </c>
      <c r="B289" s="57" t="s">
        <v>80</v>
      </c>
      <c r="C289" s="58" t="s">
        <v>4144</v>
      </c>
      <c r="D289" s="58" t="s">
        <v>2466</v>
      </c>
      <c r="E289" s="57" t="s">
        <v>190</v>
      </c>
      <c r="F289" s="59" t="s">
        <v>4145</v>
      </c>
      <c r="G289" s="59"/>
      <c r="H289" s="59" t="s">
        <v>4146</v>
      </c>
      <c r="I289" s="59"/>
      <c r="J289" s="59" t="s">
        <v>4147</v>
      </c>
      <c r="K289" s="59"/>
      <c r="L289" s="60">
        <v>2137.2910915269999</v>
      </c>
      <c r="M289" s="59" t="s">
        <v>4091</v>
      </c>
      <c r="N289" s="60">
        <v>6448172.9089029003</v>
      </c>
      <c r="O289" s="59" t="s">
        <v>4148</v>
      </c>
    </row>
    <row r="290" spans="1:15" ht="25.5" x14ac:dyDescent="0.2">
      <c r="A290" s="57" t="s">
        <v>4149</v>
      </c>
      <c r="B290" s="57" t="s">
        <v>80</v>
      </c>
      <c r="C290" s="58" t="s">
        <v>4150</v>
      </c>
      <c r="D290" s="58" t="s">
        <v>2466</v>
      </c>
      <c r="E290" s="57" t="s">
        <v>116</v>
      </c>
      <c r="F290" s="59" t="s">
        <v>3323</v>
      </c>
      <c r="G290" s="59"/>
      <c r="H290" s="59" t="s">
        <v>4151</v>
      </c>
      <c r="I290" s="59"/>
      <c r="J290" s="59" t="s">
        <v>4152</v>
      </c>
      <c r="K290" s="59"/>
      <c r="L290" s="60">
        <v>2137.1999999999998</v>
      </c>
      <c r="M290" s="59" t="s">
        <v>4091</v>
      </c>
      <c r="N290" s="60">
        <v>6450310.1089028995</v>
      </c>
      <c r="O290" s="59" t="s">
        <v>4153</v>
      </c>
    </row>
    <row r="291" spans="1:15" x14ac:dyDescent="0.2">
      <c r="A291" s="57" t="s">
        <v>4154</v>
      </c>
      <c r="B291" s="57" t="s">
        <v>103</v>
      </c>
      <c r="C291" s="58" t="s">
        <v>4155</v>
      </c>
      <c r="D291" s="58" t="s">
        <v>2466</v>
      </c>
      <c r="E291" s="57" t="s">
        <v>207</v>
      </c>
      <c r="F291" s="59" t="s">
        <v>2843</v>
      </c>
      <c r="G291" s="59"/>
      <c r="H291" s="59" t="s">
        <v>4156</v>
      </c>
      <c r="I291" s="59"/>
      <c r="J291" s="59" t="s">
        <v>4157</v>
      </c>
      <c r="K291" s="59"/>
      <c r="L291" s="60">
        <v>2113.35</v>
      </c>
      <c r="M291" s="59" t="s">
        <v>4091</v>
      </c>
      <c r="N291" s="60">
        <v>6452423.4589029001</v>
      </c>
      <c r="O291" s="59" t="s">
        <v>4158</v>
      </c>
    </row>
    <row r="292" spans="1:15" ht="25.5" x14ac:dyDescent="0.2">
      <c r="A292" s="57" t="s">
        <v>4159</v>
      </c>
      <c r="B292" s="57" t="s">
        <v>80</v>
      </c>
      <c r="C292" s="58" t="s">
        <v>4160</v>
      </c>
      <c r="D292" s="58" t="s">
        <v>2466</v>
      </c>
      <c r="E292" s="57" t="s">
        <v>116</v>
      </c>
      <c r="F292" s="59" t="s">
        <v>4161</v>
      </c>
      <c r="G292" s="59"/>
      <c r="H292" s="59" t="s">
        <v>4162</v>
      </c>
      <c r="I292" s="59"/>
      <c r="J292" s="59" t="s">
        <v>4163</v>
      </c>
      <c r="K292" s="59"/>
      <c r="L292" s="60">
        <v>2094.3985600000001</v>
      </c>
      <c r="M292" s="59" t="s">
        <v>4091</v>
      </c>
      <c r="N292" s="60">
        <v>6454517.8574628998</v>
      </c>
      <c r="O292" s="59" t="s">
        <v>4164</v>
      </c>
    </row>
    <row r="293" spans="1:15" ht="25.5" x14ac:dyDescent="0.2">
      <c r="A293" s="57" t="s">
        <v>4165</v>
      </c>
      <c r="B293" s="57" t="s">
        <v>80</v>
      </c>
      <c r="C293" s="58" t="s">
        <v>4166</v>
      </c>
      <c r="D293" s="58" t="s">
        <v>2810</v>
      </c>
      <c r="E293" s="57" t="s">
        <v>82</v>
      </c>
      <c r="F293" s="59" t="s">
        <v>3533</v>
      </c>
      <c r="G293" s="59"/>
      <c r="H293" s="59" t="s">
        <v>4167</v>
      </c>
      <c r="I293" s="59"/>
      <c r="J293" s="59" t="s">
        <v>4168</v>
      </c>
      <c r="K293" s="59"/>
      <c r="L293" s="60">
        <v>2062.92</v>
      </c>
      <c r="M293" s="59" t="s">
        <v>4091</v>
      </c>
      <c r="N293" s="60">
        <v>6456580.7774628997</v>
      </c>
      <c r="O293" s="59" t="s">
        <v>4169</v>
      </c>
    </row>
    <row r="294" spans="1:15" ht="38.25" x14ac:dyDescent="0.2">
      <c r="A294" s="57" t="s">
        <v>4170</v>
      </c>
      <c r="B294" s="57" t="s">
        <v>98</v>
      </c>
      <c r="C294" s="58" t="s">
        <v>4171</v>
      </c>
      <c r="D294" s="58" t="s">
        <v>3185</v>
      </c>
      <c r="E294" s="57" t="s">
        <v>380</v>
      </c>
      <c r="F294" s="59" t="s">
        <v>2588</v>
      </c>
      <c r="G294" s="59"/>
      <c r="H294" s="59" t="s">
        <v>3366</v>
      </c>
      <c r="I294" s="59"/>
      <c r="J294" s="59" t="s">
        <v>3366</v>
      </c>
      <c r="K294" s="59"/>
      <c r="L294" s="60">
        <v>2059.83</v>
      </c>
      <c r="M294" s="59" t="s">
        <v>4091</v>
      </c>
      <c r="N294" s="60">
        <v>6458640.6074628998</v>
      </c>
      <c r="O294" s="59" t="s">
        <v>4172</v>
      </c>
    </row>
    <row r="295" spans="1:15" x14ac:dyDescent="0.2">
      <c r="A295" s="57" t="s">
        <v>4173</v>
      </c>
      <c r="B295" s="57" t="s">
        <v>103</v>
      </c>
      <c r="C295" s="58" t="s">
        <v>4174</v>
      </c>
      <c r="D295" s="58" t="s">
        <v>2466</v>
      </c>
      <c r="E295" s="57" t="s">
        <v>116</v>
      </c>
      <c r="F295" s="59" t="s">
        <v>3360</v>
      </c>
      <c r="G295" s="59"/>
      <c r="H295" s="59" t="s">
        <v>4175</v>
      </c>
      <c r="I295" s="59"/>
      <c r="J295" s="59" t="s">
        <v>4176</v>
      </c>
      <c r="K295" s="59"/>
      <c r="L295" s="60">
        <v>2047.72</v>
      </c>
      <c r="M295" s="59" t="s">
        <v>4091</v>
      </c>
      <c r="N295" s="60">
        <v>6460688.3274629004</v>
      </c>
      <c r="O295" s="59" t="s">
        <v>4177</v>
      </c>
    </row>
    <row r="296" spans="1:15" x14ac:dyDescent="0.2">
      <c r="A296" s="57" t="s">
        <v>4178</v>
      </c>
      <c r="B296" s="57" t="s">
        <v>103</v>
      </c>
      <c r="C296" s="58" t="s">
        <v>4179</v>
      </c>
      <c r="D296" s="58" t="s">
        <v>2466</v>
      </c>
      <c r="E296" s="57" t="s">
        <v>156</v>
      </c>
      <c r="F296" s="59" t="s">
        <v>4180</v>
      </c>
      <c r="G296" s="59"/>
      <c r="H296" s="59" t="s">
        <v>4181</v>
      </c>
      <c r="I296" s="59"/>
      <c r="J296" s="59" t="s">
        <v>4182</v>
      </c>
      <c r="K296" s="59"/>
      <c r="L296" s="60">
        <v>2016.075</v>
      </c>
      <c r="M296" s="59" t="s">
        <v>4091</v>
      </c>
      <c r="N296" s="60">
        <v>6462704.4024628997</v>
      </c>
      <c r="O296" s="59" t="s">
        <v>4183</v>
      </c>
    </row>
    <row r="297" spans="1:15" ht="25.5" x14ac:dyDescent="0.2">
      <c r="A297" s="57" t="s">
        <v>4184</v>
      </c>
      <c r="B297" s="57" t="s">
        <v>80</v>
      </c>
      <c r="C297" s="58" t="s">
        <v>4185</v>
      </c>
      <c r="D297" s="58" t="s">
        <v>2466</v>
      </c>
      <c r="E297" s="57" t="s">
        <v>116</v>
      </c>
      <c r="F297" s="59" t="s">
        <v>4186</v>
      </c>
      <c r="G297" s="59"/>
      <c r="H297" s="59" t="s">
        <v>4187</v>
      </c>
      <c r="I297" s="59"/>
      <c r="J297" s="59" t="s">
        <v>4188</v>
      </c>
      <c r="K297" s="59"/>
      <c r="L297" s="60">
        <v>1993.26489264</v>
      </c>
      <c r="M297" s="59" t="s">
        <v>4091</v>
      </c>
      <c r="N297" s="60">
        <v>6464697.6673555002</v>
      </c>
      <c r="O297" s="59" t="s">
        <v>4189</v>
      </c>
    </row>
    <row r="298" spans="1:15" x14ac:dyDescent="0.2">
      <c r="A298" s="57" t="s">
        <v>4190</v>
      </c>
      <c r="B298" s="57" t="s">
        <v>103</v>
      </c>
      <c r="C298" s="58" t="s">
        <v>4191</v>
      </c>
      <c r="D298" s="58" t="s">
        <v>2466</v>
      </c>
      <c r="E298" s="57" t="s">
        <v>190</v>
      </c>
      <c r="F298" s="59" t="s">
        <v>4192</v>
      </c>
      <c r="G298" s="59"/>
      <c r="H298" s="59" t="s">
        <v>4193</v>
      </c>
      <c r="I298" s="59"/>
      <c r="J298" s="59" t="s">
        <v>4194</v>
      </c>
      <c r="K298" s="59"/>
      <c r="L298" s="60">
        <v>1957.5916560000001</v>
      </c>
      <c r="M298" s="59" t="s">
        <v>4091</v>
      </c>
      <c r="N298" s="60">
        <v>6466655.2590114996</v>
      </c>
      <c r="O298" s="59" t="s">
        <v>4195</v>
      </c>
    </row>
    <row r="299" spans="1:15" x14ac:dyDescent="0.2">
      <c r="A299" s="57" t="s">
        <v>4196</v>
      </c>
      <c r="B299" s="57" t="s">
        <v>103</v>
      </c>
      <c r="C299" s="58" t="s">
        <v>4197</v>
      </c>
      <c r="D299" s="58" t="s">
        <v>2466</v>
      </c>
      <c r="E299" s="57" t="s">
        <v>116</v>
      </c>
      <c r="F299" s="59" t="s">
        <v>2588</v>
      </c>
      <c r="G299" s="59"/>
      <c r="H299" s="59" t="s">
        <v>4198</v>
      </c>
      <c r="I299" s="59"/>
      <c r="J299" s="59" t="s">
        <v>4198</v>
      </c>
      <c r="K299" s="59"/>
      <c r="L299" s="60">
        <v>1947.6</v>
      </c>
      <c r="M299" s="59" t="s">
        <v>4091</v>
      </c>
      <c r="N299" s="60">
        <v>6468602.8590115001</v>
      </c>
      <c r="O299" s="59" t="s">
        <v>4199</v>
      </c>
    </row>
    <row r="300" spans="1:15" ht="38.25" x14ac:dyDescent="0.2">
      <c r="A300" s="57" t="s">
        <v>4200</v>
      </c>
      <c r="B300" s="57" t="s">
        <v>80</v>
      </c>
      <c r="C300" s="58" t="s">
        <v>4201</v>
      </c>
      <c r="D300" s="58" t="s">
        <v>2466</v>
      </c>
      <c r="E300" s="57" t="s">
        <v>109</v>
      </c>
      <c r="F300" s="59" t="s">
        <v>4202</v>
      </c>
      <c r="G300" s="59"/>
      <c r="H300" s="59" t="s">
        <v>4203</v>
      </c>
      <c r="I300" s="59"/>
      <c r="J300" s="59" t="s">
        <v>4204</v>
      </c>
      <c r="K300" s="59"/>
      <c r="L300" s="60">
        <v>1940.37228</v>
      </c>
      <c r="M300" s="59" t="s">
        <v>4091</v>
      </c>
      <c r="N300" s="60">
        <v>6470543.2312914999</v>
      </c>
      <c r="O300" s="59" t="s">
        <v>4205</v>
      </c>
    </row>
    <row r="301" spans="1:15" ht="25.5" x14ac:dyDescent="0.2">
      <c r="A301" s="57" t="s">
        <v>4206</v>
      </c>
      <c r="B301" s="57" t="s">
        <v>80</v>
      </c>
      <c r="C301" s="58" t="s">
        <v>4207</v>
      </c>
      <c r="D301" s="58" t="s">
        <v>2466</v>
      </c>
      <c r="E301" s="57" t="s">
        <v>116</v>
      </c>
      <c r="F301" s="59" t="s">
        <v>4208</v>
      </c>
      <c r="G301" s="59"/>
      <c r="H301" s="59" t="s">
        <v>4209</v>
      </c>
      <c r="I301" s="59"/>
      <c r="J301" s="59" t="s">
        <v>4210</v>
      </c>
      <c r="K301" s="59"/>
      <c r="L301" s="60">
        <v>1931.6</v>
      </c>
      <c r="M301" s="59" t="s">
        <v>4091</v>
      </c>
      <c r="N301" s="60">
        <v>6472474.8312914995</v>
      </c>
      <c r="O301" s="59" t="s">
        <v>4211</v>
      </c>
    </row>
    <row r="302" spans="1:15" x14ac:dyDescent="0.2">
      <c r="A302" s="57" t="s">
        <v>4212</v>
      </c>
      <c r="B302" s="57" t="s">
        <v>103</v>
      </c>
      <c r="C302" s="58" t="s">
        <v>4213</v>
      </c>
      <c r="D302" s="58" t="s">
        <v>2466</v>
      </c>
      <c r="E302" s="57" t="s">
        <v>116</v>
      </c>
      <c r="F302" s="59" t="s">
        <v>4214</v>
      </c>
      <c r="G302" s="59"/>
      <c r="H302" s="59" t="s">
        <v>4215</v>
      </c>
      <c r="I302" s="59"/>
      <c r="J302" s="59" t="s">
        <v>4216</v>
      </c>
      <c r="K302" s="59"/>
      <c r="L302" s="60">
        <v>1893.08</v>
      </c>
      <c r="M302" s="59" t="s">
        <v>4091</v>
      </c>
      <c r="N302" s="60">
        <v>6474367.9112914996</v>
      </c>
      <c r="O302" s="59" t="s">
        <v>4217</v>
      </c>
    </row>
    <row r="303" spans="1:15" x14ac:dyDescent="0.2">
      <c r="A303" s="57" t="s">
        <v>4218</v>
      </c>
      <c r="B303" s="57" t="s">
        <v>80</v>
      </c>
      <c r="C303" s="58" t="s">
        <v>4219</v>
      </c>
      <c r="D303" s="58" t="s">
        <v>2466</v>
      </c>
      <c r="E303" s="57" t="s">
        <v>116</v>
      </c>
      <c r="F303" s="59" t="s">
        <v>2588</v>
      </c>
      <c r="G303" s="59"/>
      <c r="H303" s="59" t="s">
        <v>4220</v>
      </c>
      <c r="I303" s="59"/>
      <c r="J303" s="59" t="s">
        <v>4220</v>
      </c>
      <c r="K303" s="59"/>
      <c r="L303" s="60">
        <v>1884.99</v>
      </c>
      <c r="M303" s="59" t="s">
        <v>4091</v>
      </c>
      <c r="N303" s="60">
        <v>6476252.9012914998</v>
      </c>
      <c r="O303" s="59" t="s">
        <v>4221</v>
      </c>
    </row>
    <row r="304" spans="1:15" ht="25.5" x14ac:dyDescent="0.2">
      <c r="A304" s="57" t="s">
        <v>4222</v>
      </c>
      <c r="B304" s="57" t="s">
        <v>80</v>
      </c>
      <c r="C304" s="58" t="s">
        <v>4223</v>
      </c>
      <c r="D304" s="58" t="s">
        <v>2466</v>
      </c>
      <c r="E304" s="57" t="s">
        <v>116</v>
      </c>
      <c r="F304" s="59" t="s">
        <v>2862</v>
      </c>
      <c r="G304" s="59"/>
      <c r="H304" s="59" t="s">
        <v>4224</v>
      </c>
      <c r="I304" s="59"/>
      <c r="J304" s="59" t="s">
        <v>4225</v>
      </c>
      <c r="K304" s="59"/>
      <c r="L304" s="60">
        <v>1870.33</v>
      </c>
      <c r="M304" s="59" t="s">
        <v>4091</v>
      </c>
      <c r="N304" s="60">
        <v>6478123.2312914999</v>
      </c>
      <c r="O304" s="59" t="s">
        <v>4226</v>
      </c>
    </row>
    <row r="305" spans="1:15" x14ac:dyDescent="0.2">
      <c r="A305" s="57" t="s">
        <v>4227</v>
      </c>
      <c r="B305" s="57" t="s">
        <v>103</v>
      </c>
      <c r="C305" s="58" t="s">
        <v>4228</v>
      </c>
      <c r="D305" s="58" t="s">
        <v>2466</v>
      </c>
      <c r="E305" s="57" t="s">
        <v>4229</v>
      </c>
      <c r="F305" s="59" t="s">
        <v>3964</v>
      </c>
      <c r="G305" s="59"/>
      <c r="H305" s="59" t="s">
        <v>4230</v>
      </c>
      <c r="I305" s="59"/>
      <c r="J305" s="59" t="s">
        <v>4231</v>
      </c>
      <c r="K305" s="59"/>
      <c r="L305" s="60">
        <v>1864.56</v>
      </c>
      <c r="M305" s="59" t="s">
        <v>4091</v>
      </c>
      <c r="N305" s="60">
        <v>6479987.7912915004</v>
      </c>
      <c r="O305" s="59" t="s">
        <v>4232</v>
      </c>
    </row>
    <row r="306" spans="1:15" ht="25.5" x14ac:dyDescent="0.2">
      <c r="A306" s="57" t="s">
        <v>4233</v>
      </c>
      <c r="B306" s="57" t="s">
        <v>80</v>
      </c>
      <c r="C306" s="58" t="s">
        <v>4234</v>
      </c>
      <c r="D306" s="58" t="s">
        <v>2466</v>
      </c>
      <c r="E306" s="57" t="s">
        <v>116</v>
      </c>
      <c r="F306" s="59" t="s">
        <v>3670</v>
      </c>
      <c r="G306" s="59"/>
      <c r="H306" s="59" t="s">
        <v>4235</v>
      </c>
      <c r="I306" s="59"/>
      <c r="J306" s="59" t="s">
        <v>4236</v>
      </c>
      <c r="K306" s="59"/>
      <c r="L306" s="60">
        <v>1856.04</v>
      </c>
      <c r="M306" s="59" t="s">
        <v>4091</v>
      </c>
      <c r="N306" s="60">
        <v>6481843.8312914995</v>
      </c>
      <c r="O306" s="59" t="s">
        <v>4237</v>
      </c>
    </row>
    <row r="307" spans="1:15" ht="25.5" x14ac:dyDescent="0.2">
      <c r="A307" s="57" t="s">
        <v>4238</v>
      </c>
      <c r="B307" s="57" t="s">
        <v>80</v>
      </c>
      <c r="C307" s="58" t="s">
        <v>4239</v>
      </c>
      <c r="D307" s="58" t="s">
        <v>2466</v>
      </c>
      <c r="E307" s="57" t="s">
        <v>116</v>
      </c>
      <c r="F307" s="59" t="s">
        <v>4240</v>
      </c>
      <c r="G307" s="59"/>
      <c r="H307" s="59" t="s">
        <v>4241</v>
      </c>
      <c r="I307" s="59"/>
      <c r="J307" s="59" t="s">
        <v>4242</v>
      </c>
      <c r="K307" s="59"/>
      <c r="L307" s="60">
        <v>1834.6864716340001</v>
      </c>
      <c r="M307" s="59" t="s">
        <v>4091</v>
      </c>
      <c r="N307" s="60">
        <v>6483678.5177630996</v>
      </c>
      <c r="O307" s="59" t="s">
        <v>4243</v>
      </c>
    </row>
    <row r="308" spans="1:15" x14ac:dyDescent="0.2">
      <c r="A308" s="57" t="s">
        <v>4244</v>
      </c>
      <c r="B308" s="57" t="s">
        <v>103</v>
      </c>
      <c r="C308" s="58" t="s">
        <v>4245</v>
      </c>
      <c r="D308" s="58" t="s">
        <v>2466</v>
      </c>
      <c r="E308" s="57" t="s">
        <v>207</v>
      </c>
      <c r="F308" s="59" t="s">
        <v>3317</v>
      </c>
      <c r="G308" s="59"/>
      <c r="H308" s="59" t="s">
        <v>4246</v>
      </c>
      <c r="I308" s="59"/>
      <c r="J308" s="59" t="s">
        <v>4247</v>
      </c>
      <c r="K308" s="59"/>
      <c r="L308" s="60">
        <v>1819.8</v>
      </c>
      <c r="M308" s="59" t="s">
        <v>4091</v>
      </c>
      <c r="N308" s="60">
        <v>6485498.3177631004</v>
      </c>
      <c r="O308" s="59" t="s">
        <v>4248</v>
      </c>
    </row>
    <row r="309" spans="1:15" x14ac:dyDescent="0.2">
      <c r="A309" s="57" t="s">
        <v>4249</v>
      </c>
      <c r="B309" s="57" t="s">
        <v>103</v>
      </c>
      <c r="C309" s="58" t="s">
        <v>4250</v>
      </c>
      <c r="D309" s="58" t="s">
        <v>2466</v>
      </c>
      <c r="E309" s="57" t="s">
        <v>116</v>
      </c>
      <c r="F309" s="59" t="s">
        <v>2588</v>
      </c>
      <c r="G309" s="59"/>
      <c r="H309" s="59" t="s">
        <v>4251</v>
      </c>
      <c r="I309" s="59"/>
      <c r="J309" s="59" t="s">
        <v>4251</v>
      </c>
      <c r="K309" s="59"/>
      <c r="L309" s="60">
        <v>1809.9</v>
      </c>
      <c r="M309" s="59" t="s">
        <v>4091</v>
      </c>
      <c r="N309" s="60">
        <v>6487308.2177630998</v>
      </c>
      <c r="O309" s="59" t="s">
        <v>4252</v>
      </c>
    </row>
    <row r="310" spans="1:15" ht="25.5" x14ac:dyDescent="0.2">
      <c r="A310" s="57" t="s">
        <v>4253</v>
      </c>
      <c r="B310" s="57" t="s">
        <v>80</v>
      </c>
      <c r="C310" s="58" t="s">
        <v>4254</v>
      </c>
      <c r="D310" s="58" t="s">
        <v>2466</v>
      </c>
      <c r="E310" s="57" t="s">
        <v>116</v>
      </c>
      <c r="F310" s="59" t="s">
        <v>4255</v>
      </c>
      <c r="G310" s="59"/>
      <c r="H310" s="59" t="s">
        <v>4256</v>
      </c>
      <c r="I310" s="59"/>
      <c r="J310" s="59" t="s">
        <v>4257</v>
      </c>
      <c r="K310" s="59"/>
      <c r="L310" s="60">
        <v>1804.02288</v>
      </c>
      <c r="M310" s="59" t="s">
        <v>4091</v>
      </c>
      <c r="N310" s="60">
        <v>6489112.2406430999</v>
      </c>
      <c r="O310" s="59" t="s">
        <v>4258</v>
      </c>
    </row>
    <row r="311" spans="1:15" ht="25.5" x14ac:dyDescent="0.2">
      <c r="A311" s="57" t="s">
        <v>4259</v>
      </c>
      <c r="B311" s="57" t="s">
        <v>80</v>
      </c>
      <c r="C311" s="58" t="s">
        <v>4260</v>
      </c>
      <c r="D311" s="58" t="s">
        <v>2466</v>
      </c>
      <c r="E311" s="57" t="s">
        <v>207</v>
      </c>
      <c r="F311" s="59" t="s">
        <v>4261</v>
      </c>
      <c r="G311" s="59"/>
      <c r="H311" s="59" t="s">
        <v>4262</v>
      </c>
      <c r="I311" s="59"/>
      <c r="J311" s="59" t="s">
        <v>4263</v>
      </c>
      <c r="K311" s="59"/>
      <c r="L311" s="60">
        <v>1781.7360000000001</v>
      </c>
      <c r="M311" s="59" t="s">
        <v>4091</v>
      </c>
      <c r="N311" s="60">
        <v>6490893.9766431004</v>
      </c>
      <c r="O311" s="59" t="s">
        <v>4264</v>
      </c>
    </row>
    <row r="312" spans="1:15" x14ac:dyDescent="0.2">
      <c r="A312" s="57" t="s">
        <v>4265</v>
      </c>
      <c r="B312" s="57" t="s">
        <v>103</v>
      </c>
      <c r="C312" s="58" t="s">
        <v>1286</v>
      </c>
      <c r="D312" s="58" t="s">
        <v>2466</v>
      </c>
      <c r="E312" s="57" t="s">
        <v>116</v>
      </c>
      <c r="F312" s="59" t="s">
        <v>4214</v>
      </c>
      <c r="G312" s="59"/>
      <c r="H312" s="59" t="s">
        <v>4266</v>
      </c>
      <c r="I312" s="59"/>
      <c r="J312" s="59" t="s">
        <v>4267</v>
      </c>
      <c r="K312" s="59"/>
      <c r="L312" s="60">
        <v>1757.84</v>
      </c>
      <c r="M312" s="59" t="s">
        <v>4091</v>
      </c>
      <c r="N312" s="60">
        <v>6492651.8166431002</v>
      </c>
      <c r="O312" s="59" t="s">
        <v>4268</v>
      </c>
    </row>
    <row r="313" spans="1:15" ht="51" x14ac:dyDescent="0.2">
      <c r="A313" s="57" t="s">
        <v>4269</v>
      </c>
      <c r="B313" s="57" t="s">
        <v>80</v>
      </c>
      <c r="C313" s="58" t="s">
        <v>4270</v>
      </c>
      <c r="D313" s="58" t="s">
        <v>2466</v>
      </c>
      <c r="E313" s="57" t="s">
        <v>116</v>
      </c>
      <c r="F313" s="59" t="s">
        <v>3670</v>
      </c>
      <c r="G313" s="59"/>
      <c r="H313" s="59" t="s">
        <v>4271</v>
      </c>
      <c r="I313" s="59"/>
      <c r="J313" s="59" t="s">
        <v>4272</v>
      </c>
      <c r="K313" s="59"/>
      <c r="L313" s="60">
        <v>1750.5</v>
      </c>
      <c r="M313" s="59" t="s">
        <v>4091</v>
      </c>
      <c r="N313" s="60">
        <v>6494402.3166431002</v>
      </c>
      <c r="O313" s="59" t="s">
        <v>4273</v>
      </c>
    </row>
    <row r="314" spans="1:15" ht="25.5" x14ac:dyDescent="0.2">
      <c r="A314" s="57" t="s">
        <v>4274</v>
      </c>
      <c r="B314" s="57" t="s">
        <v>80</v>
      </c>
      <c r="C314" s="58" t="s">
        <v>4275</v>
      </c>
      <c r="D314" s="58" t="s">
        <v>2466</v>
      </c>
      <c r="E314" s="57" t="s">
        <v>190</v>
      </c>
      <c r="F314" s="59" t="s">
        <v>4276</v>
      </c>
      <c r="G314" s="59"/>
      <c r="H314" s="59" t="s">
        <v>4277</v>
      </c>
      <c r="I314" s="59"/>
      <c r="J314" s="59" t="s">
        <v>4278</v>
      </c>
      <c r="K314" s="59"/>
      <c r="L314" s="60">
        <v>1722.778534</v>
      </c>
      <c r="M314" s="59" t="s">
        <v>4091</v>
      </c>
      <c r="N314" s="60">
        <v>6496125.0951771</v>
      </c>
      <c r="O314" s="59" t="s">
        <v>4279</v>
      </c>
    </row>
    <row r="315" spans="1:15" x14ac:dyDescent="0.2">
      <c r="A315" s="57" t="s">
        <v>4280</v>
      </c>
      <c r="B315" s="57" t="s">
        <v>103</v>
      </c>
      <c r="C315" s="58" t="s">
        <v>4281</v>
      </c>
      <c r="D315" s="58" t="s">
        <v>2466</v>
      </c>
      <c r="E315" s="57" t="s">
        <v>207</v>
      </c>
      <c r="F315" s="59" t="s">
        <v>4282</v>
      </c>
      <c r="G315" s="59"/>
      <c r="H315" s="59" t="s">
        <v>4283</v>
      </c>
      <c r="I315" s="59"/>
      <c r="J315" s="59" t="s">
        <v>4284</v>
      </c>
      <c r="K315" s="59"/>
      <c r="L315" s="60">
        <v>1720.95</v>
      </c>
      <c r="M315" s="59" t="s">
        <v>4091</v>
      </c>
      <c r="N315" s="60">
        <v>6497846.0451771002</v>
      </c>
      <c r="O315" s="59" t="s">
        <v>4285</v>
      </c>
    </row>
    <row r="316" spans="1:15" x14ac:dyDescent="0.2">
      <c r="A316" s="57" t="s">
        <v>4286</v>
      </c>
      <c r="B316" s="57" t="s">
        <v>103</v>
      </c>
      <c r="C316" s="58" t="s">
        <v>4287</v>
      </c>
      <c r="D316" s="58" t="s">
        <v>2466</v>
      </c>
      <c r="E316" s="57" t="s">
        <v>116</v>
      </c>
      <c r="F316" s="59" t="s">
        <v>3670</v>
      </c>
      <c r="G316" s="59"/>
      <c r="H316" s="59" t="s">
        <v>4117</v>
      </c>
      <c r="I316" s="59"/>
      <c r="J316" s="59" t="s">
        <v>4288</v>
      </c>
      <c r="K316" s="59"/>
      <c r="L316" s="60">
        <v>1700.4</v>
      </c>
      <c r="M316" s="59" t="s">
        <v>4091</v>
      </c>
      <c r="N316" s="60">
        <v>6499546.4451770997</v>
      </c>
      <c r="O316" s="59" t="s">
        <v>4289</v>
      </c>
    </row>
    <row r="317" spans="1:15" x14ac:dyDescent="0.2">
      <c r="A317" s="57" t="s">
        <v>4290</v>
      </c>
      <c r="B317" s="57" t="s">
        <v>103</v>
      </c>
      <c r="C317" s="58" t="s">
        <v>4291</v>
      </c>
      <c r="D317" s="58" t="s">
        <v>2466</v>
      </c>
      <c r="E317" s="57" t="s">
        <v>116</v>
      </c>
      <c r="F317" s="59" t="s">
        <v>2588</v>
      </c>
      <c r="G317" s="59"/>
      <c r="H317" s="59" t="s">
        <v>4292</v>
      </c>
      <c r="I317" s="59"/>
      <c r="J317" s="59" t="s">
        <v>4292</v>
      </c>
      <c r="K317" s="59"/>
      <c r="L317" s="60">
        <v>1691.4</v>
      </c>
      <c r="M317" s="59" t="s">
        <v>4091</v>
      </c>
      <c r="N317" s="60">
        <v>6501237.8451771</v>
      </c>
      <c r="O317" s="59" t="s">
        <v>4293</v>
      </c>
    </row>
    <row r="318" spans="1:15" x14ac:dyDescent="0.2">
      <c r="A318" s="57" t="s">
        <v>4294</v>
      </c>
      <c r="B318" s="57" t="s">
        <v>103</v>
      </c>
      <c r="C318" s="58" t="s">
        <v>1234</v>
      </c>
      <c r="D318" s="58" t="s">
        <v>2466</v>
      </c>
      <c r="E318" s="57" t="s">
        <v>207</v>
      </c>
      <c r="F318" s="59" t="s">
        <v>4295</v>
      </c>
      <c r="G318" s="59"/>
      <c r="H318" s="59" t="s">
        <v>4296</v>
      </c>
      <c r="I318" s="59"/>
      <c r="J318" s="59" t="s">
        <v>4297</v>
      </c>
      <c r="K318" s="59"/>
      <c r="L318" s="60">
        <v>1688.1</v>
      </c>
      <c r="M318" s="59" t="s">
        <v>4091</v>
      </c>
      <c r="N318" s="60">
        <v>6502925.9451770997</v>
      </c>
      <c r="O318" s="59" t="s">
        <v>4298</v>
      </c>
    </row>
    <row r="319" spans="1:15" ht="25.5" x14ac:dyDescent="0.2">
      <c r="A319" s="57" t="s">
        <v>4299</v>
      </c>
      <c r="B319" s="57" t="s">
        <v>80</v>
      </c>
      <c r="C319" s="58" t="s">
        <v>4300</v>
      </c>
      <c r="D319" s="58" t="s">
        <v>2466</v>
      </c>
      <c r="E319" s="57" t="s">
        <v>116</v>
      </c>
      <c r="F319" s="59" t="s">
        <v>4301</v>
      </c>
      <c r="G319" s="59"/>
      <c r="H319" s="59" t="s">
        <v>2920</v>
      </c>
      <c r="I319" s="59"/>
      <c r="J319" s="59" t="s">
        <v>4302</v>
      </c>
      <c r="K319" s="59"/>
      <c r="L319" s="60">
        <v>1666.9367999999999</v>
      </c>
      <c r="M319" s="59" t="s">
        <v>4303</v>
      </c>
      <c r="N319" s="60">
        <v>6504592.8819770999</v>
      </c>
      <c r="O319" s="59" t="s">
        <v>4304</v>
      </c>
    </row>
    <row r="320" spans="1:15" ht="63.75" x14ac:dyDescent="0.2">
      <c r="A320" s="57" t="s">
        <v>4305</v>
      </c>
      <c r="B320" s="57" t="s">
        <v>80</v>
      </c>
      <c r="C320" s="58" t="s">
        <v>4306</v>
      </c>
      <c r="D320" s="58" t="s">
        <v>2466</v>
      </c>
      <c r="E320" s="57" t="s">
        <v>116</v>
      </c>
      <c r="F320" s="59" t="s">
        <v>3629</v>
      </c>
      <c r="G320" s="59"/>
      <c r="H320" s="59" t="s">
        <v>4307</v>
      </c>
      <c r="I320" s="59"/>
      <c r="J320" s="59" t="s">
        <v>4308</v>
      </c>
      <c r="K320" s="59"/>
      <c r="L320" s="60">
        <v>1628.67</v>
      </c>
      <c r="M320" s="59" t="s">
        <v>4303</v>
      </c>
      <c r="N320" s="60">
        <v>6506221.5519770999</v>
      </c>
      <c r="O320" s="59" t="s">
        <v>4309</v>
      </c>
    </row>
    <row r="321" spans="1:15" x14ac:dyDescent="0.2">
      <c r="A321" s="57" t="s">
        <v>4310</v>
      </c>
      <c r="B321" s="57" t="s">
        <v>103</v>
      </c>
      <c r="C321" s="58" t="s">
        <v>4311</v>
      </c>
      <c r="D321" s="58" t="s">
        <v>2466</v>
      </c>
      <c r="E321" s="57" t="s">
        <v>116</v>
      </c>
      <c r="F321" s="59" t="s">
        <v>3629</v>
      </c>
      <c r="G321" s="59"/>
      <c r="H321" s="59" t="s">
        <v>4312</v>
      </c>
      <c r="I321" s="59"/>
      <c r="J321" s="59" t="s">
        <v>4313</v>
      </c>
      <c r="K321" s="59"/>
      <c r="L321" s="60">
        <v>1623.12</v>
      </c>
      <c r="M321" s="59" t="s">
        <v>4303</v>
      </c>
      <c r="N321" s="60">
        <v>6507844.6719771</v>
      </c>
      <c r="O321" s="59" t="s">
        <v>4314</v>
      </c>
    </row>
    <row r="322" spans="1:15" x14ac:dyDescent="0.2">
      <c r="A322" s="57" t="s">
        <v>4315</v>
      </c>
      <c r="B322" s="57" t="s">
        <v>103</v>
      </c>
      <c r="C322" s="58" t="s">
        <v>4316</v>
      </c>
      <c r="D322" s="58" t="s">
        <v>2466</v>
      </c>
      <c r="E322" s="57" t="s">
        <v>116</v>
      </c>
      <c r="F322" s="59" t="s">
        <v>2588</v>
      </c>
      <c r="G322" s="59"/>
      <c r="H322" s="59" t="s">
        <v>3851</v>
      </c>
      <c r="I322" s="59"/>
      <c r="J322" s="59" t="s">
        <v>3851</v>
      </c>
      <c r="K322" s="59"/>
      <c r="L322" s="60">
        <v>1610.25</v>
      </c>
      <c r="M322" s="59" t="s">
        <v>4303</v>
      </c>
      <c r="N322" s="60">
        <v>6509454.9219771</v>
      </c>
      <c r="O322" s="59" t="s">
        <v>4317</v>
      </c>
    </row>
    <row r="323" spans="1:15" ht="38.25" x14ac:dyDescent="0.2">
      <c r="A323" s="57" t="s">
        <v>4318</v>
      </c>
      <c r="B323" s="57" t="s">
        <v>98</v>
      </c>
      <c r="C323" s="58" t="s">
        <v>4319</v>
      </c>
      <c r="D323" s="58" t="s">
        <v>2810</v>
      </c>
      <c r="E323" s="57" t="s">
        <v>1753</v>
      </c>
      <c r="F323" s="59" t="s">
        <v>3454</v>
      </c>
      <c r="G323" s="59" t="s">
        <v>4013</v>
      </c>
      <c r="H323" s="59" t="s">
        <v>4320</v>
      </c>
      <c r="I323" s="59" t="s">
        <v>4320</v>
      </c>
      <c r="J323" s="59" t="s">
        <v>4321</v>
      </c>
      <c r="K323" s="59" t="s">
        <v>4017</v>
      </c>
      <c r="L323" s="60">
        <v>1604.32</v>
      </c>
      <c r="M323" s="59" t="s">
        <v>4303</v>
      </c>
      <c r="N323" s="60">
        <v>6511059.2419771003</v>
      </c>
      <c r="O323" s="59" t="s">
        <v>4322</v>
      </c>
    </row>
    <row r="324" spans="1:15" ht="25.5" x14ac:dyDescent="0.2">
      <c r="A324" s="57" t="s">
        <v>4323</v>
      </c>
      <c r="B324" s="57" t="s">
        <v>80</v>
      </c>
      <c r="C324" s="58" t="s">
        <v>4324</v>
      </c>
      <c r="D324" s="58" t="s">
        <v>2466</v>
      </c>
      <c r="E324" s="57" t="s">
        <v>116</v>
      </c>
      <c r="F324" s="59" t="s">
        <v>3670</v>
      </c>
      <c r="G324" s="59"/>
      <c r="H324" s="59" t="s">
        <v>4325</v>
      </c>
      <c r="I324" s="59"/>
      <c r="J324" s="59" t="s">
        <v>4326</v>
      </c>
      <c r="K324" s="59"/>
      <c r="L324" s="60">
        <v>1594.74</v>
      </c>
      <c r="M324" s="59" t="s">
        <v>4303</v>
      </c>
      <c r="N324" s="60">
        <v>6512653.9819770996</v>
      </c>
      <c r="O324" s="59" t="s">
        <v>4327</v>
      </c>
    </row>
    <row r="325" spans="1:15" ht="25.5" x14ac:dyDescent="0.2">
      <c r="A325" s="57" t="s">
        <v>4328</v>
      </c>
      <c r="B325" s="57" t="s">
        <v>80</v>
      </c>
      <c r="C325" s="58" t="s">
        <v>4329</v>
      </c>
      <c r="D325" s="58" t="s">
        <v>2466</v>
      </c>
      <c r="E325" s="57" t="s">
        <v>116</v>
      </c>
      <c r="F325" s="59" t="s">
        <v>4330</v>
      </c>
      <c r="G325" s="59"/>
      <c r="H325" s="59" t="s">
        <v>4331</v>
      </c>
      <c r="I325" s="59"/>
      <c r="J325" s="59" t="s">
        <v>4332</v>
      </c>
      <c r="K325" s="59"/>
      <c r="L325" s="60">
        <v>1581.42630048</v>
      </c>
      <c r="M325" s="59" t="s">
        <v>4303</v>
      </c>
      <c r="N325" s="60">
        <v>6514235.4082776001</v>
      </c>
      <c r="O325" s="59" t="s">
        <v>4333</v>
      </c>
    </row>
    <row r="326" spans="1:15" x14ac:dyDescent="0.2">
      <c r="A326" s="57" t="s">
        <v>4334</v>
      </c>
      <c r="B326" s="57" t="s">
        <v>80</v>
      </c>
      <c r="C326" s="58" t="s">
        <v>4335</v>
      </c>
      <c r="D326" s="58" t="s">
        <v>2466</v>
      </c>
      <c r="E326" s="57" t="s">
        <v>207</v>
      </c>
      <c r="F326" s="59" t="s">
        <v>4336</v>
      </c>
      <c r="G326" s="59"/>
      <c r="H326" s="59" t="s">
        <v>4337</v>
      </c>
      <c r="I326" s="59"/>
      <c r="J326" s="59" t="s">
        <v>4338</v>
      </c>
      <c r="K326" s="59"/>
      <c r="L326" s="60">
        <v>1566.3375000000001</v>
      </c>
      <c r="M326" s="59" t="s">
        <v>4303</v>
      </c>
      <c r="N326" s="60">
        <v>6515801.7457776004</v>
      </c>
      <c r="O326" s="59" t="s">
        <v>4339</v>
      </c>
    </row>
    <row r="327" spans="1:15" x14ac:dyDescent="0.2">
      <c r="A327" s="57" t="s">
        <v>4340</v>
      </c>
      <c r="B327" s="57" t="s">
        <v>103</v>
      </c>
      <c r="C327" s="58" t="s">
        <v>4341</v>
      </c>
      <c r="D327" s="58" t="s">
        <v>2466</v>
      </c>
      <c r="E327" s="57" t="s">
        <v>116</v>
      </c>
      <c r="F327" s="59" t="s">
        <v>2588</v>
      </c>
      <c r="G327" s="59"/>
      <c r="H327" s="59" t="s">
        <v>4342</v>
      </c>
      <c r="I327" s="59"/>
      <c r="J327" s="59" t="s">
        <v>4342</v>
      </c>
      <c r="K327" s="59"/>
      <c r="L327" s="60">
        <v>1550.32</v>
      </c>
      <c r="M327" s="59" t="s">
        <v>4303</v>
      </c>
      <c r="N327" s="60">
        <v>6517352.0657775998</v>
      </c>
      <c r="O327" s="59" t="s">
        <v>4343</v>
      </c>
    </row>
    <row r="328" spans="1:15" ht="38.25" x14ac:dyDescent="0.2">
      <c r="A328" s="57" t="s">
        <v>4344</v>
      </c>
      <c r="B328" s="57" t="s">
        <v>98</v>
      </c>
      <c r="C328" s="58" t="s">
        <v>4345</v>
      </c>
      <c r="D328" s="58" t="s">
        <v>2810</v>
      </c>
      <c r="E328" s="57" t="s">
        <v>1753</v>
      </c>
      <c r="F328" s="59" t="s">
        <v>3360</v>
      </c>
      <c r="G328" s="59" t="s">
        <v>4013</v>
      </c>
      <c r="H328" s="59" t="s">
        <v>4346</v>
      </c>
      <c r="I328" s="59" t="s">
        <v>4346</v>
      </c>
      <c r="J328" s="59" t="s">
        <v>4347</v>
      </c>
      <c r="K328" s="59" t="s">
        <v>4017</v>
      </c>
      <c r="L328" s="60">
        <v>1545.84</v>
      </c>
      <c r="M328" s="59" t="s">
        <v>4303</v>
      </c>
      <c r="N328" s="60">
        <v>6518897.9057775997</v>
      </c>
      <c r="O328" s="59" t="s">
        <v>4348</v>
      </c>
    </row>
    <row r="329" spans="1:15" ht="38.25" x14ac:dyDescent="0.2">
      <c r="A329" s="57" t="s">
        <v>4349</v>
      </c>
      <c r="B329" s="57" t="s">
        <v>98</v>
      </c>
      <c r="C329" s="58" t="s">
        <v>1020</v>
      </c>
      <c r="D329" s="58" t="s">
        <v>2466</v>
      </c>
      <c r="E329" s="57" t="s">
        <v>1021</v>
      </c>
      <c r="F329" s="59" t="s">
        <v>3360</v>
      </c>
      <c r="G329" s="59"/>
      <c r="H329" s="59" t="s">
        <v>4350</v>
      </c>
      <c r="I329" s="59"/>
      <c r="J329" s="59" t="s">
        <v>4351</v>
      </c>
      <c r="K329" s="59"/>
      <c r="L329" s="60">
        <v>1542.72</v>
      </c>
      <c r="M329" s="59" t="s">
        <v>4303</v>
      </c>
      <c r="N329" s="60">
        <v>6520440.6257776003</v>
      </c>
      <c r="O329" s="59" t="s">
        <v>4352</v>
      </c>
    </row>
    <row r="330" spans="1:15" x14ac:dyDescent="0.2">
      <c r="A330" s="57" t="s">
        <v>4353</v>
      </c>
      <c r="B330" s="57" t="s">
        <v>80</v>
      </c>
      <c r="C330" s="58" t="s">
        <v>4354</v>
      </c>
      <c r="D330" s="58" t="s">
        <v>2466</v>
      </c>
      <c r="E330" s="57" t="s">
        <v>207</v>
      </c>
      <c r="F330" s="59" t="s">
        <v>4355</v>
      </c>
      <c r="G330" s="59"/>
      <c r="H330" s="59" t="s">
        <v>4356</v>
      </c>
      <c r="I330" s="59"/>
      <c r="J330" s="59" t="s">
        <v>4357</v>
      </c>
      <c r="K330" s="59"/>
      <c r="L330" s="60">
        <v>1536.04309313</v>
      </c>
      <c r="M330" s="59" t="s">
        <v>4303</v>
      </c>
      <c r="N330" s="60">
        <v>6521976.6688706996</v>
      </c>
      <c r="O330" s="59" t="s">
        <v>4358</v>
      </c>
    </row>
    <row r="331" spans="1:15" x14ac:dyDescent="0.2">
      <c r="A331" s="57" t="s">
        <v>4359</v>
      </c>
      <c r="B331" s="57" t="s">
        <v>103</v>
      </c>
      <c r="C331" s="58" t="s">
        <v>4360</v>
      </c>
      <c r="D331" s="58" t="s">
        <v>2466</v>
      </c>
      <c r="E331" s="57" t="s">
        <v>116</v>
      </c>
      <c r="F331" s="59" t="s">
        <v>4134</v>
      </c>
      <c r="G331" s="59"/>
      <c r="H331" s="59" t="s">
        <v>4361</v>
      </c>
      <c r="I331" s="59"/>
      <c r="J331" s="59" t="s">
        <v>4362</v>
      </c>
      <c r="K331" s="59"/>
      <c r="L331" s="60">
        <v>1505.39</v>
      </c>
      <c r="M331" s="59" t="s">
        <v>4303</v>
      </c>
      <c r="N331" s="60">
        <v>6523482.0588707002</v>
      </c>
      <c r="O331" s="59" t="s">
        <v>4363</v>
      </c>
    </row>
    <row r="332" spans="1:15" ht="38.25" x14ac:dyDescent="0.2">
      <c r="A332" s="57" t="s">
        <v>4364</v>
      </c>
      <c r="B332" s="57" t="s">
        <v>80</v>
      </c>
      <c r="C332" s="58" t="s">
        <v>4365</v>
      </c>
      <c r="D332" s="58" t="s">
        <v>2466</v>
      </c>
      <c r="E332" s="57" t="s">
        <v>116</v>
      </c>
      <c r="F332" s="59" t="s">
        <v>4366</v>
      </c>
      <c r="G332" s="59"/>
      <c r="H332" s="59" t="s">
        <v>4367</v>
      </c>
      <c r="I332" s="59"/>
      <c r="J332" s="59" t="s">
        <v>4368</v>
      </c>
      <c r="K332" s="59"/>
      <c r="L332" s="60">
        <v>1498.3837599999999</v>
      </c>
      <c r="M332" s="59" t="s">
        <v>4303</v>
      </c>
      <c r="N332" s="60">
        <v>6524980.4426306998</v>
      </c>
      <c r="O332" s="59" t="s">
        <v>4369</v>
      </c>
    </row>
    <row r="333" spans="1:15" x14ac:dyDescent="0.2">
      <c r="A333" s="57" t="s">
        <v>4370</v>
      </c>
      <c r="B333" s="57" t="s">
        <v>80</v>
      </c>
      <c r="C333" s="58" t="s">
        <v>4371</v>
      </c>
      <c r="D333" s="58" t="s">
        <v>2466</v>
      </c>
      <c r="E333" s="57" t="s">
        <v>2680</v>
      </c>
      <c r="F333" s="59" t="s">
        <v>4372</v>
      </c>
      <c r="G333" s="59"/>
      <c r="H333" s="59" t="s">
        <v>4373</v>
      </c>
      <c r="I333" s="59"/>
      <c r="J333" s="59" t="s">
        <v>4374</v>
      </c>
      <c r="K333" s="59"/>
      <c r="L333" s="60">
        <v>1492.889706746</v>
      </c>
      <c r="M333" s="59" t="s">
        <v>4303</v>
      </c>
      <c r="N333" s="60">
        <v>6526473.3323374996</v>
      </c>
      <c r="O333" s="59" t="s">
        <v>4375</v>
      </c>
    </row>
    <row r="334" spans="1:15" ht="25.5" x14ac:dyDescent="0.2">
      <c r="A334" s="57" t="s">
        <v>4376</v>
      </c>
      <c r="B334" s="57" t="s">
        <v>80</v>
      </c>
      <c r="C334" s="58" t="s">
        <v>4377</v>
      </c>
      <c r="D334" s="58" t="s">
        <v>2466</v>
      </c>
      <c r="E334" s="57" t="s">
        <v>207</v>
      </c>
      <c r="F334" s="59" t="s">
        <v>4378</v>
      </c>
      <c r="G334" s="59"/>
      <c r="H334" s="59" t="s">
        <v>4379</v>
      </c>
      <c r="I334" s="59"/>
      <c r="J334" s="59" t="s">
        <v>4380</v>
      </c>
      <c r="K334" s="59"/>
      <c r="L334" s="60">
        <v>1489.8985640000001</v>
      </c>
      <c r="M334" s="59" t="s">
        <v>4303</v>
      </c>
      <c r="N334" s="60">
        <v>6527963.2309015002</v>
      </c>
      <c r="O334" s="59" t="s">
        <v>4381</v>
      </c>
    </row>
    <row r="335" spans="1:15" x14ac:dyDescent="0.2">
      <c r="A335" s="57" t="s">
        <v>4382</v>
      </c>
      <c r="B335" s="57" t="s">
        <v>80</v>
      </c>
      <c r="C335" s="58" t="s">
        <v>4383</v>
      </c>
      <c r="D335" s="58" t="s">
        <v>2466</v>
      </c>
      <c r="E335" s="57" t="s">
        <v>207</v>
      </c>
      <c r="F335" s="59" t="s">
        <v>4384</v>
      </c>
      <c r="G335" s="59"/>
      <c r="H335" s="59" t="s">
        <v>4385</v>
      </c>
      <c r="I335" s="59"/>
      <c r="J335" s="59" t="s">
        <v>4386</v>
      </c>
      <c r="K335" s="59"/>
      <c r="L335" s="60">
        <v>1487.262166067</v>
      </c>
      <c r="M335" s="59" t="s">
        <v>4303</v>
      </c>
      <c r="N335" s="60">
        <v>6529450.4930675998</v>
      </c>
      <c r="O335" s="59" t="s">
        <v>4387</v>
      </c>
    </row>
    <row r="336" spans="1:15" ht="25.5" x14ac:dyDescent="0.2">
      <c r="A336" s="57" t="s">
        <v>4388</v>
      </c>
      <c r="B336" s="57" t="s">
        <v>80</v>
      </c>
      <c r="C336" s="58" t="s">
        <v>4389</v>
      </c>
      <c r="D336" s="58" t="s">
        <v>2466</v>
      </c>
      <c r="E336" s="57" t="s">
        <v>207</v>
      </c>
      <c r="F336" s="59" t="s">
        <v>4390</v>
      </c>
      <c r="G336" s="59"/>
      <c r="H336" s="59" t="s">
        <v>4391</v>
      </c>
      <c r="I336" s="59"/>
      <c r="J336" s="59" t="s">
        <v>4392</v>
      </c>
      <c r="K336" s="59"/>
      <c r="L336" s="60">
        <v>1487.2018240800001</v>
      </c>
      <c r="M336" s="59" t="s">
        <v>4303</v>
      </c>
      <c r="N336" s="60">
        <v>6530937.6948916996</v>
      </c>
      <c r="O336" s="59" t="s">
        <v>4393</v>
      </c>
    </row>
    <row r="337" spans="1:15" ht="25.5" x14ac:dyDescent="0.2">
      <c r="A337" s="57" t="s">
        <v>4394</v>
      </c>
      <c r="B337" s="57" t="s">
        <v>80</v>
      </c>
      <c r="C337" s="58" t="s">
        <v>4395</v>
      </c>
      <c r="D337" s="58" t="s">
        <v>2466</v>
      </c>
      <c r="E337" s="57" t="s">
        <v>109</v>
      </c>
      <c r="F337" s="59" t="s">
        <v>3280</v>
      </c>
      <c r="G337" s="59"/>
      <c r="H337" s="59" t="s">
        <v>4396</v>
      </c>
      <c r="I337" s="59"/>
      <c r="J337" s="59" t="s">
        <v>4397</v>
      </c>
      <c r="K337" s="59"/>
      <c r="L337" s="60">
        <v>1480.64</v>
      </c>
      <c r="M337" s="59" t="s">
        <v>4303</v>
      </c>
      <c r="N337" s="60">
        <v>6532418.3348917002</v>
      </c>
      <c r="O337" s="59" t="s">
        <v>4398</v>
      </c>
    </row>
    <row r="338" spans="1:15" ht="25.5" x14ac:dyDescent="0.2">
      <c r="A338" s="57" t="s">
        <v>4399</v>
      </c>
      <c r="B338" s="57" t="s">
        <v>80</v>
      </c>
      <c r="C338" s="58" t="s">
        <v>4400</v>
      </c>
      <c r="D338" s="58" t="s">
        <v>2466</v>
      </c>
      <c r="E338" s="57" t="s">
        <v>116</v>
      </c>
      <c r="F338" s="59" t="s">
        <v>3845</v>
      </c>
      <c r="G338" s="59"/>
      <c r="H338" s="59" t="s">
        <v>4401</v>
      </c>
      <c r="I338" s="59"/>
      <c r="J338" s="59" t="s">
        <v>4402</v>
      </c>
      <c r="K338" s="59"/>
      <c r="L338" s="60">
        <v>1479.1</v>
      </c>
      <c r="M338" s="59" t="s">
        <v>4303</v>
      </c>
      <c r="N338" s="60">
        <v>6533897.4348916998</v>
      </c>
      <c r="O338" s="59" t="s">
        <v>4403</v>
      </c>
    </row>
    <row r="339" spans="1:15" ht="51" x14ac:dyDescent="0.2">
      <c r="A339" s="57" t="s">
        <v>4404</v>
      </c>
      <c r="B339" s="57" t="s">
        <v>98</v>
      </c>
      <c r="C339" s="58" t="s">
        <v>4405</v>
      </c>
      <c r="D339" s="58" t="s">
        <v>2466</v>
      </c>
      <c r="E339" s="57" t="s">
        <v>380</v>
      </c>
      <c r="F339" s="59" t="s">
        <v>4038</v>
      </c>
      <c r="G339" s="59"/>
      <c r="H339" s="59" t="s">
        <v>4406</v>
      </c>
      <c r="I339" s="59"/>
      <c r="J339" s="59" t="s">
        <v>4407</v>
      </c>
      <c r="K339" s="59"/>
      <c r="L339" s="60">
        <v>1478.82</v>
      </c>
      <c r="M339" s="59" t="s">
        <v>4303</v>
      </c>
      <c r="N339" s="60">
        <v>6535376.2548917001</v>
      </c>
      <c r="O339" s="59" t="s">
        <v>4408</v>
      </c>
    </row>
    <row r="340" spans="1:15" x14ac:dyDescent="0.2">
      <c r="A340" s="57" t="s">
        <v>4409</v>
      </c>
      <c r="B340" s="57" t="s">
        <v>80</v>
      </c>
      <c r="C340" s="58" t="s">
        <v>4410</v>
      </c>
      <c r="D340" s="58" t="s">
        <v>2466</v>
      </c>
      <c r="E340" s="57" t="s">
        <v>2680</v>
      </c>
      <c r="F340" s="59" t="s">
        <v>4411</v>
      </c>
      <c r="G340" s="59"/>
      <c r="H340" s="59" t="s">
        <v>4412</v>
      </c>
      <c r="I340" s="59"/>
      <c r="J340" s="59" t="s">
        <v>4413</v>
      </c>
      <c r="K340" s="59"/>
      <c r="L340" s="60">
        <v>1466.6212662400001</v>
      </c>
      <c r="M340" s="59" t="s">
        <v>4303</v>
      </c>
      <c r="N340" s="60">
        <v>6536842.8761579003</v>
      </c>
      <c r="O340" s="59" t="s">
        <v>4414</v>
      </c>
    </row>
    <row r="341" spans="1:15" x14ac:dyDescent="0.2">
      <c r="A341" s="57" t="s">
        <v>4415</v>
      </c>
      <c r="B341" s="57" t="s">
        <v>80</v>
      </c>
      <c r="C341" s="58" t="s">
        <v>4416</v>
      </c>
      <c r="D341" s="58" t="s">
        <v>2466</v>
      </c>
      <c r="E341" s="57" t="s">
        <v>116</v>
      </c>
      <c r="F341" s="59" t="s">
        <v>4417</v>
      </c>
      <c r="G341" s="59"/>
      <c r="H341" s="59" t="s">
        <v>4418</v>
      </c>
      <c r="I341" s="59"/>
      <c r="J341" s="59" t="s">
        <v>4419</v>
      </c>
      <c r="K341" s="59"/>
      <c r="L341" s="60">
        <v>1430.28</v>
      </c>
      <c r="M341" s="59" t="s">
        <v>4303</v>
      </c>
      <c r="N341" s="60">
        <v>6538273.1561578996</v>
      </c>
      <c r="O341" s="59" t="s">
        <v>4420</v>
      </c>
    </row>
    <row r="342" spans="1:15" ht="25.5" x14ac:dyDescent="0.2">
      <c r="A342" s="57" t="s">
        <v>4421</v>
      </c>
      <c r="B342" s="57" t="s">
        <v>80</v>
      </c>
      <c r="C342" s="58" t="s">
        <v>4422</v>
      </c>
      <c r="D342" s="58" t="s">
        <v>2466</v>
      </c>
      <c r="E342" s="57" t="s">
        <v>116</v>
      </c>
      <c r="F342" s="59" t="s">
        <v>4423</v>
      </c>
      <c r="G342" s="59"/>
      <c r="H342" s="59" t="s">
        <v>4424</v>
      </c>
      <c r="I342" s="59"/>
      <c r="J342" s="59" t="s">
        <v>4425</v>
      </c>
      <c r="K342" s="59"/>
      <c r="L342" s="60">
        <v>1421.2</v>
      </c>
      <c r="M342" s="59" t="s">
        <v>4303</v>
      </c>
      <c r="N342" s="60">
        <v>6539694.3561578998</v>
      </c>
      <c r="O342" s="59" t="s">
        <v>4426</v>
      </c>
    </row>
    <row r="343" spans="1:15" x14ac:dyDescent="0.2">
      <c r="A343" s="57" t="s">
        <v>4427</v>
      </c>
      <c r="B343" s="57" t="s">
        <v>80</v>
      </c>
      <c r="C343" s="58" t="s">
        <v>4428</v>
      </c>
      <c r="D343" s="58" t="s">
        <v>2466</v>
      </c>
      <c r="E343" s="57" t="s">
        <v>190</v>
      </c>
      <c r="F343" s="59" t="s">
        <v>4429</v>
      </c>
      <c r="G343" s="59"/>
      <c r="H343" s="59" t="s">
        <v>4430</v>
      </c>
      <c r="I343" s="59"/>
      <c r="J343" s="59" t="s">
        <v>4431</v>
      </c>
      <c r="K343" s="59"/>
      <c r="L343" s="60">
        <v>1412.48772057</v>
      </c>
      <c r="M343" s="59" t="s">
        <v>4303</v>
      </c>
      <c r="N343" s="60">
        <v>6541106.8438785002</v>
      </c>
      <c r="O343" s="59" t="s">
        <v>4432</v>
      </c>
    </row>
    <row r="344" spans="1:15" ht="38.25" x14ac:dyDescent="0.2">
      <c r="A344" s="57" t="s">
        <v>4433</v>
      </c>
      <c r="B344" s="57" t="s">
        <v>80</v>
      </c>
      <c r="C344" s="58" t="s">
        <v>4434</v>
      </c>
      <c r="D344" s="58" t="s">
        <v>2466</v>
      </c>
      <c r="E344" s="57" t="s">
        <v>109</v>
      </c>
      <c r="F344" s="59" t="s">
        <v>4435</v>
      </c>
      <c r="G344" s="59"/>
      <c r="H344" s="59" t="s">
        <v>4436</v>
      </c>
      <c r="I344" s="59"/>
      <c r="J344" s="59" t="s">
        <v>4437</v>
      </c>
      <c r="K344" s="59"/>
      <c r="L344" s="60">
        <v>1396.6715999999999</v>
      </c>
      <c r="M344" s="59" t="s">
        <v>4303</v>
      </c>
      <c r="N344" s="60">
        <v>6542503.5154785002</v>
      </c>
      <c r="O344" s="59" t="s">
        <v>4438</v>
      </c>
    </row>
    <row r="345" spans="1:15" ht="25.5" x14ac:dyDescent="0.2">
      <c r="A345" s="57" t="s">
        <v>4439</v>
      </c>
      <c r="B345" s="57" t="s">
        <v>80</v>
      </c>
      <c r="C345" s="58" t="s">
        <v>4440</v>
      </c>
      <c r="D345" s="58" t="s">
        <v>2466</v>
      </c>
      <c r="E345" s="57" t="s">
        <v>116</v>
      </c>
      <c r="F345" s="59" t="s">
        <v>4441</v>
      </c>
      <c r="G345" s="59"/>
      <c r="H345" s="59" t="s">
        <v>4442</v>
      </c>
      <c r="I345" s="59"/>
      <c r="J345" s="59" t="s">
        <v>4443</v>
      </c>
      <c r="K345" s="59"/>
      <c r="L345" s="60">
        <v>1390.7571600000001</v>
      </c>
      <c r="M345" s="59" t="s">
        <v>4303</v>
      </c>
      <c r="N345" s="60">
        <v>6543894.2726384997</v>
      </c>
      <c r="O345" s="59" t="s">
        <v>4444</v>
      </c>
    </row>
    <row r="346" spans="1:15" x14ac:dyDescent="0.2">
      <c r="A346" s="57" t="s">
        <v>4445</v>
      </c>
      <c r="B346" s="57" t="s">
        <v>103</v>
      </c>
      <c r="C346" s="58" t="s">
        <v>4446</v>
      </c>
      <c r="D346" s="58" t="s">
        <v>2466</v>
      </c>
      <c r="E346" s="57" t="s">
        <v>116</v>
      </c>
      <c r="F346" s="59" t="s">
        <v>3454</v>
      </c>
      <c r="G346" s="59"/>
      <c r="H346" s="59" t="s">
        <v>4447</v>
      </c>
      <c r="I346" s="59"/>
      <c r="J346" s="59" t="s">
        <v>4448</v>
      </c>
      <c r="K346" s="59"/>
      <c r="L346" s="60">
        <v>1388.52</v>
      </c>
      <c r="M346" s="59" t="s">
        <v>4303</v>
      </c>
      <c r="N346" s="60">
        <v>6545282.7926385002</v>
      </c>
      <c r="O346" s="59" t="s">
        <v>4449</v>
      </c>
    </row>
    <row r="347" spans="1:15" ht="38.25" x14ac:dyDescent="0.2">
      <c r="A347" s="57" t="s">
        <v>4450</v>
      </c>
      <c r="B347" s="57" t="s">
        <v>80</v>
      </c>
      <c r="C347" s="58" t="s">
        <v>4451</v>
      </c>
      <c r="D347" s="58" t="s">
        <v>2466</v>
      </c>
      <c r="E347" s="57" t="s">
        <v>116</v>
      </c>
      <c r="F347" s="59" t="s">
        <v>4452</v>
      </c>
      <c r="G347" s="59"/>
      <c r="H347" s="59" t="s">
        <v>4453</v>
      </c>
      <c r="I347" s="59"/>
      <c r="J347" s="59" t="s">
        <v>4454</v>
      </c>
      <c r="K347" s="59"/>
      <c r="L347" s="60">
        <v>1384.5534089539999</v>
      </c>
      <c r="M347" s="59" t="s">
        <v>4303</v>
      </c>
      <c r="N347" s="60">
        <v>6546667.3460475001</v>
      </c>
      <c r="O347" s="59" t="s">
        <v>4455</v>
      </c>
    </row>
    <row r="348" spans="1:15" x14ac:dyDescent="0.2">
      <c r="A348" s="57" t="s">
        <v>4456</v>
      </c>
      <c r="B348" s="57" t="s">
        <v>80</v>
      </c>
      <c r="C348" s="58" t="s">
        <v>4457</v>
      </c>
      <c r="D348" s="58" t="s">
        <v>2466</v>
      </c>
      <c r="E348" s="57" t="s">
        <v>109</v>
      </c>
      <c r="F348" s="59" t="s">
        <v>4458</v>
      </c>
      <c r="G348" s="59"/>
      <c r="H348" s="59" t="s">
        <v>4459</v>
      </c>
      <c r="I348" s="59"/>
      <c r="J348" s="59" t="s">
        <v>4460</v>
      </c>
      <c r="K348" s="59"/>
      <c r="L348" s="60">
        <v>1382.514328</v>
      </c>
      <c r="M348" s="59" t="s">
        <v>4303</v>
      </c>
      <c r="N348" s="60">
        <v>6548049.8603755003</v>
      </c>
      <c r="O348" s="59" t="s">
        <v>4461</v>
      </c>
    </row>
    <row r="349" spans="1:15" ht="38.25" x14ac:dyDescent="0.2">
      <c r="A349" s="57" t="s">
        <v>4462</v>
      </c>
      <c r="B349" s="57" t="s">
        <v>98</v>
      </c>
      <c r="C349" s="58" t="s">
        <v>4463</v>
      </c>
      <c r="D349" s="58" t="s">
        <v>2466</v>
      </c>
      <c r="E349" s="57" t="s">
        <v>746</v>
      </c>
      <c r="F349" s="59" t="s">
        <v>4008</v>
      </c>
      <c r="G349" s="59"/>
      <c r="H349" s="59" t="s">
        <v>4464</v>
      </c>
      <c r="I349" s="59"/>
      <c r="J349" s="59" t="s">
        <v>4465</v>
      </c>
      <c r="K349" s="59"/>
      <c r="L349" s="60">
        <v>1381.6</v>
      </c>
      <c r="M349" s="59" t="s">
        <v>4303</v>
      </c>
      <c r="N349" s="60">
        <v>6549431.4603754999</v>
      </c>
      <c r="O349" s="59" t="s">
        <v>4466</v>
      </c>
    </row>
    <row r="350" spans="1:15" x14ac:dyDescent="0.2">
      <c r="A350" s="57" t="s">
        <v>4467</v>
      </c>
      <c r="B350" s="57" t="s">
        <v>103</v>
      </c>
      <c r="C350" s="58" t="s">
        <v>1261</v>
      </c>
      <c r="D350" s="58" t="s">
        <v>2466</v>
      </c>
      <c r="E350" s="57" t="s">
        <v>116</v>
      </c>
      <c r="F350" s="59" t="s">
        <v>4468</v>
      </c>
      <c r="G350" s="59"/>
      <c r="H350" s="59" t="s">
        <v>4469</v>
      </c>
      <c r="I350" s="59"/>
      <c r="J350" s="59" t="s">
        <v>4470</v>
      </c>
      <c r="K350" s="59"/>
      <c r="L350" s="60">
        <v>1366.2</v>
      </c>
      <c r="M350" s="59" t="s">
        <v>4303</v>
      </c>
      <c r="N350" s="60">
        <v>6550797.6603755001</v>
      </c>
      <c r="O350" s="59" t="s">
        <v>4471</v>
      </c>
    </row>
    <row r="351" spans="1:15" x14ac:dyDescent="0.2">
      <c r="A351" s="57" t="s">
        <v>4472</v>
      </c>
      <c r="B351" s="57" t="s">
        <v>80</v>
      </c>
      <c r="C351" s="58" t="s">
        <v>4473</v>
      </c>
      <c r="D351" s="58" t="s">
        <v>2466</v>
      </c>
      <c r="E351" s="57" t="s">
        <v>116</v>
      </c>
      <c r="F351" s="59" t="s">
        <v>2843</v>
      </c>
      <c r="G351" s="59"/>
      <c r="H351" s="59" t="s">
        <v>4474</v>
      </c>
      <c r="I351" s="59"/>
      <c r="J351" s="59" t="s">
        <v>4475</v>
      </c>
      <c r="K351" s="59"/>
      <c r="L351" s="60">
        <v>1335.65</v>
      </c>
      <c r="M351" s="59" t="s">
        <v>4303</v>
      </c>
      <c r="N351" s="60">
        <v>6552133.3103754995</v>
      </c>
      <c r="O351" s="59" t="s">
        <v>4476</v>
      </c>
    </row>
    <row r="352" spans="1:15" ht="25.5" x14ac:dyDescent="0.2">
      <c r="A352" s="57" t="s">
        <v>4477</v>
      </c>
      <c r="B352" s="57" t="s">
        <v>80</v>
      </c>
      <c r="C352" s="58" t="s">
        <v>4478</v>
      </c>
      <c r="D352" s="58" t="s">
        <v>2466</v>
      </c>
      <c r="E352" s="57" t="s">
        <v>116</v>
      </c>
      <c r="F352" s="59" t="s">
        <v>4214</v>
      </c>
      <c r="G352" s="59"/>
      <c r="H352" s="59" t="s">
        <v>4479</v>
      </c>
      <c r="I352" s="59"/>
      <c r="J352" s="59" t="s">
        <v>4480</v>
      </c>
      <c r="K352" s="59"/>
      <c r="L352" s="60">
        <v>1332.52</v>
      </c>
      <c r="M352" s="59" t="s">
        <v>4303</v>
      </c>
      <c r="N352" s="60">
        <v>6553465.8303755</v>
      </c>
      <c r="O352" s="59" t="s">
        <v>4481</v>
      </c>
    </row>
    <row r="353" spans="1:15" x14ac:dyDescent="0.2">
      <c r="A353" s="57" t="s">
        <v>4482</v>
      </c>
      <c r="B353" s="57" t="s">
        <v>103</v>
      </c>
      <c r="C353" s="58" t="s">
        <v>4483</v>
      </c>
      <c r="D353" s="58" t="s">
        <v>2466</v>
      </c>
      <c r="E353" s="57" t="s">
        <v>116</v>
      </c>
      <c r="F353" s="59" t="s">
        <v>2588</v>
      </c>
      <c r="G353" s="59"/>
      <c r="H353" s="59" t="s">
        <v>4484</v>
      </c>
      <c r="I353" s="59"/>
      <c r="J353" s="59" t="s">
        <v>4484</v>
      </c>
      <c r="K353" s="59"/>
      <c r="L353" s="60">
        <v>1319.54</v>
      </c>
      <c r="M353" s="59" t="s">
        <v>4303</v>
      </c>
      <c r="N353" s="60">
        <v>6554785.3703755001</v>
      </c>
      <c r="O353" s="59" t="s">
        <v>4485</v>
      </c>
    </row>
    <row r="354" spans="1:15" ht="25.5" x14ac:dyDescent="0.2">
      <c r="A354" s="57" t="s">
        <v>4486</v>
      </c>
      <c r="B354" s="57" t="s">
        <v>80</v>
      </c>
      <c r="C354" s="58" t="s">
        <v>4487</v>
      </c>
      <c r="D354" s="58" t="s">
        <v>2466</v>
      </c>
      <c r="E354" s="57" t="s">
        <v>116</v>
      </c>
      <c r="F354" s="59" t="s">
        <v>4488</v>
      </c>
      <c r="G354" s="59"/>
      <c r="H354" s="59" t="s">
        <v>4489</v>
      </c>
      <c r="I354" s="59"/>
      <c r="J354" s="59" t="s">
        <v>4490</v>
      </c>
      <c r="K354" s="59"/>
      <c r="L354" s="60">
        <v>1317.2899199999999</v>
      </c>
      <c r="M354" s="59" t="s">
        <v>4303</v>
      </c>
      <c r="N354" s="60">
        <v>6556102.6602955004</v>
      </c>
      <c r="O354" s="59" t="s">
        <v>4491</v>
      </c>
    </row>
    <row r="355" spans="1:15" x14ac:dyDescent="0.2">
      <c r="A355" s="57" t="s">
        <v>4492</v>
      </c>
      <c r="B355" s="57" t="s">
        <v>103</v>
      </c>
      <c r="C355" s="58" t="s">
        <v>4493</v>
      </c>
      <c r="D355" s="58" t="s">
        <v>2466</v>
      </c>
      <c r="E355" s="57" t="s">
        <v>207</v>
      </c>
      <c r="F355" s="59" t="s">
        <v>4494</v>
      </c>
      <c r="G355" s="59"/>
      <c r="H355" s="59" t="s">
        <v>4495</v>
      </c>
      <c r="I355" s="59"/>
      <c r="J355" s="59" t="s">
        <v>4496</v>
      </c>
      <c r="K355" s="59"/>
      <c r="L355" s="60">
        <v>1316</v>
      </c>
      <c r="M355" s="59" t="s">
        <v>4303</v>
      </c>
      <c r="N355" s="60">
        <v>6557418.6602955004</v>
      </c>
      <c r="O355" s="59" t="s">
        <v>4497</v>
      </c>
    </row>
    <row r="356" spans="1:15" ht="25.5" x14ac:dyDescent="0.2">
      <c r="A356" s="57" t="s">
        <v>4498</v>
      </c>
      <c r="B356" s="57" t="s">
        <v>103</v>
      </c>
      <c r="C356" s="58" t="s">
        <v>4499</v>
      </c>
      <c r="D356" s="58" t="s">
        <v>2466</v>
      </c>
      <c r="E356" s="57" t="s">
        <v>92</v>
      </c>
      <c r="F356" s="59" t="s">
        <v>3953</v>
      </c>
      <c r="G356" s="59"/>
      <c r="H356" s="59" t="s">
        <v>3091</v>
      </c>
      <c r="I356" s="59"/>
      <c r="J356" s="59" t="s">
        <v>4500</v>
      </c>
      <c r="K356" s="59"/>
      <c r="L356" s="60">
        <v>1312.3749822719999</v>
      </c>
      <c r="M356" s="59" t="s">
        <v>4303</v>
      </c>
      <c r="N356" s="60">
        <v>6558731.0352777997</v>
      </c>
      <c r="O356" s="59" t="s">
        <v>4501</v>
      </c>
    </row>
    <row r="357" spans="1:15" ht="25.5" x14ac:dyDescent="0.2">
      <c r="A357" s="57" t="s">
        <v>4502</v>
      </c>
      <c r="B357" s="57" t="s">
        <v>80</v>
      </c>
      <c r="C357" s="58" t="s">
        <v>4503</v>
      </c>
      <c r="D357" s="58" t="s">
        <v>2466</v>
      </c>
      <c r="E357" s="57" t="s">
        <v>116</v>
      </c>
      <c r="F357" s="59" t="s">
        <v>4504</v>
      </c>
      <c r="G357" s="59"/>
      <c r="H357" s="59" t="s">
        <v>4505</v>
      </c>
      <c r="I357" s="59"/>
      <c r="J357" s="59" t="s">
        <v>4506</v>
      </c>
      <c r="K357" s="59"/>
      <c r="L357" s="60">
        <v>1309</v>
      </c>
      <c r="M357" s="59" t="s">
        <v>4303</v>
      </c>
      <c r="N357" s="60">
        <v>6560040.0352777997</v>
      </c>
      <c r="O357" s="59" t="s">
        <v>4507</v>
      </c>
    </row>
    <row r="358" spans="1:15" x14ac:dyDescent="0.2">
      <c r="A358" s="57" t="s">
        <v>4508</v>
      </c>
      <c r="B358" s="57" t="s">
        <v>80</v>
      </c>
      <c r="C358" s="58" t="s">
        <v>4509</v>
      </c>
      <c r="D358" s="58" t="s">
        <v>2466</v>
      </c>
      <c r="E358" s="57" t="s">
        <v>116</v>
      </c>
      <c r="F358" s="59" t="s">
        <v>4510</v>
      </c>
      <c r="G358" s="59"/>
      <c r="H358" s="59" t="s">
        <v>4511</v>
      </c>
      <c r="I358" s="59"/>
      <c r="J358" s="59" t="s">
        <v>4512</v>
      </c>
      <c r="K358" s="59"/>
      <c r="L358" s="60">
        <v>1305.9000000000001</v>
      </c>
      <c r="M358" s="59" t="s">
        <v>4303</v>
      </c>
      <c r="N358" s="60">
        <v>6561345.9352778001</v>
      </c>
      <c r="O358" s="59" t="s">
        <v>4513</v>
      </c>
    </row>
    <row r="359" spans="1:15" x14ac:dyDescent="0.2">
      <c r="A359" s="57" t="s">
        <v>4514</v>
      </c>
      <c r="B359" s="57" t="s">
        <v>103</v>
      </c>
      <c r="C359" s="58" t="s">
        <v>4515</v>
      </c>
      <c r="D359" s="58" t="s">
        <v>2466</v>
      </c>
      <c r="E359" s="57" t="s">
        <v>207</v>
      </c>
      <c r="F359" s="59" t="s">
        <v>4417</v>
      </c>
      <c r="G359" s="59"/>
      <c r="H359" s="59" t="s">
        <v>4516</v>
      </c>
      <c r="I359" s="59"/>
      <c r="J359" s="59" t="s">
        <v>4517</v>
      </c>
      <c r="K359" s="59"/>
      <c r="L359" s="60">
        <v>1294.56</v>
      </c>
      <c r="M359" s="59" t="s">
        <v>4303</v>
      </c>
      <c r="N359" s="60">
        <v>6562640.4952777997</v>
      </c>
      <c r="O359" s="59" t="s">
        <v>4518</v>
      </c>
    </row>
    <row r="360" spans="1:15" x14ac:dyDescent="0.2">
      <c r="A360" s="57" t="s">
        <v>4519</v>
      </c>
      <c r="B360" s="57" t="s">
        <v>80</v>
      </c>
      <c r="C360" s="58" t="s">
        <v>4520</v>
      </c>
      <c r="D360" s="58" t="s">
        <v>2466</v>
      </c>
      <c r="E360" s="57" t="s">
        <v>116</v>
      </c>
      <c r="F360" s="59" t="s">
        <v>3964</v>
      </c>
      <c r="G360" s="59"/>
      <c r="H360" s="59" t="s">
        <v>4521</v>
      </c>
      <c r="I360" s="59"/>
      <c r="J360" s="59" t="s">
        <v>4522</v>
      </c>
      <c r="K360" s="59"/>
      <c r="L360" s="60">
        <v>1280.1600000000001</v>
      </c>
      <c r="M360" s="59" t="s">
        <v>4303</v>
      </c>
      <c r="N360" s="60">
        <v>6563920.6552777998</v>
      </c>
      <c r="O360" s="59" t="s">
        <v>4523</v>
      </c>
    </row>
    <row r="361" spans="1:15" ht="38.25" x14ac:dyDescent="0.2">
      <c r="A361" s="57" t="s">
        <v>4524</v>
      </c>
      <c r="B361" s="57" t="s">
        <v>80</v>
      </c>
      <c r="C361" s="58" t="s">
        <v>4525</v>
      </c>
      <c r="D361" s="58" t="s">
        <v>2466</v>
      </c>
      <c r="E361" s="57" t="s">
        <v>116</v>
      </c>
      <c r="F361" s="59" t="s">
        <v>4526</v>
      </c>
      <c r="G361" s="59"/>
      <c r="H361" s="59" t="s">
        <v>4527</v>
      </c>
      <c r="I361" s="59"/>
      <c r="J361" s="59" t="s">
        <v>4528</v>
      </c>
      <c r="K361" s="59"/>
      <c r="L361" s="60">
        <v>1278.3792000000001</v>
      </c>
      <c r="M361" s="59" t="s">
        <v>4303</v>
      </c>
      <c r="N361" s="60">
        <v>6565199.0344778001</v>
      </c>
      <c r="O361" s="59" t="s">
        <v>4529</v>
      </c>
    </row>
    <row r="362" spans="1:15" ht="25.5" x14ac:dyDescent="0.2">
      <c r="A362" s="57" t="s">
        <v>4530</v>
      </c>
      <c r="B362" s="57" t="s">
        <v>80</v>
      </c>
      <c r="C362" s="58" t="s">
        <v>4531</v>
      </c>
      <c r="D362" s="58" t="s">
        <v>2466</v>
      </c>
      <c r="E362" s="57" t="s">
        <v>116</v>
      </c>
      <c r="F362" s="59" t="s">
        <v>2843</v>
      </c>
      <c r="G362" s="59"/>
      <c r="H362" s="59" t="s">
        <v>4532</v>
      </c>
      <c r="I362" s="59"/>
      <c r="J362" s="59" t="s">
        <v>4533</v>
      </c>
      <c r="K362" s="59"/>
      <c r="L362" s="60">
        <v>1272.05</v>
      </c>
      <c r="M362" s="59" t="s">
        <v>4303</v>
      </c>
      <c r="N362" s="60">
        <v>6566471.0844777999</v>
      </c>
      <c r="O362" s="59" t="s">
        <v>4534</v>
      </c>
    </row>
    <row r="363" spans="1:15" x14ac:dyDescent="0.2">
      <c r="A363" s="57" t="s">
        <v>4535</v>
      </c>
      <c r="B363" s="57" t="s">
        <v>80</v>
      </c>
      <c r="C363" s="58" t="s">
        <v>4536</v>
      </c>
      <c r="D363" s="58" t="s">
        <v>2466</v>
      </c>
      <c r="E363" s="57" t="s">
        <v>190</v>
      </c>
      <c r="F363" s="59" t="s">
        <v>4537</v>
      </c>
      <c r="G363" s="59"/>
      <c r="H363" s="59" t="s">
        <v>4538</v>
      </c>
      <c r="I363" s="59"/>
      <c r="J363" s="59" t="s">
        <v>4539</v>
      </c>
      <c r="K363" s="59"/>
      <c r="L363" s="60">
        <v>1264.87846016</v>
      </c>
      <c r="M363" s="59" t="s">
        <v>4303</v>
      </c>
      <c r="N363" s="60">
        <v>6567735.9629380004</v>
      </c>
      <c r="O363" s="59" t="s">
        <v>4540</v>
      </c>
    </row>
    <row r="364" spans="1:15" ht="25.5" x14ac:dyDescent="0.2">
      <c r="A364" s="57" t="s">
        <v>4541</v>
      </c>
      <c r="B364" s="57" t="s">
        <v>80</v>
      </c>
      <c r="C364" s="58" t="s">
        <v>4542</v>
      </c>
      <c r="D364" s="58" t="s">
        <v>2466</v>
      </c>
      <c r="E364" s="57" t="s">
        <v>207</v>
      </c>
      <c r="F364" s="59" t="s">
        <v>3715</v>
      </c>
      <c r="G364" s="59"/>
      <c r="H364" s="59" t="s">
        <v>4543</v>
      </c>
      <c r="I364" s="59"/>
      <c r="J364" s="59" t="s">
        <v>4544</v>
      </c>
      <c r="K364" s="59"/>
      <c r="L364" s="60">
        <v>1259.8</v>
      </c>
      <c r="M364" s="59" t="s">
        <v>4303</v>
      </c>
      <c r="N364" s="60">
        <v>6568995.7629380003</v>
      </c>
      <c r="O364" s="59" t="s">
        <v>4545</v>
      </c>
    </row>
    <row r="365" spans="1:15" ht="25.5" x14ac:dyDescent="0.2">
      <c r="A365" s="57" t="s">
        <v>4546</v>
      </c>
      <c r="B365" s="57" t="s">
        <v>103</v>
      </c>
      <c r="C365" s="58" t="s">
        <v>4547</v>
      </c>
      <c r="D365" s="58" t="s">
        <v>2466</v>
      </c>
      <c r="E365" s="57" t="s">
        <v>92</v>
      </c>
      <c r="F365" s="59" t="s">
        <v>2621</v>
      </c>
      <c r="G365" s="59"/>
      <c r="H365" s="59" t="s">
        <v>3606</v>
      </c>
      <c r="I365" s="59"/>
      <c r="J365" s="59" t="s">
        <v>4548</v>
      </c>
      <c r="K365" s="59"/>
      <c r="L365" s="60">
        <v>1257.5925034469999</v>
      </c>
      <c r="M365" s="59" t="s">
        <v>4303</v>
      </c>
      <c r="N365" s="60">
        <v>6570253.3554415004</v>
      </c>
      <c r="O365" s="59" t="s">
        <v>4549</v>
      </c>
    </row>
    <row r="366" spans="1:15" ht="38.25" x14ac:dyDescent="0.2">
      <c r="A366" s="57" t="s">
        <v>4550</v>
      </c>
      <c r="B366" s="57" t="s">
        <v>98</v>
      </c>
      <c r="C366" s="58" t="s">
        <v>4551</v>
      </c>
      <c r="D366" s="58" t="s">
        <v>2466</v>
      </c>
      <c r="E366" s="57" t="s">
        <v>380</v>
      </c>
      <c r="F366" s="59" t="s">
        <v>3360</v>
      </c>
      <c r="G366" s="59"/>
      <c r="H366" s="59" t="s">
        <v>4552</v>
      </c>
      <c r="I366" s="59"/>
      <c r="J366" s="59" t="s">
        <v>4553</v>
      </c>
      <c r="K366" s="59"/>
      <c r="L366" s="60">
        <v>1252.92</v>
      </c>
      <c r="M366" s="59" t="s">
        <v>4303</v>
      </c>
      <c r="N366" s="60">
        <v>6571506.2754415004</v>
      </c>
      <c r="O366" s="59" t="s">
        <v>4554</v>
      </c>
    </row>
    <row r="367" spans="1:15" x14ac:dyDescent="0.2">
      <c r="A367" s="57" t="s">
        <v>4555</v>
      </c>
      <c r="B367" s="57" t="s">
        <v>103</v>
      </c>
      <c r="C367" s="58" t="s">
        <v>4556</v>
      </c>
      <c r="D367" s="58" t="s">
        <v>2466</v>
      </c>
      <c r="E367" s="57" t="s">
        <v>207</v>
      </c>
      <c r="F367" s="59" t="s">
        <v>4214</v>
      </c>
      <c r="G367" s="59"/>
      <c r="H367" s="59" t="s">
        <v>4557</v>
      </c>
      <c r="I367" s="59"/>
      <c r="J367" s="59" t="s">
        <v>4558</v>
      </c>
      <c r="K367" s="59"/>
      <c r="L367" s="60">
        <v>1238.1600000000001</v>
      </c>
      <c r="M367" s="59" t="s">
        <v>4303</v>
      </c>
      <c r="N367" s="60">
        <v>6572744.4354414996</v>
      </c>
      <c r="O367" s="59" t="s">
        <v>4559</v>
      </c>
    </row>
    <row r="368" spans="1:15" x14ac:dyDescent="0.2">
      <c r="A368" s="57" t="s">
        <v>4560</v>
      </c>
      <c r="B368" s="57" t="s">
        <v>103</v>
      </c>
      <c r="C368" s="58" t="s">
        <v>4561</v>
      </c>
      <c r="D368" s="58" t="s">
        <v>2466</v>
      </c>
      <c r="E368" s="57" t="s">
        <v>116</v>
      </c>
      <c r="F368" s="59" t="s">
        <v>3629</v>
      </c>
      <c r="G368" s="59"/>
      <c r="H368" s="59" t="s">
        <v>4562</v>
      </c>
      <c r="I368" s="59"/>
      <c r="J368" s="59" t="s">
        <v>4563</v>
      </c>
      <c r="K368" s="59"/>
      <c r="L368" s="60">
        <v>1232.22</v>
      </c>
      <c r="M368" s="59" t="s">
        <v>4303</v>
      </c>
      <c r="N368" s="60">
        <v>6573976.6554415002</v>
      </c>
      <c r="O368" s="59" t="s">
        <v>4564</v>
      </c>
    </row>
    <row r="369" spans="1:15" ht="25.5" x14ac:dyDescent="0.2">
      <c r="A369" s="57" t="s">
        <v>4565</v>
      </c>
      <c r="B369" s="57" t="s">
        <v>80</v>
      </c>
      <c r="C369" s="58" t="s">
        <v>4566</v>
      </c>
      <c r="D369" s="58" t="s">
        <v>2466</v>
      </c>
      <c r="E369" s="57" t="s">
        <v>116</v>
      </c>
      <c r="F369" s="59" t="s">
        <v>2588</v>
      </c>
      <c r="G369" s="59"/>
      <c r="H369" s="59" t="s">
        <v>4567</v>
      </c>
      <c r="I369" s="59"/>
      <c r="J369" s="59" t="s">
        <v>4567</v>
      </c>
      <c r="K369" s="59"/>
      <c r="L369" s="60">
        <v>1227.26</v>
      </c>
      <c r="M369" s="59" t="s">
        <v>4303</v>
      </c>
      <c r="N369" s="60">
        <v>6575203.9154415</v>
      </c>
      <c r="O369" s="59" t="s">
        <v>4568</v>
      </c>
    </row>
    <row r="370" spans="1:15" x14ac:dyDescent="0.2">
      <c r="A370" s="57" t="s">
        <v>4569</v>
      </c>
      <c r="B370" s="57" t="s">
        <v>103</v>
      </c>
      <c r="C370" s="58" t="s">
        <v>4570</v>
      </c>
      <c r="D370" s="58" t="s">
        <v>2466</v>
      </c>
      <c r="E370" s="57" t="s">
        <v>116</v>
      </c>
      <c r="F370" s="59" t="s">
        <v>2588</v>
      </c>
      <c r="G370" s="59"/>
      <c r="H370" s="59" t="s">
        <v>4571</v>
      </c>
      <c r="I370" s="59"/>
      <c r="J370" s="59" t="s">
        <v>4571</v>
      </c>
      <c r="K370" s="59"/>
      <c r="L370" s="60">
        <v>1224.08</v>
      </c>
      <c r="M370" s="59" t="s">
        <v>4303</v>
      </c>
      <c r="N370" s="60">
        <v>6576427.9954415001</v>
      </c>
      <c r="O370" s="59" t="s">
        <v>4572</v>
      </c>
    </row>
    <row r="371" spans="1:15" ht="38.25" x14ac:dyDescent="0.2">
      <c r="A371" s="57" t="s">
        <v>4573</v>
      </c>
      <c r="B371" s="57" t="s">
        <v>98</v>
      </c>
      <c r="C371" s="58" t="s">
        <v>4574</v>
      </c>
      <c r="D371" s="58" t="s">
        <v>2810</v>
      </c>
      <c r="E371" s="57" t="s">
        <v>1753</v>
      </c>
      <c r="F371" s="59" t="s">
        <v>3360</v>
      </c>
      <c r="G371" s="59" t="s">
        <v>4013</v>
      </c>
      <c r="H371" s="59" t="s">
        <v>4575</v>
      </c>
      <c r="I371" s="59" t="s">
        <v>4576</v>
      </c>
      <c r="J371" s="59" t="s">
        <v>4577</v>
      </c>
      <c r="K371" s="59" t="s">
        <v>4017</v>
      </c>
      <c r="L371" s="60">
        <v>1194.6400000000001</v>
      </c>
      <c r="M371" s="59" t="s">
        <v>4303</v>
      </c>
      <c r="N371" s="60">
        <v>6577622.6354414998</v>
      </c>
      <c r="O371" s="59" t="s">
        <v>4578</v>
      </c>
    </row>
    <row r="372" spans="1:15" ht="25.5" x14ac:dyDescent="0.2">
      <c r="A372" s="57" t="s">
        <v>4579</v>
      </c>
      <c r="B372" s="57" t="s">
        <v>80</v>
      </c>
      <c r="C372" s="58" t="s">
        <v>4580</v>
      </c>
      <c r="D372" s="58" t="s">
        <v>2466</v>
      </c>
      <c r="E372" s="57" t="s">
        <v>116</v>
      </c>
      <c r="F372" s="59" t="s">
        <v>3360</v>
      </c>
      <c r="G372" s="59"/>
      <c r="H372" s="59" t="s">
        <v>4581</v>
      </c>
      <c r="I372" s="59"/>
      <c r="J372" s="59" t="s">
        <v>4582</v>
      </c>
      <c r="K372" s="59"/>
      <c r="L372" s="60">
        <v>1177.24</v>
      </c>
      <c r="M372" s="59" t="s">
        <v>4303</v>
      </c>
      <c r="N372" s="60">
        <v>6578799.8754415</v>
      </c>
      <c r="O372" s="59" t="s">
        <v>4583</v>
      </c>
    </row>
    <row r="373" spans="1:15" ht="25.5" x14ac:dyDescent="0.2">
      <c r="A373" s="57" t="s">
        <v>4584</v>
      </c>
      <c r="B373" s="57" t="s">
        <v>80</v>
      </c>
      <c r="C373" s="58" t="s">
        <v>4585</v>
      </c>
      <c r="D373" s="58" t="s">
        <v>2466</v>
      </c>
      <c r="E373" s="57" t="s">
        <v>207</v>
      </c>
      <c r="F373" s="59" t="s">
        <v>4586</v>
      </c>
      <c r="G373" s="59"/>
      <c r="H373" s="59" t="s">
        <v>4587</v>
      </c>
      <c r="I373" s="59"/>
      <c r="J373" s="59" t="s">
        <v>4588</v>
      </c>
      <c r="K373" s="59"/>
      <c r="L373" s="60">
        <v>1172.2402108870001</v>
      </c>
      <c r="M373" s="59" t="s">
        <v>4303</v>
      </c>
      <c r="N373" s="60">
        <v>6579972.1156524001</v>
      </c>
      <c r="O373" s="59" t="s">
        <v>4589</v>
      </c>
    </row>
    <row r="374" spans="1:15" x14ac:dyDescent="0.2">
      <c r="A374" s="57" t="s">
        <v>4590</v>
      </c>
      <c r="B374" s="57" t="s">
        <v>80</v>
      </c>
      <c r="C374" s="58" t="s">
        <v>4591</v>
      </c>
      <c r="D374" s="58" t="s">
        <v>2466</v>
      </c>
      <c r="E374" s="57" t="s">
        <v>116</v>
      </c>
      <c r="F374" s="59" t="s">
        <v>3964</v>
      </c>
      <c r="G374" s="59"/>
      <c r="H374" s="59" t="s">
        <v>4592</v>
      </c>
      <c r="I374" s="59"/>
      <c r="J374" s="59" t="s">
        <v>4593</v>
      </c>
      <c r="K374" s="59"/>
      <c r="L374" s="60">
        <v>1169.76</v>
      </c>
      <c r="M374" s="59" t="s">
        <v>4303</v>
      </c>
      <c r="N374" s="60">
        <v>6581141.8756523998</v>
      </c>
      <c r="O374" s="59" t="s">
        <v>4594</v>
      </c>
    </row>
    <row r="375" spans="1:15" x14ac:dyDescent="0.2">
      <c r="A375" s="57" t="s">
        <v>4595</v>
      </c>
      <c r="B375" s="57" t="s">
        <v>103</v>
      </c>
      <c r="C375" s="58" t="s">
        <v>4596</v>
      </c>
      <c r="D375" s="58" t="s">
        <v>2466</v>
      </c>
      <c r="E375" s="57" t="s">
        <v>116</v>
      </c>
      <c r="F375" s="59" t="s">
        <v>3629</v>
      </c>
      <c r="G375" s="59"/>
      <c r="H375" s="59" t="s">
        <v>4597</v>
      </c>
      <c r="I375" s="59"/>
      <c r="J375" s="59" t="s">
        <v>4598</v>
      </c>
      <c r="K375" s="59"/>
      <c r="L375" s="60">
        <v>1158.99</v>
      </c>
      <c r="M375" s="59" t="s">
        <v>4303</v>
      </c>
      <c r="N375" s="60">
        <v>6582300.8656524001</v>
      </c>
      <c r="O375" s="59" t="s">
        <v>4599</v>
      </c>
    </row>
    <row r="376" spans="1:15" x14ac:dyDescent="0.2">
      <c r="A376" s="57" t="s">
        <v>4600</v>
      </c>
      <c r="B376" s="57" t="s">
        <v>80</v>
      </c>
      <c r="C376" s="58" t="s">
        <v>4601</v>
      </c>
      <c r="D376" s="58" t="s">
        <v>2466</v>
      </c>
      <c r="E376" s="57" t="s">
        <v>190</v>
      </c>
      <c r="F376" s="59" t="s">
        <v>4602</v>
      </c>
      <c r="G376" s="59"/>
      <c r="H376" s="59" t="s">
        <v>4603</v>
      </c>
      <c r="I376" s="59"/>
      <c r="J376" s="59" t="s">
        <v>4604</v>
      </c>
      <c r="K376" s="59"/>
      <c r="L376" s="60">
        <v>1150.2844766000001</v>
      </c>
      <c r="M376" s="59" t="s">
        <v>4303</v>
      </c>
      <c r="N376" s="60">
        <v>6583451.1501289997</v>
      </c>
      <c r="O376" s="59" t="s">
        <v>4605</v>
      </c>
    </row>
    <row r="377" spans="1:15" x14ac:dyDescent="0.2">
      <c r="A377" s="57" t="s">
        <v>4606</v>
      </c>
      <c r="B377" s="57" t="s">
        <v>103</v>
      </c>
      <c r="C377" s="58" t="s">
        <v>4607</v>
      </c>
      <c r="D377" s="58" t="s">
        <v>2466</v>
      </c>
      <c r="E377" s="57" t="s">
        <v>116</v>
      </c>
      <c r="F377" s="59" t="s">
        <v>3454</v>
      </c>
      <c r="G377" s="59"/>
      <c r="H377" s="59" t="s">
        <v>4608</v>
      </c>
      <c r="I377" s="59"/>
      <c r="J377" s="59" t="s">
        <v>4609</v>
      </c>
      <c r="K377" s="59"/>
      <c r="L377" s="60">
        <v>1146.72</v>
      </c>
      <c r="M377" s="59" t="s">
        <v>4303</v>
      </c>
      <c r="N377" s="60">
        <v>6584597.8701290004</v>
      </c>
      <c r="O377" s="59" t="s">
        <v>4610</v>
      </c>
    </row>
    <row r="378" spans="1:15" ht="25.5" x14ac:dyDescent="0.2">
      <c r="A378" s="57" t="s">
        <v>4611</v>
      </c>
      <c r="B378" s="57" t="s">
        <v>80</v>
      </c>
      <c r="C378" s="58" t="s">
        <v>4612</v>
      </c>
      <c r="D378" s="58" t="s">
        <v>2466</v>
      </c>
      <c r="E378" s="57" t="s">
        <v>207</v>
      </c>
      <c r="F378" s="59" t="s">
        <v>4613</v>
      </c>
      <c r="G378" s="59"/>
      <c r="H378" s="59" t="s">
        <v>4614</v>
      </c>
      <c r="I378" s="59"/>
      <c r="J378" s="59" t="s">
        <v>4615</v>
      </c>
      <c r="K378" s="59"/>
      <c r="L378" s="60">
        <v>1139.8288408000001</v>
      </c>
      <c r="M378" s="59" t="s">
        <v>4303</v>
      </c>
      <c r="N378" s="60">
        <v>6585737.6989698</v>
      </c>
      <c r="O378" s="59" t="s">
        <v>4616</v>
      </c>
    </row>
    <row r="379" spans="1:15" ht="25.5" x14ac:dyDescent="0.2">
      <c r="A379" s="57" t="s">
        <v>4617</v>
      </c>
      <c r="B379" s="57" t="s">
        <v>80</v>
      </c>
      <c r="C379" s="58" t="s">
        <v>4618</v>
      </c>
      <c r="D379" s="58" t="s">
        <v>2466</v>
      </c>
      <c r="E379" s="57" t="s">
        <v>116</v>
      </c>
      <c r="F379" s="59" t="s">
        <v>2588</v>
      </c>
      <c r="G379" s="59"/>
      <c r="H379" s="59" t="s">
        <v>4619</v>
      </c>
      <c r="I379" s="59"/>
      <c r="J379" s="59" t="s">
        <v>4619</v>
      </c>
      <c r="K379" s="59"/>
      <c r="L379" s="60">
        <v>1130.71</v>
      </c>
      <c r="M379" s="59" t="s">
        <v>4303</v>
      </c>
      <c r="N379" s="60">
        <v>6586868.4089698</v>
      </c>
      <c r="O379" s="59" t="s">
        <v>4620</v>
      </c>
    </row>
    <row r="380" spans="1:15" x14ac:dyDescent="0.2">
      <c r="A380" s="57" t="s">
        <v>4621</v>
      </c>
      <c r="B380" s="57" t="s">
        <v>103</v>
      </c>
      <c r="C380" s="58" t="s">
        <v>4622</v>
      </c>
      <c r="D380" s="58" t="s">
        <v>2466</v>
      </c>
      <c r="E380" s="57" t="s">
        <v>207</v>
      </c>
      <c r="F380" s="59" t="s">
        <v>4623</v>
      </c>
      <c r="G380" s="59"/>
      <c r="H380" s="59" t="s">
        <v>4624</v>
      </c>
      <c r="I380" s="59"/>
      <c r="J380" s="59" t="s">
        <v>4625</v>
      </c>
      <c r="K380" s="59"/>
      <c r="L380" s="60">
        <v>1128.4480000000001</v>
      </c>
      <c r="M380" s="59" t="s">
        <v>4303</v>
      </c>
      <c r="N380" s="60">
        <v>6587996.8569697998</v>
      </c>
      <c r="O380" s="59" t="s">
        <v>4626</v>
      </c>
    </row>
    <row r="381" spans="1:15" ht="25.5" x14ac:dyDescent="0.2">
      <c r="A381" s="57" t="s">
        <v>4627</v>
      </c>
      <c r="B381" s="57" t="s">
        <v>80</v>
      </c>
      <c r="C381" s="58" t="s">
        <v>4628</v>
      </c>
      <c r="D381" s="58" t="s">
        <v>2466</v>
      </c>
      <c r="E381" s="57" t="s">
        <v>116</v>
      </c>
      <c r="F381" s="59" t="s">
        <v>4629</v>
      </c>
      <c r="G381" s="59"/>
      <c r="H381" s="59" t="s">
        <v>4630</v>
      </c>
      <c r="I381" s="59"/>
      <c r="J381" s="59" t="s">
        <v>4631</v>
      </c>
      <c r="K381" s="59"/>
      <c r="L381" s="60">
        <v>1114.2891</v>
      </c>
      <c r="M381" s="59" t="s">
        <v>4303</v>
      </c>
      <c r="N381" s="60">
        <v>6589111.1460697995</v>
      </c>
      <c r="O381" s="59" t="s">
        <v>4632</v>
      </c>
    </row>
    <row r="382" spans="1:15" ht="25.5" x14ac:dyDescent="0.2">
      <c r="A382" s="57" t="s">
        <v>4633</v>
      </c>
      <c r="B382" s="57" t="s">
        <v>80</v>
      </c>
      <c r="C382" s="58" t="s">
        <v>4634</v>
      </c>
      <c r="D382" s="58" t="s">
        <v>2466</v>
      </c>
      <c r="E382" s="57" t="s">
        <v>116</v>
      </c>
      <c r="F382" s="59" t="s">
        <v>4635</v>
      </c>
      <c r="G382" s="59"/>
      <c r="H382" s="59" t="s">
        <v>4636</v>
      </c>
      <c r="I382" s="59"/>
      <c r="J382" s="59" t="s">
        <v>4637</v>
      </c>
      <c r="K382" s="59"/>
      <c r="L382" s="60">
        <v>1099.497450396</v>
      </c>
      <c r="M382" s="59" t="s">
        <v>4303</v>
      </c>
      <c r="N382" s="60">
        <v>6590210.6435201997</v>
      </c>
      <c r="O382" s="59" t="s">
        <v>4638</v>
      </c>
    </row>
    <row r="383" spans="1:15" ht="25.5" x14ac:dyDescent="0.2">
      <c r="A383" s="57" t="s">
        <v>4639</v>
      </c>
      <c r="B383" s="57" t="s">
        <v>80</v>
      </c>
      <c r="C383" s="58" t="s">
        <v>4640</v>
      </c>
      <c r="D383" s="58" t="s">
        <v>2466</v>
      </c>
      <c r="E383" s="57" t="s">
        <v>116</v>
      </c>
      <c r="F383" s="59" t="s">
        <v>4641</v>
      </c>
      <c r="G383" s="59"/>
      <c r="H383" s="59" t="s">
        <v>4642</v>
      </c>
      <c r="I383" s="59"/>
      <c r="J383" s="59" t="s">
        <v>4643</v>
      </c>
      <c r="K383" s="59"/>
      <c r="L383" s="60">
        <v>1090.5886182879999</v>
      </c>
      <c r="M383" s="59" t="s">
        <v>4303</v>
      </c>
      <c r="N383" s="60">
        <v>6591301.2321384996</v>
      </c>
      <c r="O383" s="59" t="s">
        <v>4644</v>
      </c>
    </row>
    <row r="384" spans="1:15" x14ac:dyDescent="0.2">
      <c r="A384" s="57" t="s">
        <v>4645</v>
      </c>
      <c r="B384" s="57" t="s">
        <v>80</v>
      </c>
      <c r="C384" s="58" t="s">
        <v>4646</v>
      </c>
      <c r="D384" s="58" t="s">
        <v>2466</v>
      </c>
      <c r="E384" s="57" t="s">
        <v>190</v>
      </c>
      <c r="F384" s="59" t="s">
        <v>4647</v>
      </c>
      <c r="G384" s="59"/>
      <c r="H384" s="59" t="s">
        <v>4648</v>
      </c>
      <c r="I384" s="59"/>
      <c r="J384" s="59" t="s">
        <v>4649</v>
      </c>
      <c r="K384" s="59"/>
      <c r="L384" s="60">
        <v>1084.482</v>
      </c>
      <c r="M384" s="59" t="s">
        <v>4303</v>
      </c>
      <c r="N384" s="60">
        <v>6592385.7141385004</v>
      </c>
      <c r="O384" s="59" t="s">
        <v>4650</v>
      </c>
    </row>
    <row r="385" spans="1:15" x14ac:dyDescent="0.2">
      <c r="A385" s="57" t="s">
        <v>4651</v>
      </c>
      <c r="B385" s="57" t="s">
        <v>80</v>
      </c>
      <c r="C385" s="58" t="s">
        <v>4652</v>
      </c>
      <c r="D385" s="58" t="s">
        <v>2459</v>
      </c>
      <c r="E385" s="57" t="s">
        <v>92</v>
      </c>
      <c r="F385" s="59" t="s">
        <v>4653</v>
      </c>
      <c r="G385" s="59"/>
      <c r="H385" s="59" t="s">
        <v>4654</v>
      </c>
      <c r="I385" s="59"/>
      <c r="J385" s="59" t="s">
        <v>4655</v>
      </c>
      <c r="K385" s="59"/>
      <c r="L385" s="60">
        <v>1083.1660113779999</v>
      </c>
      <c r="M385" s="59" t="s">
        <v>4303</v>
      </c>
      <c r="N385" s="60">
        <v>6593468.8801499</v>
      </c>
      <c r="O385" s="59" t="s">
        <v>4656</v>
      </c>
    </row>
    <row r="386" spans="1:15" x14ac:dyDescent="0.2">
      <c r="A386" s="57" t="s">
        <v>4657</v>
      </c>
      <c r="B386" s="57" t="s">
        <v>103</v>
      </c>
      <c r="C386" s="58" t="s">
        <v>4658</v>
      </c>
      <c r="D386" s="58" t="s">
        <v>2466</v>
      </c>
      <c r="E386" s="57" t="s">
        <v>116</v>
      </c>
      <c r="F386" s="59" t="s">
        <v>3533</v>
      </c>
      <c r="G386" s="59"/>
      <c r="H386" s="59" t="s">
        <v>4659</v>
      </c>
      <c r="I386" s="59"/>
      <c r="J386" s="59" t="s">
        <v>4660</v>
      </c>
      <c r="K386" s="59"/>
      <c r="L386" s="60">
        <v>1082.04</v>
      </c>
      <c r="M386" s="59" t="s">
        <v>4303</v>
      </c>
      <c r="N386" s="60">
        <v>6594550.9201499</v>
      </c>
      <c r="O386" s="59" t="s">
        <v>4661</v>
      </c>
    </row>
    <row r="387" spans="1:15" ht="25.5" x14ac:dyDescent="0.2">
      <c r="A387" s="57" t="s">
        <v>4662</v>
      </c>
      <c r="B387" s="57" t="s">
        <v>80</v>
      </c>
      <c r="C387" s="58" t="s">
        <v>4663</v>
      </c>
      <c r="D387" s="58" t="s">
        <v>2466</v>
      </c>
      <c r="E387" s="57" t="s">
        <v>109</v>
      </c>
      <c r="F387" s="59" t="s">
        <v>4664</v>
      </c>
      <c r="G387" s="59"/>
      <c r="H387" s="59" t="s">
        <v>4665</v>
      </c>
      <c r="I387" s="59"/>
      <c r="J387" s="59" t="s">
        <v>4666</v>
      </c>
      <c r="K387" s="59"/>
      <c r="L387" s="60">
        <v>1069.0224479999999</v>
      </c>
      <c r="M387" s="59" t="s">
        <v>4303</v>
      </c>
      <c r="N387" s="60">
        <v>6595619.9425978996</v>
      </c>
      <c r="O387" s="59" t="s">
        <v>4667</v>
      </c>
    </row>
    <row r="388" spans="1:15" ht="25.5" x14ac:dyDescent="0.2">
      <c r="A388" s="57" t="s">
        <v>4668</v>
      </c>
      <c r="B388" s="57" t="s">
        <v>80</v>
      </c>
      <c r="C388" s="58" t="s">
        <v>4669</v>
      </c>
      <c r="D388" s="58" t="s">
        <v>2466</v>
      </c>
      <c r="E388" s="57" t="s">
        <v>116</v>
      </c>
      <c r="F388" s="59" t="s">
        <v>4670</v>
      </c>
      <c r="G388" s="59"/>
      <c r="H388" s="59" t="s">
        <v>4671</v>
      </c>
      <c r="I388" s="59"/>
      <c r="J388" s="59" t="s">
        <v>4672</v>
      </c>
      <c r="K388" s="59"/>
      <c r="L388" s="60">
        <v>1065.6186938799999</v>
      </c>
      <c r="M388" s="59" t="s">
        <v>4303</v>
      </c>
      <c r="N388" s="60">
        <v>6596685.5612917999</v>
      </c>
      <c r="O388" s="59" t="s">
        <v>4673</v>
      </c>
    </row>
    <row r="389" spans="1:15" ht="25.5" x14ac:dyDescent="0.2">
      <c r="A389" s="57" t="s">
        <v>4674</v>
      </c>
      <c r="B389" s="57" t="s">
        <v>80</v>
      </c>
      <c r="C389" s="58" t="s">
        <v>4675</v>
      </c>
      <c r="D389" s="58" t="s">
        <v>2466</v>
      </c>
      <c r="E389" s="57" t="s">
        <v>116</v>
      </c>
      <c r="F389" s="59" t="s">
        <v>3280</v>
      </c>
      <c r="G389" s="59"/>
      <c r="H389" s="59" t="s">
        <v>4676</v>
      </c>
      <c r="I389" s="59"/>
      <c r="J389" s="59" t="s">
        <v>4677</v>
      </c>
      <c r="K389" s="59"/>
      <c r="L389" s="60">
        <v>1048</v>
      </c>
      <c r="M389" s="59" t="s">
        <v>4303</v>
      </c>
      <c r="N389" s="60">
        <v>6597733.5612917999</v>
      </c>
      <c r="O389" s="59" t="s">
        <v>4678</v>
      </c>
    </row>
    <row r="390" spans="1:15" x14ac:dyDescent="0.2">
      <c r="A390" s="57" t="s">
        <v>4679</v>
      </c>
      <c r="B390" s="57" t="s">
        <v>80</v>
      </c>
      <c r="C390" s="58" t="s">
        <v>4680</v>
      </c>
      <c r="D390" s="58" t="s">
        <v>2459</v>
      </c>
      <c r="E390" s="57" t="s">
        <v>92</v>
      </c>
      <c r="F390" s="59" t="s">
        <v>4681</v>
      </c>
      <c r="G390" s="59"/>
      <c r="H390" s="59" t="s">
        <v>4682</v>
      </c>
      <c r="I390" s="59"/>
      <c r="J390" s="59" t="s">
        <v>4683</v>
      </c>
      <c r="K390" s="59"/>
      <c r="L390" s="60">
        <v>1047.2400543799999</v>
      </c>
      <c r="M390" s="59" t="s">
        <v>4303</v>
      </c>
      <c r="N390" s="60">
        <v>6598780.8013461996</v>
      </c>
      <c r="O390" s="59" t="s">
        <v>4684</v>
      </c>
    </row>
    <row r="391" spans="1:15" ht="38.25" x14ac:dyDescent="0.2">
      <c r="A391" s="57" t="s">
        <v>4685</v>
      </c>
      <c r="B391" s="57" t="s">
        <v>98</v>
      </c>
      <c r="C391" s="58" t="s">
        <v>4686</v>
      </c>
      <c r="D391" s="58" t="s">
        <v>2466</v>
      </c>
      <c r="E391" s="57" t="s">
        <v>380</v>
      </c>
      <c r="F391" s="59" t="s">
        <v>4687</v>
      </c>
      <c r="G391" s="59"/>
      <c r="H391" s="59" t="s">
        <v>4688</v>
      </c>
      <c r="I391" s="59"/>
      <c r="J391" s="59" t="s">
        <v>4689</v>
      </c>
      <c r="K391" s="59"/>
      <c r="L391" s="60">
        <v>1043.6904</v>
      </c>
      <c r="M391" s="59" t="s">
        <v>4303</v>
      </c>
      <c r="N391" s="60">
        <v>6599824.4917462002</v>
      </c>
      <c r="O391" s="59" t="s">
        <v>4690</v>
      </c>
    </row>
    <row r="392" spans="1:15" x14ac:dyDescent="0.2">
      <c r="A392" s="57" t="s">
        <v>4691</v>
      </c>
      <c r="B392" s="57" t="s">
        <v>103</v>
      </c>
      <c r="C392" s="58" t="s">
        <v>4692</v>
      </c>
      <c r="D392" s="58" t="s">
        <v>2810</v>
      </c>
      <c r="E392" s="57" t="s">
        <v>156</v>
      </c>
      <c r="F392" s="59" t="s">
        <v>4693</v>
      </c>
      <c r="G392" s="59"/>
      <c r="H392" s="59" t="s">
        <v>4694</v>
      </c>
      <c r="I392" s="59"/>
      <c r="J392" s="59" t="s">
        <v>4695</v>
      </c>
      <c r="K392" s="59"/>
      <c r="L392" s="60">
        <v>1027.0416</v>
      </c>
      <c r="M392" s="59" t="s">
        <v>4303</v>
      </c>
      <c r="N392" s="60">
        <v>6600851.5333462004</v>
      </c>
      <c r="O392" s="59" t="s">
        <v>4696</v>
      </c>
    </row>
    <row r="393" spans="1:15" ht="25.5" x14ac:dyDescent="0.2">
      <c r="A393" s="57" t="s">
        <v>4697</v>
      </c>
      <c r="B393" s="57" t="s">
        <v>80</v>
      </c>
      <c r="C393" s="58" t="s">
        <v>4698</v>
      </c>
      <c r="D393" s="58" t="s">
        <v>2466</v>
      </c>
      <c r="E393" s="57" t="s">
        <v>116</v>
      </c>
      <c r="F393" s="59" t="s">
        <v>2882</v>
      </c>
      <c r="G393" s="59"/>
      <c r="H393" s="59" t="s">
        <v>4699</v>
      </c>
      <c r="I393" s="59"/>
      <c r="J393" s="59" t="s">
        <v>4700</v>
      </c>
      <c r="K393" s="59"/>
      <c r="L393" s="60">
        <v>1021.8</v>
      </c>
      <c r="M393" s="59" t="s">
        <v>4303</v>
      </c>
      <c r="N393" s="60">
        <v>6601873.3333462002</v>
      </c>
      <c r="O393" s="59" t="s">
        <v>4701</v>
      </c>
    </row>
    <row r="394" spans="1:15" x14ac:dyDescent="0.2">
      <c r="A394" s="57" t="s">
        <v>4702</v>
      </c>
      <c r="B394" s="57" t="s">
        <v>103</v>
      </c>
      <c r="C394" s="58" t="s">
        <v>4703</v>
      </c>
      <c r="D394" s="58" t="s">
        <v>2466</v>
      </c>
      <c r="E394" s="57" t="s">
        <v>116</v>
      </c>
      <c r="F394" s="59" t="s">
        <v>3629</v>
      </c>
      <c r="G394" s="59"/>
      <c r="H394" s="59" t="s">
        <v>4704</v>
      </c>
      <c r="I394" s="59"/>
      <c r="J394" s="59" t="s">
        <v>4705</v>
      </c>
      <c r="K394" s="59"/>
      <c r="L394" s="60">
        <v>1012.83</v>
      </c>
      <c r="M394" s="59" t="s">
        <v>4303</v>
      </c>
      <c r="N394" s="60">
        <v>6602886.1633462003</v>
      </c>
      <c r="O394" s="59" t="s">
        <v>4706</v>
      </c>
    </row>
    <row r="395" spans="1:15" ht="25.5" x14ac:dyDescent="0.2">
      <c r="A395" s="57" t="s">
        <v>4707</v>
      </c>
      <c r="B395" s="57" t="s">
        <v>80</v>
      </c>
      <c r="C395" s="58" t="s">
        <v>4708</v>
      </c>
      <c r="D395" s="58" t="s">
        <v>2466</v>
      </c>
      <c r="E395" s="57" t="s">
        <v>116</v>
      </c>
      <c r="F395" s="59" t="s">
        <v>4709</v>
      </c>
      <c r="G395" s="59"/>
      <c r="H395" s="59" t="s">
        <v>4710</v>
      </c>
      <c r="I395" s="59"/>
      <c r="J395" s="59" t="s">
        <v>4711</v>
      </c>
      <c r="K395" s="59"/>
      <c r="L395" s="60">
        <v>974.48004000000003</v>
      </c>
      <c r="M395" s="59" t="s">
        <v>4712</v>
      </c>
      <c r="N395" s="60">
        <v>6603860.6433862001</v>
      </c>
      <c r="O395" s="59" t="s">
        <v>4713</v>
      </c>
    </row>
    <row r="396" spans="1:15" ht="25.5" x14ac:dyDescent="0.2">
      <c r="A396" s="57" t="s">
        <v>4714</v>
      </c>
      <c r="B396" s="57" t="s">
        <v>80</v>
      </c>
      <c r="C396" s="58" t="s">
        <v>4715</v>
      </c>
      <c r="D396" s="58" t="s">
        <v>2466</v>
      </c>
      <c r="E396" s="57" t="s">
        <v>116</v>
      </c>
      <c r="F396" s="59" t="s">
        <v>2843</v>
      </c>
      <c r="G396" s="59"/>
      <c r="H396" s="59" t="s">
        <v>4716</v>
      </c>
      <c r="I396" s="59"/>
      <c r="J396" s="59" t="s">
        <v>4717</v>
      </c>
      <c r="K396" s="59"/>
      <c r="L396" s="60">
        <v>970.1</v>
      </c>
      <c r="M396" s="59" t="s">
        <v>4712</v>
      </c>
      <c r="N396" s="60">
        <v>6604830.7433861997</v>
      </c>
      <c r="O396" s="59" t="s">
        <v>4718</v>
      </c>
    </row>
    <row r="397" spans="1:15" x14ac:dyDescent="0.2">
      <c r="A397" s="57" t="s">
        <v>4719</v>
      </c>
      <c r="B397" s="57" t="s">
        <v>103</v>
      </c>
      <c r="C397" s="58" t="s">
        <v>4720</v>
      </c>
      <c r="D397" s="58" t="s">
        <v>2466</v>
      </c>
      <c r="E397" s="57" t="s">
        <v>116</v>
      </c>
      <c r="F397" s="59" t="s">
        <v>2588</v>
      </c>
      <c r="G397" s="59"/>
      <c r="H397" s="59" t="s">
        <v>4721</v>
      </c>
      <c r="I397" s="59"/>
      <c r="J397" s="59" t="s">
        <v>4721</v>
      </c>
      <c r="K397" s="59"/>
      <c r="L397" s="60">
        <v>960.01</v>
      </c>
      <c r="M397" s="59" t="s">
        <v>4712</v>
      </c>
      <c r="N397" s="60">
        <v>6605790.7533862004</v>
      </c>
      <c r="O397" s="59" t="s">
        <v>4722</v>
      </c>
    </row>
    <row r="398" spans="1:15" ht="25.5" x14ac:dyDescent="0.2">
      <c r="A398" s="57" t="s">
        <v>4723</v>
      </c>
      <c r="B398" s="57" t="s">
        <v>80</v>
      </c>
      <c r="C398" s="58" t="s">
        <v>4724</v>
      </c>
      <c r="D398" s="58" t="s">
        <v>2466</v>
      </c>
      <c r="E398" s="57" t="s">
        <v>116</v>
      </c>
      <c r="F398" s="59" t="s">
        <v>3629</v>
      </c>
      <c r="G398" s="59"/>
      <c r="H398" s="59" t="s">
        <v>4725</v>
      </c>
      <c r="I398" s="59"/>
      <c r="J398" s="59" t="s">
        <v>4726</v>
      </c>
      <c r="K398" s="59"/>
      <c r="L398" s="60">
        <v>957.39</v>
      </c>
      <c r="M398" s="59" t="s">
        <v>4712</v>
      </c>
      <c r="N398" s="60">
        <v>6606748.1433862001</v>
      </c>
      <c r="O398" s="59" t="s">
        <v>4727</v>
      </c>
    </row>
    <row r="399" spans="1:15" x14ac:dyDescent="0.2">
      <c r="A399" s="57" t="s">
        <v>4728</v>
      </c>
      <c r="B399" s="57" t="s">
        <v>80</v>
      </c>
      <c r="C399" s="58" t="s">
        <v>4729</v>
      </c>
      <c r="D399" s="58" t="s">
        <v>2466</v>
      </c>
      <c r="E399" s="57" t="s">
        <v>190</v>
      </c>
      <c r="F399" s="59" t="s">
        <v>4730</v>
      </c>
      <c r="G399" s="59"/>
      <c r="H399" s="59" t="s">
        <v>4731</v>
      </c>
      <c r="I399" s="59"/>
      <c r="J399" s="59" t="s">
        <v>4732</v>
      </c>
      <c r="K399" s="59"/>
      <c r="L399" s="60">
        <v>954.1</v>
      </c>
      <c r="M399" s="59" t="s">
        <v>4712</v>
      </c>
      <c r="N399" s="60">
        <v>6607702.2433861997</v>
      </c>
      <c r="O399" s="59" t="s">
        <v>4733</v>
      </c>
    </row>
    <row r="400" spans="1:15" x14ac:dyDescent="0.2">
      <c r="A400" s="57" t="s">
        <v>4734</v>
      </c>
      <c r="B400" s="57" t="s">
        <v>103</v>
      </c>
      <c r="C400" s="58" t="s">
        <v>4735</v>
      </c>
      <c r="D400" s="58" t="s">
        <v>2466</v>
      </c>
      <c r="E400" s="57" t="s">
        <v>109</v>
      </c>
      <c r="F400" s="59" t="s">
        <v>4736</v>
      </c>
      <c r="G400" s="59"/>
      <c r="H400" s="59" t="s">
        <v>4737</v>
      </c>
      <c r="I400" s="59"/>
      <c r="J400" s="59" t="s">
        <v>4738</v>
      </c>
      <c r="K400" s="59"/>
      <c r="L400" s="60">
        <v>949.56188543999997</v>
      </c>
      <c r="M400" s="59" t="s">
        <v>4712</v>
      </c>
      <c r="N400" s="60">
        <v>6608651.8052716004</v>
      </c>
      <c r="O400" s="59" t="s">
        <v>4739</v>
      </c>
    </row>
    <row r="401" spans="1:15" x14ac:dyDescent="0.2">
      <c r="A401" s="57" t="s">
        <v>4740</v>
      </c>
      <c r="B401" s="57" t="s">
        <v>80</v>
      </c>
      <c r="C401" s="58" t="s">
        <v>4741</v>
      </c>
      <c r="D401" s="58" t="s">
        <v>2466</v>
      </c>
      <c r="E401" s="57" t="s">
        <v>116</v>
      </c>
      <c r="F401" s="59" t="s">
        <v>4742</v>
      </c>
      <c r="G401" s="59"/>
      <c r="H401" s="59" t="s">
        <v>4743</v>
      </c>
      <c r="I401" s="59"/>
      <c r="J401" s="59" t="s">
        <v>4744</v>
      </c>
      <c r="K401" s="59"/>
      <c r="L401" s="60">
        <v>949.06195344000002</v>
      </c>
      <c r="M401" s="59" t="s">
        <v>4712</v>
      </c>
      <c r="N401" s="60">
        <v>6609600.8672249997</v>
      </c>
      <c r="O401" s="59" t="s">
        <v>4745</v>
      </c>
    </row>
    <row r="402" spans="1:15" x14ac:dyDescent="0.2">
      <c r="A402" s="57" t="s">
        <v>4746</v>
      </c>
      <c r="B402" s="57" t="s">
        <v>80</v>
      </c>
      <c r="C402" s="58" t="s">
        <v>4747</v>
      </c>
      <c r="D402" s="58" t="s">
        <v>2466</v>
      </c>
      <c r="E402" s="57" t="s">
        <v>116</v>
      </c>
      <c r="F402" s="59" t="s">
        <v>4748</v>
      </c>
      <c r="G402" s="59"/>
      <c r="H402" s="59" t="s">
        <v>4749</v>
      </c>
      <c r="I402" s="59"/>
      <c r="J402" s="59" t="s">
        <v>4750</v>
      </c>
      <c r="K402" s="59"/>
      <c r="L402" s="60">
        <v>945.01</v>
      </c>
      <c r="M402" s="59" t="s">
        <v>4712</v>
      </c>
      <c r="N402" s="60">
        <v>6610545.8772250004</v>
      </c>
      <c r="O402" s="59" t="s">
        <v>4751</v>
      </c>
    </row>
    <row r="403" spans="1:15" x14ac:dyDescent="0.2">
      <c r="A403" s="57" t="s">
        <v>4752</v>
      </c>
      <c r="B403" s="57" t="s">
        <v>80</v>
      </c>
      <c r="C403" s="58" t="s">
        <v>4753</v>
      </c>
      <c r="D403" s="58" t="s">
        <v>2466</v>
      </c>
      <c r="E403" s="57" t="s">
        <v>190</v>
      </c>
      <c r="F403" s="59" t="s">
        <v>4754</v>
      </c>
      <c r="G403" s="59"/>
      <c r="H403" s="59" t="s">
        <v>4755</v>
      </c>
      <c r="I403" s="59"/>
      <c r="J403" s="59" t="s">
        <v>4756</v>
      </c>
      <c r="K403" s="59"/>
      <c r="L403" s="60">
        <v>942.24883999999997</v>
      </c>
      <c r="M403" s="59" t="s">
        <v>4712</v>
      </c>
      <c r="N403" s="60">
        <v>6611488.126065</v>
      </c>
      <c r="O403" s="59" t="s">
        <v>4757</v>
      </c>
    </row>
    <row r="404" spans="1:15" x14ac:dyDescent="0.2">
      <c r="A404" s="57" t="s">
        <v>4758</v>
      </c>
      <c r="B404" s="57" t="s">
        <v>103</v>
      </c>
      <c r="C404" s="58" t="s">
        <v>4759</v>
      </c>
      <c r="D404" s="58" t="s">
        <v>2466</v>
      </c>
      <c r="E404" s="57" t="s">
        <v>207</v>
      </c>
      <c r="F404" s="59" t="s">
        <v>4760</v>
      </c>
      <c r="G404" s="59"/>
      <c r="H404" s="59" t="s">
        <v>4761</v>
      </c>
      <c r="I404" s="59"/>
      <c r="J404" s="59" t="s">
        <v>4762</v>
      </c>
      <c r="K404" s="59"/>
      <c r="L404" s="60">
        <v>936</v>
      </c>
      <c r="M404" s="59" t="s">
        <v>4712</v>
      </c>
      <c r="N404" s="60">
        <v>6612424.126065</v>
      </c>
      <c r="O404" s="59" t="s">
        <v>4763</v>
      </c>
    </row>
    <row r="405" spans="1:15" ht="25.5" x14ac:dyDescent="0.2">
      <c r="A405" s="57" t="s">
        <v>4764</v>
      </c>
      <c r="B405" s="57" t="s">
        <v>80</v>
      </c>
      <c r="C405" s="58" t="s">
        <v>4765</v>
      </c>
      <c r="D405" s="58" t="s">
        <v>2466</v>
      </c>
      <c r="E405" s="57" t="s">
        <v>207</v>
      </c>
      <c r="F405" s="59" t="s">
        <v>4766</v>
      </c>
      <c r="G405" s="59"/>
      <c r="H405" s="59" t="s">
        <v>4767</v>
      </c>
      <c r="I405" s="59"/>
      <c r="J405" s="59" t="s">
        <v>4768</v>
      </c>
      <c r="K405" s="59"/>
      <c r="L405" s="60">
        <v>930.20399999999995</v>
      </c>
      <c r="M405" s="59" t="s">
        <v>4712</v>
      </c>
      <c r="N405" s="60">
        <v>6613354.3300649999</v>
      </c>
      <c r="O405" s="59" t="s">
        <v>4769</v>
      </c>
    </row>
    <row r="406" spans="1:15" x14ac:dyDescent="0.2">
      <c r="A406" s="57" t="s">
        <v>4770</v>
      </c>
      <c r="B406" s="57" t="s">
        <v>103</v>
      </c>
      <c r="C406" s="58" t="s">
        <v>4771</v>
      </c>
      <c r="D406" s="58" t="s">
        <v>2466</v>
      </c>
      <c r="E406" s="57" t="s">
        <v>116</v>
      </c>
      <c r="F406" s="59" t="s">
        <v>2588</v>
      </c>
      <c r="G406" s="59"/>
      <c r="H406" s="59" t="s">
        <v>4772</v>
      </c>
      <c r="I406" s="59"/>
      <c r="J406" s="59" t="s">
        <v>4772</v>
      </c>
      <c r="K406" s="59"/>
      <c r="L406" s="60">
        <v>921.64</v>
      </c>
      <c r="M406" s="59" t="s">
        <v>4712</v>
      </c>
      <c r="N406" s="60">
        <v>6614275.9700649995</v>
      </c>
      <c r="O406" s="59" t="s">
        <v>4773</v>
      </c>
    </row>
    <row r="407" spans="1:15" ht="38.25" x14ac:dyDescent="0.2">
      <c r="A407" s="57" t="s">
        <v>4774</v>
      </c>
      <c r="B407" s="57" t="s">
        <v>80</v>
      </c>
      <c r="C407" s="58" t="s">
        <v>4775</v>
      </c>
      <c r="D407" s="58" t="s">
        <v>2466</v>
      </c>
      <c r="E407" s="57" t="s">
        <v>116</v>
      </c>
      <c r="F407" s="59" t="s">
        <v>4776</v>
      </c>
      <c r="G407" s="59"/>
      <c r="H407" s="59" t="s">
        <v>4777</v>
      </c>
      <c r="I407" s="59"/>
      <c r="J407" s="59" t="s">
        <v>4778</v>
      </c>
      <c r="K407" s="59"/>
      <c r="L407" s="60">
        <v>921.41270064000003</v>
      </c>
      <c r="M407" s="59" t="s">
        <v>4712</v>
      </c>
      <c r="N407" s="60">
        <v>6615197.3827656005</v>
      </c>
      <c r="O407" s="59" t="s">
        <v>4779</v>
      </c>
    </row>
    <row r="408" spans="1:15" x14ac:dyDescent="0.2">
      <c r="A408" s="57" t="s">
        <v>4780</v>
      </c>
      <c r="B408" s="57" t="s">
        <v>80</v>
      </c>
      <c r="C408" s="58" t="s">
        <v>4781</v>
      </c>
      <c r="D408" s="58" t="s">
        <v>2466</v>
      </c>
      <c r="E408" s="57" t="s">
        <v>116</v>
      </c>
      <c r="F408" s="59" t="s">
        <v>4782</v>
      </c>
      <c r="G408" s="59"/>
      <c r="H408" s="59" t="s">
        <v>4783</v>
      </c>
      <c r="I408" s="59"/>
      <c r="J408" s="59" t="s">
        <v>4784</v>
      </c>
      <c r="K408" s="59"/>
      <c r="L408" s="60">
        <v>918.03509248</v>
      </c>
      <c r="M408" s="59" t="s">
        <v>4712</v>
      </c>
      <c r="N408" s="60">
        <v>6616115.4178580996</v>
      </c>
      <c r="O408" s="59" t="s">
        <v>4785</v>
      </c>
    </row>
    <row r="409" spans="1:15" ht="25.5" x14ac:dyDescent="0.2">
      <c r="A409" s="57" t="s">
        <v>4786</v>
      </c>
      <c r="B409" s="57" t="s">
        <v>80</v>
      </c>
      <c r="C409" s="58" t="s">
        <v>4787</v>
      </c>
      <c r="D409" s="58" t="s">
        <v>2466</v>
      </c>
      <c r="E409" s="57" t="s">
        <v>207</v>
      </c>
      <c r="F409" s="59" t="s">
        <v>4788</v>
      </c>
      <c r="G409" s="59"/>
      <c r="H409" s="59" t="s">
        <v>4789</v>
      </c>
      <c r="I409" s="59"/>
      <c r="J409" s="59" t="s">
        <v>4790</v>
      </c>
      <c r="K409" s="59"/>
      <c r="L409" s="60">
        <v>910.73952499999996</v>
      </c>
      <c r="M409" s="59" t="s">
        <v>4712</v>
      </c>
      <c r="N409" s="60">
        <v>6617026.1573831001</v>
      </c>
      <c r="O409" s="59" t="s">
        <v>4791</v>
      </c>
    </row>
    <row r="410" spans="1:15" ht="51" x14ac:dyDescent="0.2">
      <c r="A410" s="57" t="s">
        <v>4792</v>
      </c>
      <c r="B410" s="57" t="s">
        <v>80</v>
      </c>
      <c r="C410" s="58" t="s">
        <v>4793</v>
      </c>
      <c r="D410" s="58" t="s">
        <v>2466</v>
      </c>
      <c r="E410" s="57" t="s">
        <v>105</v>
      </c>
      <c r="F410" s="59" t="s">
        <v>3670</v>
      </c>
      <c r="G410" s="59"/>
      <c r="H410" s="59" t="s">
        <v>4794</v>
      </c>
      <c r="I410" s="59"/>
      <c r="J410" s="59" t="s">
        <v>4795</v>
      </c>
      <c r="K410" s="59"/>
      <c r="L410" s="60">
        <v>906.9</v>
      </c>
      <c r="M410" s="59" t="s">
        <v>4712</v>
      </c>
      <c r="N410" s="60">
        <v>6617933.0573830996</v>
      </c>
      <c r="O410" s="59" t="s">
        <v>4796</v>
      </c>
    </row>
    <row r="411" spans="1:15" x14ac:dyDescent="0.2">
      <c r="A411" s="57" t="s">
        <v>4797</v>
      </c>
      <c r="B411" s="57" t="s">
        <v>103</v>
      </c>
      <c r="C411" s="58" t="s">
        <v>4798</v>
      </c>
      <c r="D411" s="58" t="s">
        <v>2466</v>
      </c>
      <c r="E411" s="57" t="s">
        <v>190</v>
      </c>
      <c r="F411" s="59" t="s">
        <v>4799</v>
      </c>
      <c r="G411" s="59"/>
      <c r="H411" s="59" t="s">
        <v>4800</v>
      </c>
      <c r="I411" s="59"/>
      <c r="J411" s="59" t="s">
        <v>4801</v>
      </c>
      <c r="K411" s="59"/>
      <c r="L411" s="60">
        <v>904.76610315000005</v>
      </c>
      <c r="M411" s="59" t="s">
        <v>4712</v>
      </c>
      <c r="N411" s="60">
        <v>6618837.8234863002</v>
      </c>
      <c r="O411" s="59" t="s">
        <v>4802</v>
      </c>
    </row>
    <row r="412" spans="1:15" x14ac:dyDescent="0.2">
      <c r="A412" s="57" t="s">
        <v>4803</v>
      </c>
      <c r="B412" s="57" t="s">
        <v>80</v>
      </c>
      <c r="C412" s="58" t="s">
        <v>4804</v>
      </c>
      <c r="D412" s="58" t="s">
        <v>2466</v>
      </c>
      <c r="E412" s="57" t="s">
        <v>116</v>
      </c>
      <c r="F412" s="59" t="s">
        <v>4805</v>
      </c>
      <c r="G412" s="59"/>
      <c r="H412" s="59" t="s">
        <v>4806</v>
      </c>
      <c r="I412" s="59"/>
      <c r="J412" s="59" t="s">
        <v>4807</v>
      </c>
      <c r="K412" s="59"/>
      <c r="L412" s="60">
        <v>899.55860561999998</v>
      </c>
      <c r="M412" s="59" t="s">
        <v>4712</v>
      </c>
      <c r="N412" s="60">
        <v>6619737.3820919003</v>
      </c>
      <c r="O412" s="59" t="s">
        <v>4808</v>
      </c>
    </row>
    <row r="413" spans="1:15" x14ac:dyDescent="0.2">
      <c r="A413" s="57" t="s">
        <v>4809</v>
      </c>
      <c r="B413" s="57" t="s">
        <v>80</v>
      </c>
      <c r="C413" s="58" t="s">
        <v>4810</v>
      </c>
      <c r="D413" s="58" t="s">
        <v>2466</v>
      </c>
      <c r="E413" s="57" t="s">
        <v>116</v>
      </c>
      <c r="F413" s="59" t="s">
        <v>4811</v>
      </c>
      <c r="G413" s="59"/>
      <c r="H413" s="59" t="s">
        <v>4812</v>
      </c>
      <c r="I413" s="59"/>
      <c r="J413" s="59" t="s">
        <v>4813</v>
      </c>
      <c r="K413" s="59"/>
      <c r="L413" s="60">
        <v>899.49556800000005</v>
      </c>
      <c r="M413" s="59" t="s">
        <v>4712</v>
      </c>
      <c r="N413" s="60">
        <v>6620636.8776599001</v>
      </c>
      <c r="O413" s="59" t="s">
        <v>4814</v>
      </c>
    </row>
    <row r="414" spans="1:15" x14ac:dyDescent="0.2">
      <c r="A414" s="57" t="s">
        <v>4815</v>
      </c>
      <c r="B414" s="57" t="s">
        <v>103</v>
      </c>
      <c r="C414" s="58" t="s">
        <v>4816</v>
      </c>
      <c r="D414" s="58" t="s">
        <v>2466</v>
      </c>
      <c r="E414" s="57" t="s">
        <v>116</v>
      </c>
      <c r="F414" s="59" t="s">
        <v>2588</v>
      </c>
      <c r="G414" s="59"/>
      <c r="H414" s="59" t="s">
        <v>4817</v>
      </c>
      <c r="I414" s="59"/>
      <c r="J414" s="59" t="s">
        <v>4817</v>
      </c>
      <c r="K414" s="59"/>
      <c r="L414" s="60">
        <v>885.27</v>
      </c>
      <c r="M414" s="59" t="s">
        <v>4712</v>
      </c>
      <c r="N414" s="60">
        <v>6621522.1476598997</v>
      </c>
      <c r="O414" s="59" t="s">
        <v>4818</v>
      </c>
    </row>
    <row r="415" spans="1:15" ht="25.5" x14ac:dyDescent="0.2">
      <c r="A415" s="57" t="s">
        <v>4819</v>
      </c>
      <c r="B415" s="57" t="s">
        <v>80</v>
      </c>
      <c r="C415" s="58" t="s">
        <v>4820</v>
      </c>
      <c r="D415" s="58" t="s">
        <v>2466</v>
      </c>
      <c r="E415" s="57" t="s">
        <v>116</v>
      </c>
      <c r="F415" s="59" t="s">
        <v>3629</v>
      </c>
      <c r="G415" s="59"/>
      <c r="H415" s="59" t="s">
        <v>4821</v>
      </c>
      <c r="I415" s="59"/>
      <c r="J415" s="59" t="s">
        <v>4822</v>
      </c>
      <c r="K415" s="59"/>
      <c r="L415" s="60">
        <v>883.32</v>
      </c>
      <c r="M415" s="59" t="s">
        <v>4712</v>
      </c>
      <c r="N415" s="60">
        <v>6622405.4676599</v>
      </c>
      <c r="O415" s="59" t="s">
        <v>4823</v>
      </c>
    </row>
    <row r="416" spans="1:15" ht="25.5" x14ac:dyDescent="0.2">
      <c r="A416" s="57" t="s">
        <v>4824</v>
      </c>
      <c r="B416" s="57" t="s">
        <v>80</v>
      </c>
      <c r="C416" s="58" t="s">
        <v>4825</v>
      </c>
      <c r="D416" s="58" t="s">
        <v>2466</v>
      </c>
      <c r="E416" s="57" t="s">
        <v>116</v>
      </c>
      <c r="F416" s="59" t="s">
        <v>2843</v>
      </c>
      <c r="G416" s="59"/>
      <c r="H416" s="59" t="s">
        <v>4826</v>
      </c>
      <c r="I416" s="59"/>
      <c r="J416" s="59" t="s">
        <v>4827</v>
      </c>
      <c r="K416" s="59"/>
      <c r="L416" s="60">
        <v>876.7</v>
      </c>
      <c r="M416" s="59" t="s">
        <v>4712</v>
      </c>
      <c r="N416" s="60">
        <v>6623282.1676599002</v>
      </c>
      <c r="O416" s="59" t="s">
        <v>4828</v>
      </c>
    </row>
    <row r="417" spans="1:15" x14ac:dyDescent="0.2">
      <c r="A417" s="57" t="s">
        <v>4829</v>
      </c>
      <c r="B417" s="57" t="s">
        <v>80</v>
      </c>
      <c r="C417" s="58" t="s">
        <v>4830</v>
      </c>
      <c r="D417" s="58" t="s">
        <v>2466</v>
      </c>
      <c r="E417" s="57" t="s">
        <v>116</v>
      </c>
      <c r="F417" s="59" t="s">
        <v>3454</v>
      </c>
      <c r="G417" s="59"/>
      <c r="H417" s="59" t="s">
        <v>4831</v>
      </c>
      <c r="I417" s="59"/>
      <c r="J417" s="59" t="s">
        <v>4832</v>
      </c>
      <c r="K417" s="59"/>
      <c r="L417" s="60">
        <v>872.52</v>
      </c>
      <c r="M417" s="59" t="s">
        <v>4712</v>
      </c>
      <c r="N417" s="60">
        <v>6624154.6876598997</v>
      </c>
      <c r="O417" s="59" t="s">
        <v>4833</v>
      </c>
    </row>
    <row r="418" spans="1:15" ht="38.25" x14ac:dyDescent="0.2">
      <c r="A418" s="57" t="s">
        <v>4834</v>
      </c>
      <c r="B418" s="57" t="s">
        <v>98</v>
      </c>
      <c r="C418" s="58" t="s">
        <v>4835</v>
      </c>
      <c r="D418" s="58" t="s">
        <v>2466</v>
      </c>
      <c r="E418" s="57" t="s">
        <v>746</v>
      </c>
      <c r="F418" s="59" t="s">
        <v>3323</v>
      </c>
      <c r="G418" s="59"/>
      <c r="H418" s="59" t="s">
        <v>4836</v>
      </c>
      <c r="I418" s="59"/>
      <c r="J418" s="59" t="s">
        <v>4837</v>
      </c>
      <c r="K418" s="59"/>
      <c r="L418" s="60">
        <v>870.16</v>
      </c>
      <c r="M418" s="59" t="s">
        <v>4712</v>
      </c>
      <c r="N418" s="60">
        <v>6625024.8476598999</v>
      </c>
      <c r="O418" s="59" t="s">
        <v>4838</v>
      </c>
    </row>
    <row r="419" spans="1:15" x14ac:dyDescent="0.2">
      <c r="A419" s="57" t="s">
        <v>4839</v>
      </c>
      <c r="B419" s="57" t="s">
        <v>80</v>
      </c>
      <c r="C419" s="58" t="s">
        <v>4840</v>
      </c>
      <c r="D419" s="58" t="s">
        <v>2466</v>
      </c>
      <c r="E419" s="57" t="s">
        <v>116</v>
      </c>
      <c r="F419" s="59" t="s">
        <v>3280</v>
      </c>
      <c r="G419" s="59"/>
      <c r="H419" s="59" t="s">
        <v>4841</v>
      </c>
      <c r="I419" s="59"/>
      <c r="J419" s="59" t="s">
        <v>4842</v>
      </c>
      <c r="K419" s="59"/>
      <c r="L419" s="60">
        <v>858.72</v>
      </c>
      <c r="M419" s="59" t="s">
        <v>4712</v>
      </c>
      <c r="N419" s="60">
        <v>6625883.5676598996</v>
      </c>
      <c r="O419" s="59" t="s">
        <v>4843</v>
      </c>
    </row>
    <row r="420" spans="1:15" x14ac:dyDescent="0.2">
      <c r="A420" s="57" t="s">
        <v>4844</v>
      </c>
      <c r="B420" s="57" t="s">
        <v>3459</v>
      </c>
      <c r="C420" s="58" t="s">
        <v>4845</v>
      </c>
      <c r="D420" s="58" t="s">
        <v>2466</v>
      </c>
      <c r="E420" s="57" t="s">
        <v>746</v>
      </c>
      <c r="F420" s="59" t="s">
        <v>2588</v>
      </c>
      <c r="G420" s="59"/>
      <c r="H420" s="59" t="s">
        <v>4846</v>
      </c>
      <c r="I420" s="59"/>
      <c r="J420" s="59" t="s">
        <v>4846</v>
      </c>
      <c r="K420" s="59"/>
      <c r="L420" s="60">
        <v>852.45</v>
      </c>
      <c r="M420" s="59" t="s">
        <v>4712</v>
      </c>
      <c r="N420" s="60">
        <v>6626736.0176598998</v>
      </c>
      <c r="O420" s="59" t="s">
        <v>4847</v>
      </c>
    </row>
    <row r="421" spans="1:15" ht="25.5" x14ac:dyDescent="0.2">
      <c r="A421" s="57" t="s">
        <v>4848</v>
      </c>
      <c r="B421" s="57" t="s">
        <v>80</v>
      </c>
      <c r="C421" s="58" t="s">
        <v>4849</v>
      </c>
      <c r="D421" s="58" t="s">
        <v>2466</v>
      </c>
      <c r="E421" s="57" t="s">
        <v>116</v>
      </c>
      <c r="F421" s="59" t="s">
        <v>4850</v>
      </c>
      <c r="G421" s="59"/>
      <c r="H421" s="59" t="s">
        <v>4851</v>
      </c>
      <c r="I421" s="59"/>
      <c r="J421" s="59" t="s">
        <v>4852</v>
      </c>
      <c r="K421" s="59"/>
      <c r="L421" s="60">
        <v>844.24221599999998</v>
      </c>
      <c r="M421" s="59" t="s">
        <v>4712</v>
      </c>
      <c r="N421" s="60">
        <v>6627580.2598759001</v>
      </c>
      <c r="O421" s="59" t="s">
        <v>4853</v>
      </c>
    </row>
    <row r="422" spans="1:15" x14ac:dyDescent="0.2">
      <c r="A422" s="57" t="s">
        <v>4854</v>
      </c>
      <c r="B422" s="57" t="s">
        <v>80</v>
      </c>
      <c r="C422" s="58" t="s">
        <v>4855</v>
      </c>
      <c r="D422" s="58" t="s">
        <v>2466</v>
      </c>
      <c r="E422" s="57" t="s">
        <v>3856</v>
      </c>
      <c r="F422" s="59" t="s">
        <v>4856</v>
      </c>
      <c r="G422" s="59"/>
      <c r="H422" s="59" t="s">
        <v>4857</v>
      </c>
      <c r="I422" s="59"/>
      <c r="J422" s="59" t="s">
        <v>4858</v>
      </c>
      <c r="K422" s="59"/>
      <c r="L422" s="60">
        <v>839.01296130000003</v>
      </c>
      <c r="M422" s="59" t="s">
        <v>4712</v>
      </c>
      <c r="N422" s="60">
        <v>6628419.2728372002</v>
      </c>
      <c r="O422" s="59" t="s">
        <v>4859</v>
      </c>
    </row>
    <row r="423" spans="1:15" x14ac:dyDescent="0.2">
      <c r="A423" s="57" t="s">
        <v>4860</v>
      </c>
      <c r="B423" s="57" t="s">
        <v>103</v>
      </c>
      <c r="C423" s="58" t="s">
        <v>4861</v>
      </c>
      <c r="D423" s="58" t="s">
        <v>2466</v>
      </c>
      <c r="E423" s="57" t="s">
        <v>116</v>
      </c>
      <c r="F423" s="59" t="s">
        <v>3670</v>
      </c>
      <c r="G423" s="59"/>
      <c r="H423" s="59" t="s">
        <v>4862</v>
      </c>
      <c r="I423" s="59"/>
      <c r="J423" s="59" t="s">
        <v>4863</v>
      </c>
      <c r="K423" s="59"/>
      <c r="L423" s="60">
        <v>835.74</v>
      </c>
      <c r="M423" s="59" t="s">
        <v>4712</v>
      </c>
      <c r="N423" s="60">
        <v>6629255.0128372004</v>
      </c>
      <c r="O423" s="59" t="s">
        <v>4864</v>
      </c>
    </row>
    <row r="424" spans="1:15" ht="25.5" x14ac:dyDescent="0.2">
      <c r="A424" s="57" t="s">
        <v>4865</v>
      </c>
      <c r="B424" s="57" t="s">
        <v>80</v>
      </c>
      <c r="C424" s="58" t="s">
        <v>4866</v>
      </c>
      <c r="D424" s="58" t="s">
        <v>2466</v>
      </c>
      <c r="E424" s="57" t="s">
        <v>116</v>
      </c>
      <c r="F424" s="59" t="s">
        <v>3323</v>
      </c>
      <c r="G424" s="59"/>
      <c r="H424" s="59" t="s">
        <v>4867</v>
      </c>
      <c r="I424" s="59"/>
      <c r="J424" s="59" t="s">
        <v>4868</v>
      </c>
      <c r="K424" s="59"/>
      <c r="L424" s="60">
        <v>825.36</v>
      </c>
      <c r="M424" s="59" t="s">
        <v>4712</v>
      </c>
      <c r="N424" s="60">
        <v>6630080.3728371998</v>
      </c>
      <c r="O424" s="59" t="s">
        <v>4869</v>
      </c>
    </row>
    <row r="425" spans="1:15" ht="38.25" x14ac:dyDescent="0.2">
      <c r="A425" s="57" t="s">
        <v>4870</v>
      </c>
      <c r="B425" s="57" t="s">
        <v>80</v>
      </c>
      <c r="C425" s="58" t="s">
        <v>4871</v>
      </c>
      <c r="D425" s="58" t="s">
        <v>2466</v>
      </c>
      <c r="E425" s="57" t="s">
        <v>116</v>
      </c>
      <c r="F425" s="59" t="s">
        <v>4417</v>
      </c>
      <c r="G425" s="59"/>
      <c r="H425" s="59" t="s">
        <v>4872</v>
      </c>
      <c r="I425" s="59"/>
      <c r="J425" s="59" t="s">
        <v>4873</v>
      </c>
      <c r="K425" s="59"/>
      <c r="L425" s="60">
        <v>814.5</v>
      </c>
      <c r="M425" s="59" t="s">
        <v>4712</v>
      </c>
      <c r="N425" s="60">
        <v>6630894.8728371998</v>
      </c>
      <c r="O425" s="59" t="s">
        <v>4874</v>
      </c>
    </row>
    <row r="426" spans="1:15" ht="25.5" x14ac:dyDescent="0.2">
      <c r="A426" s="57" t="s">
        <v>4875</v>
      </c>
      <c r="B426" s="57" t="s">
        <v>80</v>
      </c>
      <c r="C426" s="58" t="s">
        <v>4876</v>
      </c>
      <c r="D426" s="58" t="s">
        <v>2810</v>
      </c>
      <c r="E426" s="57" t="s">
        <v>92</v>
      </c>
      <c r="F426" s="59" t="s">
        <v>4032</v>
      </c>
      <c r="G426" s="59"/>
      <c r="H426" s="59" t="s">
        <v>4877</v>
      </c>
      <c r="I426" s="59"/>
      <c r="J426" s="59" t="s">
        <v>4878</v>
      </c>
      <c r="K426" s="59"/>
      <c r="L426" s="60">
        <v>795.63082130800001</v>
      </c>
      <c r="M426" s="59" t="s">
        <v>4712</v>
      </c>
      <c r="N426" s="60">
        <v>6631690.5036584996</v>
      </c>
      <c r="O426" s="59" t="s">
        <v>4879</v>
      </c>
    </row>
    <row r="427" spans="1:15" ht="38.25" x14ac:dyDescent="0.2">
      <c r="A427" s="57" t="s">
        <v>4880</v>
      </c>
      <c r="B427" s="57" t="s">
        <v>80</v>
      </c>
      <c r="C427" s="58" t="s">
        <v>4881</v>
      </c>
      <c r="D427" s="58" t="s">
        <v>2466</v>
      </c>
      <c r="E427" s="57" t="s">
        <v>207</v>
      </c>
      <c r="F427" s="59" t="s">
        <v>4882</v>
      </c>
      <c r="G427" s="59"/>
      <c r="H427" s="59" t="s">
        <v>4883</v>
      </c>
      <c r="I427" s="59"/>
      <c r="J427" s="59" t="s">
        <v>4884</v>
      </c>
      <c r="K427" s="59"/>
      <c r="L427" s="60">
        <v>795.6</v>
      </c>
      <c r="M427" s="59" t="s">
        <v>4712</v>
      </c>
      <c r="N427" s="60">
        <v>6632486.1036585001</v>
      </c>
      <c r="O427" s="59" t="s">
        <v>4885</v>
      </c>
    </row>
    <row r="428" spans="1:15" x14ac:dyDescent="0.2">
      <c r="A428" s="57" t="s">
        <v>4886</v>
      </c>
      <c r="B428" s="57" t="s">
        <v>103</v>
      </c>
      <c r="C428" s="58" t="s">
        <v>4887</v>
      </c>
      <c r="D428" s="58" t="s">
        <v>2466</v>
      </c>
      <c r="E428" s="57" t="s">
        <v>207</v>
      </c>
      <c r="F428" s="59" t="s">
        <v>3317</v>
      </c>
      <c r="G428" s="59"/>
      <c r="H428" s="59" t="s">
        <v>4888</v>
      </c>
      <c r="I428" s="59"/>
      <c r="J428" s="59" t="s">
        <v>4889</v>
      </c>
      <c r="K428" s="59"/>
      <c r="L428" s="60">
        <v>793.8</v>
      </c>
      <c r="M428" s="59" t="s">
        <v>4712</v>
      </c>
      <c r="N428" s="60">
        <v>6633279.9036584999</v>
      </c>
      <c r="O428" s="59" t="s">
        <v>4890</v>
      </c>
    </row>
    <row r="429" spans="1:15" x14ac:dyDescent="0.2">
      <c r="A429" s="57" t="s">
        <v>4891</v>
      </c>
      <c r="B429" s="57" t="s">
        <v>103</v>
      </c>
      <c r="C429" s="58" t="s">
        <v>4892</v>
      </c>
      <c r="D429" s="58" t="s">
        <v>2466</v>
      </c>
      <c r="E429" s="57" t="s">
        <v>116</v>
      </c>
      <c r="F429" s="59" t="s">
        <v>4893</v>
      </c>
      <c r="G429" s="59"/>
      <c r="H429" s="59" t="s">
        <v>4894</v>
      </c>
      <c r="I429" s="59"/>
      <c r="J429" s="59" t="s">
        <v>4895</v>
      </c>
      <c r="K429" s="59"/>
      <c r="L429" s="60">
        <v>793.5</v>
      </c>
      <c r="M429" s="59" t="s">
        <v>4712</v>
      </c>
      <c r="N429" s="60">
        <v>6634073.4036584999</v>
      </c>
      <c r="O429" s="59" t="s">
        <v>4896</v>
      </c>
    </row>
    <row r="430" spans="1:15" ht="25.5" x14ac:dyDescent="0.2">
      <c r="A430" s="57" t="s">
        <v>4897</v>
      </c>
      <c r="B430" s="57" t="s">
        <v>80</v>
      </c>
      <c r="C430" s="58" t="s">
        <v>4898</v>
      </c>
      <c r="D430" s="58" t="s">
        <v>2466</v>
      </c>
      <c r="E430" s="57" t="s">
        <v>116</v>
      </c>
      <c r="F430" s="59" t="s">
        <v>4899</v>
      </c>
      <c r="G430" s="59"/>
      <c r="H430" s="59" t="s">
        <v>4900</v>
      </c>
      <c r="I430" s="59"/>
      <c r="J430" s="59" t="s">
        <v>4901</v>
      </c>
      <c r="K430" s="59"/>
      <c r="L430" s="60">
        <v>782.88</v>
      </c>
      <c r="M430" s="59" t="s">
        <v>4712</v>
      </c>
      <c r="N430" s="60">
        <v>6634856.2836584998</v>
      </c>
      <c r="O430" s="59" t="s">
        <v>4902</v>
      </c>
    </row>
    <row r="431" spans="1:15" x14ac:dyDescent="0.2">
      <c r="A431" s="57" t="s">
        <v>4903</v>
      </c>
      <c r="B431" s="57" t="s">
        <v>80</v>
      </c>
      <c r="C431" s="58" t="s">
        <v>4904</v>
      </c>
      <c r="D431" s="58" t="s">
        <v>2466</v>
      </c>
      <c r="E431" s="57" t="s">
        <v>207</v>
      </c>
      <c r="F431" s="59" t="s">
        <v>4905</v>
      </c>
      <c r="G431" s="59"/>
      <c r="H431" s="59" t="s">
        <v>4906</v>
      </c>
      <c r="I431" s="59"/>
      <c r="J431" s="59" t="s">
        <v>4907</v>
      </c>
      <c r="K431" s="59"/>
      <c r="L431" s="60">
        <v>781.39409758199997</v>
      </c>
      <c r="M431" s="59" t="s">
        <v>4712</v>
      </c>
      <c r="N431" s="60">
        <v>6635637.6777561</v>
      </c>
      <c r="O431" s="59" t="s">
        <v>4908</v>
      </c>
    </row>
    <row r="432" spans="1:15" x14ac:dyDescent="0.2">
      <c r="A432" s="57" t="s">
        <v>4909</v>
      </c>
      <c r="B432" s="57" t="s">
        <v>80</v>
      </c>
      <c r="C432" s="58" t="s">
        <v>4910</v>
      </c>
      <c r="D432" s="58" t="s">
        <v>2466</v>
      </c>
      <c r="E432" s="57" t="s">
        <v>190</v>
      </c>
      <c r="F432" s="59" t="s">
        <v>4911</v>
      </c>
      <c r="G432" s="59"/>
      <c r="H432" s="59" t="s">
        <v>4912</v>
      </c>
      <c r="I432" s="59"/>
      <c r="J432" s="59" t="s">
        <v>4913</v>
      </c>
      <c r="K432" s="59"/>
      <c r="L432" s="60">
        <v>778.28028173500002</v>
      </c>
      <c r="M432" s="59" t="s">
        <v>4712</v>
      </c>
      <c r="N432" s="60">
        <v>6636415.9580378002</v>
      </c>
      <c r="O432" s="59" t="s">
        <v>4914</v>
      </c>
    </row>
    <row r="433" spans="1:15" x14ac:dyDescent="0.2">
      <c r="A433" s="57" t="s">
        <v>4915</v>
      </c>
      <c r="B433" s="57" t="s">
        <v>103</v>
      </c>
      <c r="C433" s="58" t="s">
        <v>4916</v>
      </c>
      <c r="D433" s="58" t="s">
        <v>2466</v>
      </c>
      <c r="E433" s="57" t="s">
        <v>116</v>
      </c>
      <c r="F433" s="59" t="s">
        <v>2588</v>
      </c>
      <c r="G433" s="59"/>
      <c r="H433" s="59" t="s">
        <v>4917</v>
      </c>
      <c r="I433" s="59"/>
      <c r="J433" s="59" t="s">
        <v>4917</v>
      </c>
      <c r="K433" s="59"/>
      <c r="L433" s="60">
        <v>752.61</v>
      </c>
      <c r="M433" s="59" t="s">
        <v>4712</v>
      </c>
      <c r="N433" s="60">
        <v>6637168.5680377996</v>
      </c>
      <c r="O433" s="59" t="s">
        <v>4918</v>
      </c>
    </row>
    <row r="434" spans="1:15" x14ac:dyDescent="0.2">
      <c r="A434" s="57" t="s">
        <v>4919</v>
      </c>
      <c r="B434" s="57" t="s">
        <v>80</v>
      </c>
      <c r="C434" s="58" t="s">
        <v>4920</v>
      </c>
      <c r="D434" s="58" t="s">
        <v>2459</v>
      </c>
      <c r="E434" s="57" t="s">
        <v>92</v>
      </c>
      <c r="F434" s="59" t="s">
        <v>4921</v>
      </c>
      <c r="G434" s="59"/>
      <c r="H434" s="59" t="s">
        <v>2902</v>
      </c>
      <c r="I434" s="59"/>
      <c r="J434" s="59" t="s">
        <v>4922</v>
      </c>
      <c r="K434" s="59"/>
      <c r="L434" s="60">
        <v>747.71990460200004</v>
      </c>
      <c r="M434" s="59" t="s">
        <v>4712</v>
      </c>
      <c r="N434" s="60">
        <v>6637916.2879424002</v>
      </c>
      <c r="O434" s="59" t="s">
        <v>4923</v>
      </c>
    </row>
    <row r="435" spans="1:15" ht="25.5" x14ac:dyDescent="0.2">
      <c r="A435" s="57" t="s">
        <v>4924</v>
      </c>
      <c r="B435" s="57" t="s">
        <v>80</v>
      </c>
      <c r="C435" s="58" t="s">
        <v>4925</v>
      </c>
      <c r="D435" s="58" t="s">
        <v>2466</v>
      </c>
      <c r="E435" s="57" t="s">
        <v>116</v>
      </c>
      <c r="F435" s="59" t="s">
        <v>4134</v>
      </c>
      <c r="G435" s="59"/>
      <c r="H435" s="59" t="s">
        <v>4926</v>
      </c>
      <c r="I435" s="59"/>
      <c r="J435" s="59" t="s">
        <v>4927</v>
      </c>
      <c r="K435" s="59"/>
      <c r="L435" s="60">
        <v>745.88</v>
      </c>
      <c r="M435" s="59" t="s">
        <v>4712</v>
      </c>
      <c r="N435" s="60">
        <v>6638662.1679424001</v>
      </c>
      <c r="O435" s="59" t="s">
        <v>4928</v>
      </c>
    </row>
    <row r="436" spans="1:15" ht="25.5" x14ac:dyDescent="0.2">
      <c r="A436" s="57" t="s">
        <v>4929</v>
      </c>
      <c r="B436" s="57" t="s">
        <v>80</v>
      </c>
      <c r="C436" s="58" t="s">
        <v>4930</v>
      </c>
      <c r="D436" s="58" t="s">
        <v>2810</v>
      </c>
      <c r="E436" s="57" t="s">
        <v>116</v>
      </c>
      <c r="F436" s="59" t="s">
        <v>4931</v>
      </c>
      <c r="G436" s="59"/>
      <c r="H436" s="59" t="s">
        <v>4932</v>
      </c>
      <c r="I436" s="59"/>
      <c r="J436" s="59" t="s">
        <v>4933</v>
      </c>
      <c r="K436" s="59"/>
      <c r="L436" s="60">
        <v>744.22569699999997</v>
      </c>
      <c r="M436" s="59" t="s">
        <v>4712</v>
      </c>
      <c r="N436" s="60">
        <v>6639406.3936393997</v>
      </c>
      <c r="O436" s="59" t="s">
        <v>4934</v>
      </c>
    </row>
    <row r="437" spans="1:15" ht="25.5" x14ac:dyDescent="0.2">
      <c r="A437" s="57" t="s">
        <v>4935</v>
      </c>
      <c r="B437" s="57" t="s">
        <v>80</v>
      </c>
      <c r="C437" s="58" t="s">
        <v>4936</v>
      </c>
      <c r="D437" s="58" t="s">
        <v>2466</v>
      </c>
      <c r="E437" s="57" t="s">
        <v>207</v>
      </c>
      <c r="F437" s="59" t="s">
        <v>4937</v>
      </c>
      <c r="G437" s="59"/>
      <c r="H437" s="59" t="s">
        <v>4938</v>
      </c>
      <c r="I437" s="59"/>
      <c r="J437" s="59" t="s">
        <v>4939</v>
      </c>
      <c r="K437" s="59"/>
      <c r="L437" s="60">
        <v>722.95567189999997</v>
      </c>
      <c r="M437" s="59" t="s">
        <v>4712</v>
      </c>
      <c r="N437" s="60">
        <v>6640129.3493112996</v>
      </c>
      <c r="O437" s="59" t="s">
        <v>4940</v>
      </c>
    </row>
    <row r="438" spans="1:15" x14ac:dyDescent="0.2">
      <c r="A438" s="57" t="s">
        <v>4941</v>
      </c>
      <c r="B438" s="57" t="s">
        <v>103</v>
      </c>
      <c r="C438" s="58" t="s">
        <v>4942</v>
      </c>
      <c r="D438" s="58" t="s">
        <v>2466</v>
      </c>
      <c r="E438" s="57" t="s">
        <v>190</v>
      </c>
      <c r="F438" s="59" t="s">
        <v>4943</v>
      </c>
      <c r="G438" s="59"/>
      <c r="H438" s="59" t="s">
        <v>4944</v>
      </c>
      <c r="I438" s="59"/>
      <c r="J438" s="59" t="s">
        <v>4945</v>
      </c>
      <c r="K438" s="59"/>
      <c r="L438" s="60">
        <v>722.59660799999995</v>
      </c>
      <c r="M438" s="59" t="s">
        <v>4712</v>
      </c>
      <c r="N438" s="60">
        <v>6640851.9459193004</v>
      </c>
      <c r="O438" s="59" t="s">
        <v>4946</v>
      </c>
    </row>
    <row r="439" spans="1:15" ht="38.25" x14ac:dyDescent="0.2">
      <c r="A439" s="57" t="s">
        <v>4947</v>
      </c>
      <c r="B439" s="57" t="s">
        <v>80</v>
      </c>
      <c r="C439" s="58" t="s">
        <v>4948</v>
      </c>
      <c r="D439" s="58" t="s">
        <v>2466</v>
      </c>
      <c r="E439" s="57" t="s">
        <v>116</v>
      </c>
      <c r="F439" s="59" t="s">
        <v>3360</v>
      </c>
      <c r="G439" s="59"/>
      <c r="H439" s="59" t="s">
        <v>4949</v>
      </c>
      <c r="I439" s="59"/>
      <c r="J439" s="59" t="s">
        <v>4950</v>
      </c>
      <c r="K439" s="59"/>
      <c r="L439" s="60">
        <v>722.36</v>
      </c>
      <c r="M439" s="59" t="s">
        <v>4712</v>
      </c>
      <c r="N439" s="60">
        <v>6641574.3059192998</v>
      </c>
      <c r="O439" s="59" t="s">
        <v>4951</v>
      </c>
    </row>
    <row r="440" spans="1:15" ht="25.5" x14ac:dyDescent="0.2">
      <c r="A440" s="57" t="s">
        <v>4952</v>
      </c>
      <c r="B440" s="57" t="s">
        <v>80</v>
      </c>
      <c r="C440" s="58" t="s">
        <v>4953</v>
      </c>
      <c r="D440" s="58" t="s">
        <v>2466</v>
      </c>
      <c r="E440" s="57" t="s">
        <v>116</v>
      </c>
      <c r="F440" s="59" t="s">
        <v>3454</v>
      </c>
      <c r="G440" s="59"/>
      <c r="H440" s="59" t="s">
        <v>4954</v>
      </c>
      <c r="I440" s="59"/>
      <c r="J440" s="59" t="s">
        <v>4955</v>
      </c>
      <c r="K440" s="59"/>
      <c r="L440" s="60">
        <v>719.42</v>
      </c>
      <c r="M440" s="59" t="s">
        <v>4712</v>
      </c>
      <c r="N440" s="60">
        <v>6642293.7259192998</v>
      </c>
      <c r="O440" s="59" t="s">
        <v>4956</v>
      </c>
    </row>
    <row r="441" spans="1:15" x14ac:dyDescent="0.2">
      <c r="A441" s="57" t="s">
        <v>4957</v>
      </c>
      <c r="B441" s="57" t="s">
        <v>80</v>
      </c>
      <c r="C441" s="58" t="s">
        <v>4958</v>
      </c>
      <c r="D441" s="58" t="s">
        <v>2466</v>
      </c>
      <c r="E441" s="57" t="s">
        <v>190</v>
      </c>
      <c r="F441" s="59" t="s">
        <v>4959</v>
      </c>
      <c r="G441" s="59"/>
      <c r="H441" s="59" t="s">
        <v>4960</v>
      </c>
      <c r="I441" s="59"/>
      <c r="J441" s="59" t="s">
        <v>4961</v>
      </c>
      <c r="K441" s="59"/>
      <c r="L441" s="60">
        <v>719.40677840000001</v>
      </c>
      <c r="M441" s="59" t="s">
        <v>4712</v>
      </c>
      <c r="N441" s="60">
        <v>6643013.1326976996</v>
      </c>
      <c r="O441" s="59" t="s">
        <v>4962</v>
      </c>
    </row>
    <row r="442" spans="1:15" x14ac:dyDescent="0.2">
      <c r="A442" s="57" t="s">
        <v>4963</v>
      </c>
      <c r="B442" s="57" t="s">
        <v>103</v>
      </c>
      <c r="C442" s="58" t="s">
        <v>4964</v>
      </c>
      <c r="D442" s="58" t="s">
        <v>2466</v>
      </c>
      <c r="E442" s="57" t="s">
        <v>207</v>
      </c>
      <c r="F442" s="59" t="s">
        <v>3533</v>
      </c>
      <c r="G442" s="59"/>
      <c r="H442" s="59" t="s">
        <v>4965</v>
      </c>
      <c r="I442" s="59"/>
      <c r="J442" s="59" t="s">
        <v>4966</v>
      </c>
      <c r="K442" s="59"/>
      <c r="L442" s="60">
        <v>712.68</v>
      </c>
      <c r="M442" s="59" t="s">
        <v>4712</v>
      </c>
      <c r="N442" s="60">
        <v>6643725.8126977002</v>
      </c>
      <c r="O442" s="59" t="s">
        <v>4967</v>
      </c>
    </row>
    <row r="443" spans="1:15" x14ac:dyDescent="0.2">
      <c r="A443" s="57" t="s">
        <v>4968</v>
      </c>
      <c r="B443" s="57" t="s">
        <v>80</v>
      </c>
      <c r="C443" s="58" t="s">
        <v>4969</v>
      </c>
      <c r="D443" s="58" t="s">
        <v>2466</v>
      </c>
      <c r="E443" s="57" t="s">
        <v>2680</v>
      </c>
      <c r="F443" s="59" t="s">
        <v>4970</v>
      </c>
      <c r="G443" s="59"/>
      <c r="H443" s="59" t="s">
        <v>4971</v>
      </c>
      <c r="I443" s="59"/>
      <c r="J443" s="59" t="s">
        <v>4972</v>
      </c>
      <c r="K443" s="59"/>
      <c r="L443" s="60">
        <v>710.30490399999996</v>
      </c>
      <c r="M443" s="59" t="s">
        <v>4712</v>
      </c>
      <c r="N443" s="60">
        <v>6644436.1176017001</v>
      </c>
      <c r="O443" s="59" t="s">
        <v>4973</v>
      </c>
    </row>
    <row r="444" spans="1:15" ht="25.5" x14ac:dyDescent="0.2">
      <c r="A444" s="57" t="s">
        <v>4974</v>
      </c>
      <c r="B444" s="57" t="s">
        <v>80</v>
      </c>
      <c r="C444" s="58" t="s">
        <v>4975</v>
      </c>
      <c r="D444" s="58" t="s">
        <v>2466</v>
      </c>
      <c r="E444" s="57" t="s">
        <v>207</v>
      </c>
      <c r="F444" s="59" t="s">
        <v>4976</v>
      </c>
      <c r="G444" s="59"/>
      <c r="H444" s="59" t="s">
        <v>4977</v>
      </c>
      <c r="I444" s="59"/>
      <c r="J444" s="59" t="s">
        <v>4978</v>
      </c>
      <c r="K444" s="59"/>
      <c r="L444" s="60">
        <v>705.88644720000002</v>
      </c>
      <c r="M444" s="59" t="s">
        <v>4712</v>
      </c>
      <c r="N444" s="60">
        <v>6645142.0040488997</v>
      </c>
      <c r="O444" s="59" t="s">
        <v>4979</v>
      </c>
    </row>
    <row r="445" spans="1:15" x14ac:dyDescent="0.2">
      <c r="A445" s="57" t="s">
        <v>4980</v>
      </c>
      <c r="B445" s="57" t="s">
        <v>80</v>
      </c>
      <c r="C445" s="58" t="s">
        <v>4981</v>
      </c>
      <c r="D445" s="58" t="s">
        <v>2466</v>
      </c>
      <c r="E445" s="57" t="s">
        <v>109</v>
      </c>
      <c r="F445" s="59" t="s">
        <v>4982</v>
      </c>
      <c r="G445" s="59"/>
      <c r="H445" s="59" t="s">
        <v>4983</v>
      </c>
      <c r="I445" s="59"/>
      <c r="J445" s="59" t="s">
        <v>4984</v>
      </c>
      <c r="K445" s="59"/>
      <c r="L445" s="60">
        <v>700.42688580000004</v>
      </c>
      <c r="M445" s="59" t="s">
        <v>4712</v>
      </c>
      <c r="N445" s="60">
        <v>6645842.4309347002</v>
      </c>
      <c r="O445" s="59" t="s">
        <v>4985</v>
      </c>
    </row>
    <row r="446" spans="1:15" x14ac:dyDescent="0.2">
      <c r="A446" s="57" t="s">
        <v>4986</v>
      </c>
      <c r="B446" s="57" t="s">
        <v>103</v>
      </c>
      <c r="C446" s="58" t="s">
        <v>4987</v>
      </c>
      <c r="D446" s="58" t="s">
        <v>2466</v>
      </c>
      <c r="E446" s="57" t="s">
        <v>109</v>
      </c>
      <c r="F446" s="59" t="s">
        <v>3670</v>
      </c>
      <c r="G446" s="59"/>
      <c r="H446" s="59" t="s">
        <v>4988</v>
      </c>
      <c r="I446" s="59"/>
      <c r="J446" s="59" t="s">
        <v>4989</v>
      </c>
      <c r="K446" s="59"/>
      <c r="L446" s="60">
        <v>695.58</v>
      </c>
      <c r="M446" s="59" t="s">
        <v>4712</v>
      </c>
      <c r="N446" s="60">
        <v>6646538.0109347003</v>
      </c>
      <c r="O446" s="59" t="s">
        <v>4990</v>
      </c>
    </row>
    <row r="447" spans="1:15" ht="38.25" x14ac:dyDescent="0.2">
      <c r="A447" s="57" t="s">
        <v>4991</v>
      </c>
      <c r="B447" s="57" t="s">
        <v>98</v>
      </c>
      <c r="C447" s="58" t="s">
        <v>4992</v>
      </c>
      <c r="D447" s="58" t="s">
        <v>2466</v>
      </c>
      <c r="E447" s="57" t="s">
        <v>100</v>
      </c>
      <c r="F447" s="59" t="s">
        <v>3670</v>
      </c>
      <c r="G447" s="59"/>
      <c r="H447" s="59" t="s">
        <v>4993</v>
      </c>
      <c r="I447" s="59"/>
      <c r="J447" s="59" t="s">
        <v>4994</v>
      </c>
      <c r="K447" s="59"/>
      <c r="L447" s="60">
        <v>695.46</v>
      </c>
      <c r="M447" s="59" t="s">
        <v>4712</v>
      </c>
      <c r="N447" s="60">
        <v>6647233.4709347002</v>
      </c>
      <c r="O447" s="59" t="s">
        <v>4995</v>
      </c>
    </row>
    <row r="448" spans="1:15" x14ac:dyDescent="0.2">
      <c r="A448" s="57" t="s">
        <v>4996</v>
      </c>
      <c r="B448" s="57" t="s">
        <v>103</v>
      </c>
      <c r="C448" s="58" t="s">
        <v>1488</v>
      </c>
      <c r="D448" s="58" t="s">
        <v>2466</v>
      </c>
      <c r="E448" s="57" t="s">
        <v>207</v>
      </c>
      <c r="F448" s="59" t="s">
        <v>4997</v>
      </c>
      <c r="G448" s="59"/>
      <c r="H448" s="59" t="s">
        <v>4998</v>
      </c>
      <c r="I448" s="59"/>
      <c r="J448" s="59" t="s">
        <v>4999</v>
      </c>
      <c r="K448" s="59"/>
      <c r="L448" s="60">
        <v>694.57500000000005</v>
      </c>
      <c r="M448" s="59" t="s">
        <v>4712</v>
      </c>
      <c r="N448" s="60">
        <v>6647928.0459347004</v>
      </c>
      <c r="O448" s="59" t="s">
        <v>5000</v>
      </c>
    </row>
    <row r="449" spans="1:15" x14ac:dyDescent="0.2">
      <c r="A449" s="57" t="s">
        <v>5001</v>
      </c>
      <c r="B449" s="57" t="s">
        <v>80</v>
      </c>
      <c r="C449" s="58" t="s">
        <v>5002</v>
      </c>
      <c r="D449" s="58" t="s">
        <v>2466</v>
      </c>
      <c r="E449" s="57" t="s">
        <v>116</v>
      </c>
      <c r="F449" s="59" t="s">
        <v>5003</v>
      </c>
      <c r="G449" s="59"/>
      <c r="H449" s="59" t="s">
        <v>5004</v>
      </c>
      <c r="I449" s="59"/>
      <c r="J449" s="59" t="s">
        <v>5005</v>
      </c>
      <c r="K449" s="59"/>
      <c r="L449" s="60">
        <v>694.18</v>
      </c>
      <c r="M449" s="59" t="s">
        <v>4712</v>
      </c>
      <c r="N449" s="60">
        <v>6648622.2259347001</v>
      </c>
      <c r="O449" s="59" t="s">
        <v>5006</v>
      </c>
    </row>
    <row r="450" spans="1:15" x14ac:dyDescent="0.2">
      <c r="A450" s="57" t="s">
        <v>5007</v>
      </c>
      <c r="B450" s="57" t="s">
        <v>80</v>
      </c>
      <c r="C450" s="58" t="s">
        <v>5008</v>
      </c>
      <c r="D450" s="58" t="s">
        <v>2466</v>
      </c>
      <c r="E450" s="57" t="s">
        <v>3856</v>
      </c>
      <c r="F450" s="59" t="s">
        <v>5009</v>
      </c>
      <c r="G450" s="59"/>
      <c r="H450" s="59" t="s">
        <v>5010</v>
      </c>
      <c r="I450" s="59"/>
      <c r="J450" s="59" t="s">
        <v>5011</v>
      </c>
      <c r="K450" s="59"/>
      <c r="L450" s="60">
        <v>687.40847885999995</v>
      </c>
      <c r="M450" s="59" t="s">
        <v>4712</v>
      </c>
      <c r="N450" s="60">
        <v>6649309.6344136</v>
      </c>
      <c r="O450" s="59" t="s">
        <v>5012</v>
      </c>
    </row>
    <row r="451" spans="1:15" ht="25.5" x14ac:dyDescent="0.2">
      <c r="A451" s="57" t="s">
        <v>5013</v>
      </c>
      <c r="B451" s="57" t="s">
        <v>80</v>
      </c>
      <c r="C451" s="58" t="s">
        <v>5014</v>
      </c>
      <c r="D451" s="58" t="s">
        <v>2466</v>
      </c>
      <c r="E451" s="57" t="s">
        <v>116</v>
      </c>
      <c r="F451" s="59" t="s">
        <v>5015</v>
      </c>
      <c r="G451" s="59"/>
      <c r="H451" s="59" t="s">
        <v>5016</v>
      </c>
      <c r="I451" s="59"/>
      <c r="J451" s="59" t="s">
        <v>5017</v>
      </c>
      <c r="K451" s="59"/>
      <c r="L451" s="60">
        <v>681.40800000000002</v>
      </c>
      <c r="M451" s="59" t="s">
        <v>4712</v>
      </c>
      <c r="N451" s="60">
        <v>6649991.0424135998</v>
      </c>
      <c r="O451" s="59" t="s">
        <v>5018</v>
      </c>
    </row>
    <row r="452" spans="1:15" ht="38.25" x14ac:dyDescent="0.2">
      <c r="A452" s="57" t="s">
        <v>5019</v>
      </c>
      <c r="B452" s="57" t="s">
        <v>80</v>
      </c>
      <c r="C452" s="58" t="s">
        <v>5020</v>
      </c>
      <c r="D452" s="58" t="s">
        <v>2810</v>
      </c>
      <c r="E452" s="57" t="s">
        <v>116</v>
      </c>
      <c r="F452" s="59" t="s">
        <v>5021</v>
      </c>
      <c r="G452" s="59"/>
      <c r="H452" s="59" t="s">
        <v>5022</v>
      </c>
      <c r="I452" s="59"/>
      <c r="J452" s="59" t="s">
        <v>5023</v>
      </c>
      <c r="K452" s="59"/>
      <c r="L452" s="60">
        <v>663.54319336399999</v>
      </c>
      <c r="M452" s="59" t="s">
        <v>4712</v>
      </c>
      <c r="N452" s="60">
        <v>6650654.5856069997</v>
      </c>
      <c r="O452" s="59" t="s">
        <v>5024</v>
      </c>
    </row>
    <row r="453" spans="1:15" ht="38.25" x14ac:dyDescent="0.2">
      <c r="A453" s="57" t="s">
        <v>5025</v>
      </c>
      <c r="B453" s="57" t="s">
        <v>80</v>
      </c>
      <c r="C453" s="58" t="s">
        <v>5026</v>
      </c>
      <c r="D453" s="58" t="s">
        <v>2466</v>
      </c>
      <c r="E453" s="57" t="s">
        <v>116</v>
      </c>
      <c r="F453" s="59" t="s">
        <v>5027</v>
      </c>
      <c r="G453" s="59"/>
      <c r="H453" s="59" t="s">
        <v>5028</v>
      </c>
      <c r="I453" s="59"/>
      <c r="J453" s="59" t="s">
        <v>5029</v>
      </c>
      <c r="K453" s="59"/>
      <c r="L453" s="60">
        <v>662.06210620000002</v>
      </c>
      <c r="M453" s="59" t="s">
        <v>4712</v>
      </c>
      <c r="N453" s="60">
        <v>6651316.6477132002</v>
      </c>
      <c r="O453" s="59" t="s">
        <v>5030</v>
      </c>
    </row>
    <row r="454" spans="1:15" x14ac:dyDescent="0.2">
      <c r="A454" s="57" t="s">
        <v>5031</v>
      </c>
      <c r="B454" s="57" t="s">
        <v>80</v>
      </c>
      <c r="C454" s="58" t="s">
        <v>5032</v>
      </c>
      <c r="D454" s="58" t="s">
        <v>2466</v>
      </c>
      <c r="E454" s="57" t="s">
        <v>190</v>
      </c>
      <c r="F454" s="59" t="s">
        <v>5033</v>
      </c>
      <c r="G454" s="59"/>
      <c r="H454" s="59" t="s">
        <v>5034</v>
      </c>
      <c r="I454" s="59"/>
      <c r="J454" s="59" t="s">
        <v>5035</v>
      </c>
      <c r="K454" s="59"/>
      <c r="L454" s="60">
        <v>651.58103412699995</v>
      </c>
      <c r="M454" s="59" t="s">
        <v>4712</v>
      </c>
      <c r="N454" s="60">
        <v>6651968.2287472999</v>
      </c>
      <c r="O454" s="59" t="s">
        <v>5036</v>
      </c>
    </row>
    <row r="455" spans="1:15" x14ac:dyDescent="0.2">
      <c r="A455" s="57" t="s">
        <v>5037</v>
      </c>
      <c r="B455" s="57" t="s">
        <v>80</v>
      </c>
      <c r="C455" s="58" t="s">
        <v>5038</v>
      </c>
      <c r="D455" s="58" t="s">
        <v>2466</v>
      </c>
      <c r="E455" s="57" t="s">
        <v>116</v>
      </c>
      <c r="F455" s="59" t="s">
        <v>3441</v>
      </c>
      <c r="G455" s="59"/>
      <c r="H455" s="59" t="s">
        <v>5039</v>
      </c>
      <c r="I455" s="59"/>
      <c r="J455" s="59" t="s">
        <v>5040</v>
      </c>
      <c r="K455" s="59"/>
      <c r="L455" s="60">
        <v>650.94000000000005</v>
      </c>
      <c r="M455" s="59" t="s">
        <v>4712</v>
      </c>
      <c r="N455" s="60">
        <v>6652619.1687473003</v>
      </c>
      <c r="O455" s="59" t="s">
        <v>5041</v>
      </c>
    </row>
    <row r="456" spans="1:15" ht="38.25" x14ac:dyDescent="0.2">
      <c r="A456" s="57" t="s">
        <v>5042</v>
      </c>
      <c r="B456" s="57" t="s">
        <v>80</v>
      </c>
      <c r="C456" s="58" t="s">
        <v>5043</v>
      </c>
      <c r="D456" s="58" t="s">
        <v>2466</v>
      </c>
      <c r="E456" s="57" t="s">
        <v>116</v>
      </c>
      <c r="F456" s="59" t="s">
        <v>5044</v>
      </c>
      <c r="G456" s="59"/>
      <c r="H456" s="59" t="s">
        <v>5045</v>
      </c>
      <c r="I456" s="59"/>
      <c r="J456" s="59" t="s">
        <v>5046</v>
      </c>
      <c r="K456" s="59"/>
      <c r="L456" s="60">
        <v>649.45595200000002</v>
      </c>
      <c r="M456" s="59" t="s">
        <v>4712</v>
      </c>
      <c r="N456" s="60">
        <v>6653268.6246993002</v>
      </c>
      <c r="O456" s="59" t="s">
        <v>5047</v>
      </c>
    </row>
    <row r="457" spans="1:15" ht="38.25" x14ac:dyDescent="0.2">
      <c r="A457" s="57" t="s">
        <v>5048</v>
      </c>
      <c r="B457" s="57" t="s">
        <v>98</v>
      </c>
      <c r="C457" s="58" t="s">
        <v>5049</v>
      </c>
      <c r="D457" s="58" t="s">
        <v>2466</v>
      </c>
      <c r="E457" s="57" t="s">
        <v>380</v>
      </c>
      <c r="F457" s="59" t="s">
        <v>2588</v>
      </c>
      <c r="G457" s="59"/>
      <c r="H457" s="59" t="s">
        <v>5050</v>
      </c>
      <c r="I457" s="59"/>
      <c r="J457" s="59" t="s">
        <v>5050</v>
      </c>
      <c r="K457" s="59"/>
      <c r="L457" s="60">
        <v>646.26</v>
      </c>
      <c r="M457" s="59" t="s">
        <v>4712</v>
      </c>
      <c r="N457" s="60">
        <v>6653914.8846992999</v>
      </c>
      <c r="O457" s="59" t="s">
        <v>5051</v>
      </c>
    </row>
    <row r="458" spans="1:15" x14ac:dyDescent="0.2">
      <c r="A458" s="57" t="s">
        <v>5052</v>
      </c>
      <c r="B458" s="57" t="s">
        <v>103</v>
      </c>
      <c r="C458" s="58" t="s">
        <v>5053</v>
      </c>
      <c r="D458" s="58" t="s">
        <v>2466</v>
      </c>
      <c r="E458" s="57" t="s">
        <v>116</v>
      </c>
      <c r="F458" s="59" t="s">
        <v>2588</v>
      </c>
      <c r="G458" s="59"/>
      <c r="H458" s="59" t="s">
        <v>5054</v>
      </c>
      <c r="I458" s="59"/>
      <c r="J458" s="59" t="s">
        <v>5054</v>
      </c>
      <c r="K458" s="59"/>
      <c r="L458" s="60">
        <v>643.53</v>
      </c>
      <c r="M458" s="59" t="s">
        <v>4712</v>
      </c>
      <c r="N458" s="60">
        <v>6654558.4146993002</v>
      </c>
      <c r="O458" s="59" t="s">
        <v>5055</v>
      </c>
    </row>
    <row r="459" spans="1:15" ht="25.5" x14ac:dyDescent="0.2">
      <c r="A459" s="57" t="s">
        <v>5056</v>
      </c>
      <c r="B459" s="57" t="s">
        <v>80</v>
      </c>
      <c r="C459" s="58" t="s">
        <v>5057</v>
      </c>
      <c r="D459" s="58" t="s">
        <v>2466</v>
      </c>
      <c r="E459" s="57" t="s">
        <v>116</v>
      </c>
      <c r="F459" s="59" t="s">
        <v>2588</v>
      </c>
      <c r="G459" s="59"/>
      <c r="H459" s="59" t="s">
        <v>5058</v>
      </c>
      <c r="I459" s="59"/>
      <c r="J459" s="59" t="s">
        <v>5058</v>
      </c>
      <c r="K459" s="59"/>
      <c r="L459" s="60">
        <v>625.41999999999996</v>
      </c>
      <c r="M459" s="59" t="s">
        <v>4712</v>
      </c>
      <c r="N459" s="60">
        <v>6655183.8346993001</v>
      </c>
      <c r="O459" s="59" t="s">
        <v>5059</v>
      </c>
    </row>
    <row r="460" spans="1:15" x14ac:dyDescent="0.2">
      <c r="A460" s="57" t="s">
        <v>5060</v>
      </c>
      <c r="B460" s="57" t="s">
        <v>103</v>
      </c>
      <c r="C460" s="58" t="s">
        <v>5061</v>
      </c>
      <c r="D460" s="58" t="s">
        <v>2466</v>
      </c>
      <c r="E460" s="57" t="s">
        <v>116</v>
      </c>
      <c r="F460" s="59" t="s">
        <v>2588</v>
      </c>
      <c r="G460" s="59"/>
      <c r="H460" s="59" t="s">
        <v>5062</v>
      </c>
      <c r="I460" s="59"/>
      <c r="J460" s="59" t="s">
        <v>5062</v>
      </c>
      <c r="K460" s="59"/>
      <c r="L460" s="60">
        <v>620.71</v>
      </c>
      <c r="M460" s="59" t="s">
        <v>4712</v>
      </c>
      <c r="N460" s="60">
        <v>6655804.5446993001</v>
      </c>
      <c r="O460" s="59" t="s">
        <v>5063</v>
      </c>
    </row>
    <row r="461" spans="1:15" ht="51" x14ac:dyDescent="0.2">
      <c r="A461" s="57" t="s">
        <v>5064</v>
      </c>
      <c r="B461" s="57" t="s">
        <v>80</v>
      </c>
      <c r="C461" s="58" t="s">
        <v>5065</v>
      </c>
      <c r="D461" s="58" t="s">
        <v>2466</v>
      </c>
      <c r="E461" s="57" t="s">
        <v>116</v>
      </c>
      <c r="F461" s="59" t="s">
        <v>3629</v>
      </c>
      <c r="G461" s="59"/>
      <c r="H461" s="59" t="s">
        <v>3490</v>
      </c>
      <c r="I461" s="59"/>
      <c r="J461" s="59" t="s">
        <v>5066</v>
      </c>
      <c r="K461" s="59"/>
      <c r="L461" s="60">
        <v>618.33000000000004</v>
      </c>
      <c r="M461" s="59" t="s">
        <v>4712</v>
      </c>
      <c r="N461" s="60">
        <v>6656422.8746993002</v>
      </c>
      <c r="O461" s="59" t="s">
        <v>5067</v>
      </c>
    </row>
    <row r="462" spans="1:15" x14ac:dyDescent="0.2">
      <c r="A462" s="57" t="s">
        <v>5068</v>
      </c>
      <c r="B462" s="57" t="s">
        <v>103</v>
      </c>
      <c r="C462" s="58" t="s">
        <v>5069</v>
      </c>
      <c r="D462" s="58" t="s">
        <v>2466</v>
      </c>
      <c r="E462" s="57" t="s">
        <v>116</v>
      </c>
      <c r="F462" s="59" t="s">
        <v>3845</v>
      </c>
      <c r="G462" s="59"/>
      <c r="H462" s="59" t="s">
        <v>5070</v>
      </c>
      <c r="I462" s="59"/>
      <c r="J462" s="59" t="s">
        <v>5071</v>
      </c>
      <c r="K462" s="59"/>
      <c r="L462" s="60">
        <v>600.29999999999995</v>
      </c>
      <c r="M462" s="59" t="s">
        <v>4712</v>
      </c>
      <c r="N462" s="60">
        <v>6657023.1746993</v>
      </c>
      <c r="O462" s="59" t="s">
        <v>5072</v>
      </c>
    </row>
    <row r="463" spans="1:15" ht="25.5" x14ac:dyDescent="0.2">
      <c r="A463" s="57" t="s">
        <v>5073</v>
      </c>
      <c r="B463" s="57" t="s">
        <v>80</v>
      </c>
      <c r="C463" s="58" t="s">
        <v>5074</v>
      </c>
      <c r="D463" s="58" t="s">
        <v>2466</v>
      </c>
      <c r="E463" s="57" t="s">
        <v>82</v>
      </c>
      <c r="F463" s="59" t="s">
        <v>3197</v>
      </c>
      <c r="G463" s="59"/>
      <c r="H463" s="59" t="s">
        <v>5075</v>
      </c>
      <c r="I463" s="59"/>
      <c r="J463" s="59" t="s">
        <v>5076</v>
      </c>
      <c r="K463" s="59"/>
      <c r="L463" s="60">
        <v>597.6</v>
      </c>
      <c r="M463" s="59" t="s">
        <v>4712</v>
      </c>
      <c r="N463" s="60">
        <v>6657620.7746992996</v>
      </c>
      <c r="O463" s="59" t="s">
        <v>5077</v>
      </c>
    </row>
    <row r="464" spans="1:15" x14ac:dyDescent="0.2">
      <c r="A464" s="57" t="s">
        <v>5078</v>
      </c>
      <c r="B464" s="57" t="s">
        <v>103</v>
      </c>
      <c r="C464" s="58" t="s">
        <v>5079</v>
      </c>
      <c r="D464" s="58" t="s">
        <v>2466</v>
      </c>
      <c r="E464" s="57" t="s">
        <v>3427</v>
      </c>
      <c r="F464" s="59" t="s">
        <v>5080</v>
      </c>
      <c r="G464" s="59"/>
      <c r="H464" s="59" t="s">
        <v>5081</v>
      </c>
      <c r="I464" s="59"/>
      <c r="J464" s="59" t="s">
        <v>5082</v>
      </c>
      <c r="K464" s="59"/>
      <c r="L464" s="60">
        <v>593.81797247999998</v>
      </c>
      <c r="M464" s="59" t="s">
        <v>4712</v>
      </c>
      <c r="N464" s="60">
        <v>6658214.5926718004</v>
      </c>
      <c r="O464" s="59" t="s">
        <v>5083</v>
      </c>
    </row>
    <row r="465" spans="1:15" ht="38.25" x14ac:dyDescent="0.2">
      <c r="A465" s="57" t="s">
        <v>5084</v>
      </c>
      <c r="B465" s="57" t="s">
        <v>98</v>
      </c>
      <c r="C465" s="58" t="s">
        <v>5085</v>
      </c>
      <c r="D465" s="58" t="s">
        <v>2466</v>
      </c>
      <c r="E465" s="57" t="s">
        <v>746</v>
      </c>
      <c r="F465" s="59" t="s">
        <v>5086</v>
      </c>
      <c r="G465" s="59"/>
      <c r="H465" s="59" t="s">
        <v>5087</v>
      </c>
      <c r="I465" s="59"/>
      <c r="J465" s="59" t="s">
        <v>5088</v>
      </c>
      <c r="K465" s="59"/>
      <c r="L465" s="60">
        <v>592.79999999999995</v>
      </c>
      <c r="M465" s="59" t="s">
        <v>4712</v>
      </c>
      <c r="N465" s="60">
        <v>6658807.3926718002</v>
      </c>
      <c r="O465" s="59" t="s">
        <v>5089</v>
      </c>
    </row>
    <row r="466" spans="1:15" x14ac:dyDescent="0.2">
      <c r="A466" s="57" t="s">
        <v>5090</v>
      </c>
      <c r="B466" s="57" t="s">
        <v>80</v>
      </c>
      <c r="C466" s="58" t="s">
        <v>5091</v>
      </c>
      <c r="D466" s="58" t="s">
        <v>2466</v>
      </c>
      <c r="E466" s="57" t="s">
        <v>5092</v>
      </c>
      <c r="F466" s="59" t="s">
        <v>5093</v>
      </c>
      <c r="G466" s="59"/>
      <c r="H466" s="59" t="s">
        <v>5094</v>
      </c>
      <c r="I466" s="59"/>
      <c r="J466" s="59" t="s">
        <v>5095</v>
      </c>
      <c r="K466" s="59"/>
      <c r="L466" s="60">
        <v>592.45462150000003</v>
      </c>
      <c r="M466" s="59" t="s">
        <v>4712</v>
      </c>
      <c r="N466" s="60">
        <v>6659399.8472932996</v>
      </c>
      <c r="O466" s="59" t="s">
        <v>5089</v>
      </c>
    </row>
    <row r="467" spans="1:15" ht="38.25" x14ac:dyDescent="0.2">
      <c r="A467" s="57" t="s">
        <v>5096</v>
      </c>
      <c r="B467" s="57" t="s">
        <v>80</v>
      </c>
      <c r="C467" s="58" t="s">
        <v>5097</v>
      </c>
      <c r="D467" s="58" t="s">
        <v>2810</v>
      </c>
      <c r="E467" s="57" t="s">
        <v>116</v>
      </c>
      <c r="F467" s="59" t="s">
        <v>5098</v>
      </c>
      <c r="G467" s="59"/>
      <c r="H467" s="59" t="s">
        <v>5099</v>
      </c>
      <c r="I467" s="59"/>
      <c r="J467" s="59" t="s">
        <v>5100</v>
      </c>
      <c r="K467" s="59"/>
      <c r="L467" s="60">
        <v>590.22863561999998</v>
      </c>
      <c r="M467" s="59" t="s">
        <v>4712</v>
      </c>
      <c r="N467" s="60">
        <v>6659990.0759289004</v>
      </c>
      <c r="O467" s="59" t="s">
        <v>5101</v>
      </c>
    </row>
    <row r="468" spans="1:15" x14ac:dyDescent="0.2">
      <c r="A468" s="57" t="s">
        <v>5102</v>
      </c>
      <c r="B468" s="57" t="s">
        <v>103</v>
      </c>
      <c r="C468" s="58" t="s">
        <v>5103</v>
      </c>
      <c r="D468" s="58" t="s">
        <v>2466</v>
      </c>
      <c r="E468" s="57" t="s">
        <v>116</v>
      </c>
      <c r="F468" s="59" t="s">
        <v>2588</v>
      </c>
      <c r="G468" s="59"/>
      <c r="H468" s="59" t="s">
        <v>5104</v>
      </c>
      <c r="I468" s="59"/>
      <c r="J468" s="59" t="s">
        <v>5104</v>
      </c>
      <c r="K468" s="59"/>
      <c r="L468" s="60">
        <v>586.54</v>
      </c>
      <c r="M468" s="59" t="s">
        <v>4712</v>
      </c>
      <c r="N468" s="60">
        <v>6660576.6159289004</v>
      </c>
      <c r="O468" s="59" t="s">
        <v>5105</v>
      </c>
    </row>
    <row r="469" spans="1:15" ht="38.25" x14ac:dyDescent="0.2">
      <c r="A469" s="57" t="s">
        <v>5106</v>
      </c>
      <c r="B469" s="57" t="s">
        <v>80</v>
      </c>
      <c r="C469" s="58" t="s">
        <v>5107</v>
      </c>
      <c r="D469" s="58" t="s">
        <v>2466</v>
      </c>
      <c r="E469" s="57" t="s">
        <v>116</v>
      </c>
      <c r="F469" s="59" t="s">
        <v>4629</v>
      </c>
      <c r="G469" s="59"/>
      <c r="H469" s="59" t="s">
        <v>4527</v>
      </c>
      <c r="I469" s="59"/>
      <c r="J469" s="59" t="s">
        <v>5108</v>
      </c>
      <c r="K469" s="59"/>
      <c r="L469" s="60">
        <v>575.86</v>
      </c>
      <c r="M469" s="59" t="s">
        <v>4712</v>
      </c>
      <c r="N469" s="60">
        <v>6661152.4759288998</v>
      </c>
      <c r="O469" s="59" t="s">
        <v>5109</v>
      </c>
    </row>
    <row r="470" spans="1:15" ht="25.5" x14ac:dyDescent="0.2">
      <c r="A470" s="57" t="s">
        <v>5110</v>
      </c>
      <c r="B470" s="57" t="s">
        <v>80</v>
      </c>
      <c r="C470" s="58" t="s">
        <v>5111</v>
      </c>
      <c r="D470" s="58" t="s">
        <v>2466</v>
      </c>
      <c r="E470" s="57" t="s">
        <v>116</v>
      </c>
      <c r="F470" s="59" t="s">
        <v>5112</v>
      </c>
      <c r="G470" s="59"/>
      <c r="H470" s="59" t="s">
        <v>5113</v>
      </c>
      <c r="I470" s="59"/>
      <c r="J470" s="59" t="s">
        <v>5114</v>
      </c>
      <c r="K470" s="59"/>
      <c r="L470" s="60">
        <v>565.75</v>
      </c>
      <c r="M470" s="59" t="s">
        <v>4712</v>
      </c>
      <c r="N470" s="60">
        <v>6661718.2259288998</v>
      </c>
      <c r="O470" s="59" t="s">
        <v>5115</v>
      </c>
    </row>
    <row r="471" spans="1:15" ht="25.5" x14ac:dyDescent="0.2">
      <c r="A471" s="57" t="s">
        <v>5116</v>
      </c>
      <c r="B471" s="57" t="s">
        <v>80</v>
      </c>
      <c r="C471" s="58" t="s">
        <v>5117</v>
      </c>
      <c r="D471" s="58" t="s">
        <v>2466</v>
      </c>
      <c r="E471" s="57" t="s">
        <v>207</v>
      </c>
      <c r="F471" s="59" t="s">
        <v>5118</v>
      </c>
      <c r="G471" s="59"/>
      <c r="H471" s="59" t="s">
        <v>5119</v>
      </c>
      <c r="I471" s="59"/>
      <c r="J471" s="59" t="s">
        <v>5120</v>
      </c>
      <c r="K471" s="59"/>
      <c r="L471" s="60">
        <v>561.59682852000003</v>
      </c>
      <c r="M471" s="59" t="s">
        <v>4712</v>
      </c>
      <c r="N471" s="60">
        <v>6662279.8227573996</v>
      </c>
      <c r="O471" s="59" t="s">
        <v>5121</v>
      </c>
    </row>
    <row r="472" spans="1:15" x14ac:dyDescent="0.2">
      <c r="A472" s="57" t="s">
        <v>5122</v>
      </c>
      <c r="B472" s="57" t="s">
        <v>103</v>
      </c>
      <c r="C472" s="58" t="s">
        <v>5123</v>
      </c>
      <c r="D472" s="58" t="s">
        <v>2466</v>
      </c>
      <c r="E472" s="57" t="s">
        <v>4229</v>
      </c>
      <c r="F472" s="59" t="s">
        <v>3964</v>
      </c>
      <c r="G472" s="59"/>
      <c r="H472" s="59" t="s">
        <v>5124</v>
      </c>
      <c r="I472" s="59"/>
      <c r="J472" s="59" t="s">
        <v>5125</v>
      </c>
      <c r="K472" s="59"/>
      <c r="L472" s="60">
        <v>557.04</v>
      </c>
      <c r="M472" s="59" t="s">
        <v>4712</v>
      </c>
      <c r="N472" s="60">
        <v>6662836.8627573997</v>
      </c>
      <c r="O472" s="59" t="s">
        <v>5121</v>
      </c>
    </row>
    <row r="473" spans="1:15" ht="38.25" x14ac:dyDescent="0.2">
      <c r="A473" s="57" t="s">
        <v>5126</v>
      </c>
      <c r="B473" s="57" t="s">
        <v>98</v>
      </c>
      <c r="C473" s="58" t="s">
        <v>5127</v>
      </c>
      <c r="D473" s="58" t="s">
        <v>2466</v>
      </c>
      <c r="E473" s="57" t="s">
        <v>380</v>
      </c>
      <c r="F473" s="59" t="s">
        <v>5128</v>
      </c>
      <c r="G473" s="59"/>
      <c r="H473" s="59" t="s">
        <v>4009</v>
      </c>
      <c r="I473" s="59"/>
      <c r="J473" s="59" t="s">
        <v>5129</v>
      </c>
      <c r="K473" s="59"/>
      <c r="L473" s="60">
        <v>547.4</v>
      </c>
      <c r="M473" s="59" t="s">
        <v>4712</v>
      </c>
      <c r="N473" s="60">
        <v>6663384.2627574001</v>
      </c>
      <c r="O473" s="59" t="s">
        <v>5130</v>
      </c>
    </row>
    <row r="474" spans="1:15" x14ac:dyDescent="0.2">
      <c r="A474" s="57" t="s">
        <v>5131</v>
      </c>
      <c r="B474" s="57" t="s">
        <v>103</v>
      </c>
      <c r="C474" s="58" t="s">
        <v>5132</v>
      </c>
      <c r="D474" s="58" t="s">
        <v>2466</v>
      </c>
      <c r="E474" s="57" t="s">
        <v>116</v>
      </c>
      <c r="F474" s="59" t="s">
        <v>2588</v>
      </c>
      <c r="G474" s="59"/>
      <c r="H474" s="59" t="s">
        <v>5133</v>
      </c>
      <c r="I474" s="59"/>
      <c r="J474" s="59" t="s">
        <v>5133</v>
      </c>
      <c r="K474" s="59"/>
      <c r="L474" s="60">
        <v>544.03</v>
      </c>
      <c r="M474" s="59" t="s">
        <v>4712</v>
      </c>
      <c r="N474" s="60">
        <v>6663928.2927574003</v>
      </c>
      <c r="O474" s="59" t="s">
        <v>5134</v>
      </c>
    </row>
    <row r="475" spans="1:15" x14ac:dyDescent="0.2">
      <c r="A475" s="57" t="s">
        <v>5135</v>
      </c>
      <c r="B475" s="57" t="s">
        <v>103</v>
      </c>
      <c r="C475" s="58" t="s">
        <v>5136</v>
      </c>
      <c r="D475" s="58" t="s">
        <v>2466</v>
      </c>
      <c r="E475" s="57" t="s">
        <v>116</v>
      </c>
      <c r="F475" s="59" t="s">
        <v>3454</v>
      </c>
      <c r="G475" s="59"/>
      <c r="H475" s="59" t="s">
        <v>5137</v>
      </c>
      <c r="I475" s="59"/>
      <c r="J475" s="59" t="s">
        <v>5138</v>
      </c>
      <c r="K475" s="59"/>
      <c r="L475" s="60">
        <v>542.96</v>
      </c>
      <c r="M475" s="59" t="s">
        <v>4712</v>
      </c>
      <c r="N475" s="60">
        <v>6664471.2527574003</v>
      </c>
      <c r="O475" s="59" t="s">
        <v>5139</v>
      </c>
    </row>
    <row r="476" spans="1:15" ht="25.5" x14ac:dyDescent="0.2">
      <c r="A476" s="57" t="s">
        <v>5140</v>
      </c>
      <c r="B476" s="57" t="s">
        <v>80</v>
      </c>
      <c r="C476" s="58" t="s">
        <v>5141</v>
      </c>
      <c r="D476" s="58" t="s">
        <v>2466</v>
      </c>
      <c r="E476" s="57" t="s">
        <v>116</v>
      </c>
      <c r="F476" s="59" t="s">
        <v>5142</v>
      </c>
      <c r="G476" s="59"/>
      <c r="H476" s="59" t="s">
        <v>5143</v>
      </c>
      <c r="I476" s="59"/>
      <c r="J476" s="59" t="s">
        <v>5144</v>
      </c>
      <c r="K476" s="59"/>
      <c r="L476" s="60">
        <v>542.75796000000003</v>
      </c>
      <c r="M476" s="59" t="s">
        <v>4712</v>
      </c>
      <c r="N476" s="60">
        <v>6665014.0107174003</v>
      </c>
      <c r="O476" s="59" t="s">
        <v>5145</v>
      </c>
    </row>
    <row r="477" spans="1:15" ht="25.5" x14ac:dyDescent="0.2">
      <c r="A477" s="57" t="s">
        <v>5146</v>
      </c>
      <c r="B477" s="57" t="s">
        <v>80</v>
      </c>
      <c r="C477" s="58" t="s">
        <v>5147</v>
      </c>
      <c r="D477" s="58" t="s">
        <v>2466</v>
      </c>
      <c r="E477" s="57" t="s">
        <v>116</v>
      </c>
      <c r="F477" s="59" t="s">
        <v>3629</v>
      </c>
      <c r="G477" s="59"/>
      <c r="H477" s="59" t="s">
        <v>5148</v>
      </c>
      <c r="I477" s="59"/>
      <c r="J477" s="59" t="s">
        <v>5149</v>
      </c>
      <c r="K477" s="59"/>
      <c r="L477" s="60">
        <v>538.74</v>
      </c>
      <c r="M477" s="59" t="s">
        <v>4712</v>
      </c>
      <c r="N477" s="60">
        <v>6665552.7507173996</v>
      </c>
      <c r="O477" s="59" t="s">
        <v>5150</v>
      </c>
    </row>
    <row r="478" spans="1:15" ht="25.5" x14ac:dyDescent="0.2">
      <c r="A478" s="57" t="s">
        <v>5151</v>
      </c>
      <c r="B478" s="57" t="s">
        <v>80</v>
      </c>
      <c r="C478" s="58" t="s">
        <v>5152</v>
      </c>
      <c r="D478" s="58" t="s">
        <v>2466</v>
      </c>
      <c r="E478" s="57" t="s">
        <v>116</v>
      </c>
      <c r="F478" s="59" t="s">
        <v>5153</v>
      </c>
      <c r="G478" s="59"/>
      <c r="H478" s="59" t="s">
        <v>5154</v>
      </c>
      <c r="I478" s="59"/>
      <c r="J478" s="59" t="s">
        <v>5155</v>
      </c>
      <c r="K478" s="59"/>
      <c r="L478" s="60">
        <v>532.70099200000004</v>
      </c>
      <c r="M478" s="59" t="s">
        <v>4712</v>
      </c>
      <c r="N478" s="60">
        <v>6666085.4517093999</v>
      </c>
      <c r="O478" s="59" t="s">
        <v>5150</v>
      </c>
    </row>
    <row r="479" spans="1:15" x14ac:dyDescent="0.2">
      <c r="A479" s="57" t="s">
        <v>5156</v>
      </c>
      <c r="B479" s="57" t="s">
        <v>103</v>
      </c>
      <c r="C479" s="58" t="s">
        <v>5157</v>
      </c>
      <c r="D479" s="58" t="s">
        <v>2466</v>
      </c>
      <c r="E479" s="57" t="s">
        <v>116</v>
      </c>
      <c r="F479" s="59" t="s">
        <v>4893</v>
      </c>
      <c r="G479" s="59"/>
      <c r="H479" s="59" t="s">
        <v>5158</v>
      </c>
      <c r="I479" s="59"/>
      <c r="J479" s="59" t="s">
        <v>5159</v>
      </c>
      <c r="K479" s="59"/>
      <c r="L479" s="60">
        <v>525.15</v>
      </c>
      <c r="M479" s="59" t="s">
        <v>4712</v>
      </c>
      <c r="N479" s="60">
        <v>6666610.6017094003</v>
      </c>
      <c r="O479" s="59" t="s">
        <v>5160</v>
      </c>
    </row>
    <row r="480" spans="1:15" ht="25.5" x14ac:dyDescent="0.2">
      <c r="A480" s="57" t="s">
        <v>5161</v>
      </c>
      <c r="B480" s="57" t="s">
        <v>80</v>
      </c>
      <c r="C480" s="58" t="s">
        <v>5162</v>
      </c>
      <c r="D480" s="58" t="s">
        <v>2466</v>
      </c>
      <c r="E480" s="57" t="s">
        <v>116</v>
      </c>
      <c r="F480" s="59" t="s">
        <v>5142</v>
      </c>
      <c r="G480" s="59"/>
      <c r="H480" s="59" t="s">
        <v>5163</v>
      </c>
      <c r="I480" s="59"/>
      <c r="J480" s="59" t="s">
        <v>5164</v>
      </c>
      <c r="K480" s="59"/>
      <c r="L480" s="60">
        <v>524.88350400000002</v>
      </c>
      <c r="M480" s="59" t="s">
        <v>4712</v>
      </c>
      <c r="N480" s="60">
        <v>6667135.4852133999</v>
      </c>
      <c r="O480" s="59" t="s">
        <v>5165</v>
      </c>
    </row>
    <row r="481" spans="1:15" x14ac:dyDescent="0.2">
      <c r="A481" s="57" t="s">
        <v>5166</v>
      </c>
      <c r="B481" s="57" t="s">
        <v>103</v>
      </c>
      <c r="C481" s="58" t="s">
        <v>5167</v>
      </c>
      <c r="D481" s="58" t="s">
        <v>2466</v>
      </c>
      <c r="E481" s="57" t="s">
        <v>207</v>
      </c>
      <c r="F481" s="59" t="s">
        <v>5168</v>
      </c>
      <c r="G481" s="59"/>
      <c r="H481" s="59" t="s">
        <v>5169</v>
      </c>
      <c r="I481" s="59"/>
      <c r="J481" s="59" t="s">
        <v>5170</v>
      </c>
      <c r="K481" s="59"/>
      <c r="L481" s="60">
        <v>524.25</v>
      </c>
      <c r="M481" s="59" t="s">
        <v>4712</v>
      </c>
      <c r="N481" s="60">
        <v>6667659.7352133999</v>
      </c>
      <c r="O481" s="59" t="s">
        <v>5171</v>
      </c>
    </row>
    <row r="482" spans="1:15" ht="25.5" x14ac:dyDescent="0.2">
      <c r="A482" s="57" t="s">
        <v>5172</v>
      </c>
      <c r="B482" s="57" t="s">
        <v>80</v>
      </c>
      <c r="C482" s="58" t="s">
        <v>5173</v>
      </c>
      <c r="D482" s="58" t="s">
        <v>2466</v>
      </c>
      <c r="E482" s="57" t="s">
        <v>190</v>
      </c>
      <c r="F482" s="59" t="s">
        <v>5174</v>
      </c>
      <c r="G482" s="59"/>
      <c r="H482" s="59" t="s">
        <v>5175</v>
      </c>
      <c r="I482" s="59"/>
      <c r="J482" s="59" t="s">
        <v>5176</v>
      </c>
      <c r="K482" s="59"/>
      <c r="L482" s="60">
        <v>520.83820800000001</v>
      </c>
      <c r="M482" s="59" t="s">
        <v>4712</v>
      </c>
      <c r="N482" s="60">
        <v>6668180.5734214</v>
      </c>
      <c r="O482" s="59" t="s">
        <v>5171</v>
      </c>
    </row>
    <row r="483" spans="1:15" ht="25.5" x14ac:dyDescent="0.2">
      <c r="A483" s="57" t="s">
        <v>5177</v>
      </c>
      <c r="B483" s="57" t="s">
        <v>80</v>
      </c>
      <c r="C483" s="58" t="s">
        <v>5178</v>
      </c>
      <c r="D483" s="58" t="s">
        <v>2466</v>
      </c>
      <c r="E483" s="57" t="s">
        <v>116</v>
      </c>
      <c r="F483" s="59" t="s">
        <v>5179</v>
      </c>
      <c r="G483" s="59"/>
      <c r="H483" s="59" t="s">
        <v>5180</v>
      </c>
      <c r="I483" s="59"/>
      <c r="J483" s="59" t="s">
        <v>5181</v>
      </c>
      <c r="K483" s="59"/>
      <c r="L483" s="60">
        <v>519.84</v>
      </c>
      <c r="M483" s="59" t="s">
        <v>4712</v>
      </c>
      <c r="N483" s="60">
        <v>6668700.4134213999</v>
      </c>
      <c r="O483" s="59" t="s">
        <v>5182</v>
      </c>
    </row>
    <row r="484" spans="1:15" ht="25.5" x14ac:dyDescent="0.2">
      <c r="A484" s="57" t="s">
        <v>5183</v>
      </c>
      <c r="B484" s="57" t="s">
        <v>80</v>
      </c>
      <c r="C484" s="58" t="s">
        <v>5184</v>
      </c>
      <c r="D484" s="58" t="s">
        <v>2466</v>
      </c>
      <c r="E484" s="57" t="s">
        <v>116</v>
      </c>
      <c r="F484" s="59" t="s">
        <v>3360</v>
      </c>
      <c r="G484" s="59"/>
      <c r="H484" s="59" t="s">
        <v>5185</v>
      </c>
      <c r="I484" s="59"/>
      <c r="J484" s="59" t="s">
        <v>5186</v>
      </c>
      <c r="K484" s="59"/>
      <c r="L484" s="60">
        <v>515.32000000000005</v>
      </c>
      <c r="M484" s="59" t="s">
        <v>4712</v>
      </c>
      <c r="N484" s="60">
        <v>6669215.7334214002</v>
      </c>
      <c r="O484" s="59" t="s">
        <v>5187</v>
      </c>
    </row>
    <row r="485" spans="1:15" ht="25.5" x14ac:dyDescent="0.2">
      <c r="A485" s="57" t="s">
        <v>5188</v>
      </c>
      <c r="B485" s="57" t="s">
        <v>80</v>
      </c>
      <c r="C485" s="58" t="s">
        <v>5189</v>
      </c>
      <c r="D485" s="58" t="s">
        <v>2466</v>
      </c>
      <c r="E485" s="57" t="s">
        <v>116</v>
      </c>
      <c r="F485" s="59" t="s">
        <v>2588</v>
      </c>
      <c r="G485" s="59"/>
      <c r="H485" s="59" t="s">
        <v>5190</v>
      </c>
      <c r="I485" s="59"/>
      <c r="J485" s="59" t="s">
        <v>5190</v>
      </c>
      <c r="K485" s="59"/>
      <c r="L485" s="60">
        <v>514.4</v>
      </c>
      <c r="M485" s="59" t="s">
        <v>4712</v>
      </c>
      <c r="N485" s="60">
        <v>6669730.1334213996</v>
      </c>
      <c r="O485" s="59" t="s">
        <v>5191</v>
      </c>
    </row>
    <row r="486" spans="1:15" ht="25.5" x14ac:dyDescent="0.2">
      <c r="A486" s="57" t="s">
        <v>5192</v>
      </c>
      <c r="B486" s="57" t="s">
        <v>80</v>
      </c>
      <c r="C486" s="58" t="s">
        <v>5193</v>
      </c>
      <c r="D486" s="58" t="s">
        <v>2466</v>
      </c>
      <c r="E486" s="57" t="s">
        <v>190</v>
      </c>
      <c r="F486" s="59" t="s">
        <v>5194</v>
      </c>
      <c r="G486" s="59"/>
      <c r="H486" s="59" t="s">
        <v>5195</v>
      </c>
      <c r="I486" s="59"/>
      <c r="J486" s="59" t="s">
        <v>5196</v>
      </c>
      <c r="K486" s="59"/>
      <c r="L486" s="60">
        <v>513.6</v>
      </c>
      <c r="M486" s="59" t="s">
        <v>4712</v>
      </c>
      <c r="N486" s="60">
        <v>6670243.7334214002</v>
      </c>
      <c r="O486" s="59" t="s">
        <v>5191</v>
      </c>
    </row>
    <row r="487" spans="1:15" x14ac:dyDescent="0.2">
      <c r="A487" s="57" t="s">
        <v>5197</v>
      </c>
      <c r="B487" s="57" t="s">
        <v>103</v>
      </c>
      <c r="C487" s="58" t="s">
        <v>5198</v>
      </c>
      <c r="D487" s="58" t="s">
        <v>2466</v>
      </c>
      <c r="E487" s="57" t="s">
        <v>116</v>
      </c>
      <c r="F487" s="59" t="s">
        <v>5199</v>
      </c>
      <c r="G487" s="59"/>
      <c r="H487" s="59" t="s">
        <v>5200</v>
      </c>
      <c r="I487" s="59"/>
      <c r="J487" s="59" t="s">
        <v>5201</v>
      </c>
      <c r="K487" s="59"/>
      <c r="L487" s="60">
        <v>509.4</v>
      </c>
      <c r="M487" s="59" t="s">
        <v>4712</v>
      </c>
      <c r="N487" s="60">
        <v>6670753.1334213996</v>
      </c>
      <c r="O487" s="59" t="s">
        <v>5202</v>
      </c>
    </row>
    <row r="488" spans="1:15" ht="25.5" x14ac:dyDescent="0.2">
      <c r="A488" s="57" t="s">
        <v>5203</v>
      </c>
      <c r="B488" s="57" t="s">
        <v>80</v>
      </c>
      <c r="C488" s="58" t="s">
        <v>5204</v>
      </c>
      <c r="D488" s="58" t="s">
        <v>2466</v>
      </c>
      <c r="E488" s="57" t="s">
        <v>116</v>
      </c>
      <c r="F488" s="59" t="s">
        <v>5205</v>
      </c>
      <c r="G488" s="59"/>
      <c r="H488" s="59" t="s">
        <v>5206</v>
      </c>
      <c r="I488" s="59"/>
      <c r="J488" s="59" t="s">
        <v>5207</v>
      </c>
      <c r="K488" s="59"/>
      <c r="L488" s="60">
        <v>506.12088244</v>
      </c>
      <c r="M488" s="59" t="s">
        <v>4712</v>
      </c>
      <c r="N488" s="60">
        <v>6671259.2543037999</v>
      </c>
      <c r="O488" s="59" t="s">
        <v>5208</v>
      </c>
    </row>
    <row r="489" spans="1:15" x14ac:dyDescent="0.2">
      <c r="A489" s="57" t="s">
        <v>5209</v>
      </c>
      <c r="B489" s="57" t="s">
        <v>103</v>
      </c>
      <c r="C489" s="58" t="s">
        <v>5210</v>
      </c>
      <c r="D489" s="58" t="s">
        <v>2466</v>
      </c>
      <c r="E489" s="57" t="s">
        <v>116</v>
      </c>
      <c r="F489" s="59" t="s">
        <v>3670</v>
      </c>
      <c r="G489" s="59"/>
      <c r="H489" s="59" t="s">
        <v>5211</v>
      </c>
      <c r="I489" s="59"/>
      <c r="J489" s="59" t="s">
        <v>5212</v>
      </c>
      <c r="K489" s="59"/>
      <c r="L489" s="60">
        <v>502.38</v>
      </c>
      <c r="M489" s="59" t="s">
        <v>4712</v>
      </c>
      <c r="N489" s="60">
        <v>6671761.6343037998</v>
      </c>
      <c r="O489" s="59" t="s">
        <v>5213</v>
      </c>
    </row>
    <row r="490" spans="1:15" x14ac:dyDescent="0.2">
      <c r="A490" s="57" t="s">
        <v>5214</v>
      </c>
      <c r="B490" s="57" t="s">
        <v>103</v>
      </c>
      <c r="C490" s="58" t="s">
        <v>5215</v>
      </c>
      <c r="D490" s="58" t="s">
        <v>2466</v>
      </c>
      <c r="E490" s="57" t="s">
        <v>116</v>
      </c>
      <c r="F490" s="59" t="s">
        <v>3454</v>
      </c>
      <c r="G490" s="59"/>
      <c r="H490" s="59" t="s">
        <v>5216</v>
      </c>
      <c r="I490" s="59"/>
      <c r="J490" s="59" t="s">
        <v>5217</v>
      </c>
      <c r="K490" s="59"/>
      <c r="L490" s="60">
        <v>500.3</v>
      </c>
      <c r="M490" s="59" t="s">
        <v>4712</v>
      </c>
      <c r="N490" s="60">
        <v>6672261.9343037996</v>
      </c>
      <c r="O490" s="59" t="s">
        <v>5213</v>
      </c>
    </row>
    <row r="491" spans="1:15" ht="38.25" x14ac:dyDescent="0.2">
      <c r="A491" s="57" t="s">
        <v>5218</v>
      </c>
      <c r="B491" s="57" t="s">
        <v>98</v>
      </c>
      <c r="C491" s="58" t="s">
        <v>5219</v>
      </c>
      <c r="D491" s="58" t="s">
        <v>2466</v>
      </c>
      <c r="E491" s="57" t="s">
        <v>100</v>
      </c>
      <c r="F491" s="59" t="s">
        <v>4417</v>
      </c>
      <c r="G491" s="59"/>
      <c r="H491" s="59" t="s">
        <v>5220</v>
      </c>
      <c r="I491" s="59"/>
      <c r="J491" s="59" t="s">
        <v>5221</v>
      </c>
      <c r="K491" s="59"/>
      <c r="L491" s="60">
        <v>497.34</v>
      </c>
      <c r="M491" s="59" t="s">
        <v>4712</v>
      </c>
      <c r="N491" s="60">
        <v>6672759.2743038004</v>
      </c>
      <c r="O491" s="59" t="s">
        <v>5222</v>
      </c>
    </row>
    <row r="492" spans="1:15" ht="38.25" x14ac:dyDescent="0.2">
      <c r="A492" s="57" t="s">
        <v>5223</v>
      </c>
      <c r="B492" s="57" t="s">
        <v>103</v>
      </c>
      <c r="C492" s="58" t="s">
        <v>5224</v>
      </c>
      <c r="D492" s="58" t="s">
        <v>2810</v>
      </c>
      <c r="E492" s="57" t="s">
        <v>92</v>
      </c>
      <c r="F492" s="59" t="s">
        <v>5225</v>
      </c>
      <c r="G492" s="59"/>
      <c r="H492" s="59" t="s">
        <v>5226</v>
      </c>
      <c r="I492" s="59"/>
      <c r="J492" s="59" t="s">
        <v>5227</v>
      </c>
      <c r="K492" s="59"/>
      <c r="L492" s="60">
        <v>494.22172799999998</v>
      </c>
      <c r="M492" s="59" t="s">
        <v>4712</v>
      </c>
      <c r="N492" s="60">
        <v>6673253.4960318003</v>
      </c>
      <c r="O492" s="59" t="s">
        <v>5228</v>
      </c>
    </row>
    <row r="493" spans="1:15" ht="25.5" x14ac:dyDescent="0.2">
      <c r="A493" s="57" t="s">
        <v>5229</v>
      </c>
      <c r="B493" s="57" t="s">
        <v>80</v>
      </c>
      <c r="C493" s="58" t="s">
        <v>5230</v>
      </c>
      <c r="D493" s="58" t="s">
        <v>2466</v>
      </c>
      <c r="E493" s="57" t="s">
        <v>116</v>
      </c>
      <c r="F493" s="59" t="s">
        <v>5231</v>
      </c>
      <c r="G493" s="59"/>
      <c r="H493" s="59" t="s">
        <v>5232</v>
      </c>
      <c r="I493" s="59"/>
      <c r="J493" s="59" t="s">
        <v>5233</v>
      </c>
      <c r="K493" s="59"/>
      <c r="L493" s="60">
        <v>489.85525200000001</v>
      </c>
      <c r="M493" s="59" t="s">
        <v>4712</v>
      </c>
      <c r="N493" s="60">
        <v>6673743.3512837999</v>
      </c>
      <c r="O493" s="59" t="s">
        <v>5234</v>
      </c>
    </row>
    <row r="494" spans="1:15" ht="25.5" x14ac:dyDescent="0.2">
      <c r="A494" s="57" t="s">
        <v>5235</v>
      </c>
      <c r="B494" s="57" t="s">
        <v>103</v>
      </c>
      <c r="C494" s="58" t="s">
        <v>5236</v>
      </c>
      <c r="D494" s="58" t="s">
        <v>2466</v>
      </c>
      <c r="E494" s="57" t="s">
        <v>109</v>
      </c>
      <c r="F494" s="59" t="s">
        <v>5237</v>
      </c>
      <c r="G494" s="59"/>
      <c r="H494" s="59" t="s">
        <v>5238</v>
      </c>
      <c r="I494" s="59"/>
      <c r="J494" s="59" t="s">
        <v>5239</v>
      </c>
      <c r="K494" s="59"/>
      <c r="L494" s="60">
        <v>479.86829999999998</v>
      </c>
      <c r="M494" s="59" t="s">
        <v>4712</v>
      </c>
      <c r="N494" s="60">
        <v>6674223.2195838001</v>
      </c>
      <c r="O494" s="59" t="s">
        <v>5234</v>
      </c>
    </row>
    <row r="495" spans="1:15" x14ac:dyDescent="0.2">
      <c r="A495" s="57" t="s">
        <v>5240</v>
      </c>
      <c r="B495" s="57" t="s">
        <v>80</v>
      </c>
      <c r="C495" s="58" t="s">
        <v>5241</v>
      </c>
      <c r="D495" s="58" t="s">
        <v>2466</v>
      </c>
      <c r="E495" s="57" t="s">
        <v>2680</v>
      </c>
      <c r="F495" s="59" t="s">
        <v>5242</v>
      </c>
      <c r="G495" s="59"/>
      <c r="H495" s="59" t="s">
        <v>5243</v>
      </c>
      <c r="I495" s="59"/>
      <c r="J495" s="59" t="s">
        <v>5244</v>
      </c>
      <c r="K495" s="59"/>
      <c r="L495" s="60">
        <v>476.58</v>
      </c>
      <c r="M495" s="59" t="s">
        <v>4712</v>
      </c>
      <c r="N495" s="60">
        <v>6674699.7995838001</v>
      </c>
      <c r="O495" s="59" t="s">
        <v>5245</v>
      </c>
    </row>
    <row r="496" spans="1:15" x14ac:dyDescent="0.2">
      <c r="A496" s="57" t="s">
        <v>5246</v>
      </c>
      <c r="B496" s="57" t="s">
        <v>103</v>
      </c>
      <c r="C496" s="58" t="s">
        <v>5247</v>
      </c>
      <c r="D496" s="58" t="s">
        <v>2466</v>
      </c>
      <c r="E496" s="57" t="s">
        <v>116</v>
      </c>
      <c r="F496" s="59" t="s">
        <v>2862</v>
      </c>
      <c r="G496" s="59"/>
      <c r="H496" s="59" t="s">
        <v>5248</v>
      </c>
      <c r="I496" s="59"/>
      <c r="J496" s="59" t="s">
        <v>5249</v>
      </c>
      <c r="K496" s="59"/>
      <c r="L496" s="60">
        <v>472.29</v>
      </c>
      <c r="M496" s="59" t="s">
        <v>4712</v>
      </c>
      <c r="N496" s="60">
        <v>6675172.0895838002</v>
      </c>
      <c r="O496" s="59" t="s">
        <v>5250</v>
      </c>
    </row>
    <row r="497" spans="1:15" x14ac:dyDescent="0.2">
      <c r="A497" s="57" t="s">
        <v>5251</v>
      </c>
      <c r="B497" s="57" t="s">
        <v>80</v>
      </c>
      <c r="C497" s="58" t="s">
        <v>5252</v>
      </c>
      <c r="D497" s="58" t="s">
        <v>2466</v>
      </c>
      <c r="E497" s="57" t="s">
        <v>116</v>
      </c>
      <c r="F497" s="59" t="s">
        <v>2843</v>
      </c>
      <c r="G497" s="59"/>
      <c r="H497" s="59" t="s">
        <v>5253</v>
      </c>
      <c r="I497" s="59"/>
      <c r="J497" s="59" t="s">
        <v>5254</v>
      </c>
      <c r="K497" s="59"/>
      <c r="L497" s="60">
        <v>471.85</v>
      </c>
      <c r="M497" s="59" t="s">
        <v>4712</v>
      </c>
      <c r="N497" s="60">
        <v>6675643.9395837998</v>
      </c>
      <c r="O497" s="59" t="s">
        <v>5255</v>
      </c>
    </row>
    <row r="498" spans="1:15" x14ac:dyDescent="0.2">
      <c r="A498" s="57" t="s">
        <v>5256</v>
      </c>
      <c r="B498" s="57" t="s">
        <v>103</v>
      </c>
      <c r="C498" s="58" t="s">
        <v>1444</v>
      </c>
      <c r="D498" s="58" t="s">
        <v>2466</v>
      </c>
      <c r="E498" s="57" t="s">
        <v>116</v>
      </c>
      <c r="F498" s="59" t="s">
        <v>3670</v>
      </c>
      <c r="G498" s="59"/>
      <c r="H498" s="59" t="s">
        <v>5257</v>
      </c>
      <c r="I498" s="59"/>
      <c r="J498" s="59" t="s">
        <v>5258</v>
      </c>
      <c r="K498" s="59"/>
      <c r="L498" s="60">
        <v>470.7</v>
      </c>
      <c r="M498" s="59" t="s">
        <v>4712</v>
      </c>
      <c r="N498" s="60">
        <v>6676114.6395838</v>
      </c>
      <c r="O498" s="59" t="s">
        <v>5255</v>
      </c>
    </row>
    <row r="499" spans="1:15" x14ac:dyDescent="0.2">
      <c r="A499" s="57" t="s">
        <v>5259</v>
      </c>
      <c r="B499" s="57" t="s">
        <v>80</v>
      </c>
      <c r="C499" s="58" t="s">
        <v>5260</v>
      </c>
      <c r="D499" s="58" t="s">
        <v>2466</v>
      </c>
      <c r="E499" s="57" t="s">
        <v>116</v>
      </c>
      <c r="F499" s="59" t="s">
        <v>5142</v>
      </c>
      <c r="G499" s="59"/>
      <c r="H499" s="59" t="s">
        <v>5261</v>
      </c>
      <c r="I499" s="59"/>
      <c r="J499" s="59" t="s">
        <v>5262</v>
      </c>
      <c r="K499" s="59"/>
      <c r="L499" s="60">
        <v>458.77080000000001</v>
      </c>
      <c r="M499" s="59" t="s">
        <v>4712</v>
      </c>
      <c r="N499" s="60">
        <v>6676573.4103838</v>
      </c>
      <c r="O499" s="59" t="s">
        <v>5263</v>
      </c>
    </row>
    <row r="500" spans="1:15" x14ac:dyDescent="0.2">
      <c r="A500" s="57" t="s">
        <v>5264</v>
      </c>
      <c r="B500" s="57" t="s">
        <v>103</v>
      </c>
      <c r="C500" s="58" t="s">
        <v>5265</v>
      </c>
      <c r="D500" s="58" t="s">
        <v>2466</v>
      </c>
      <c r="E500" s="57" t="s">
        <v>116</v>
      </c>
      <c r="F500" s="59" t="s">
        <v>3454</v>
      </c>
      <c r="G500" s="59"/>
      <c r="H500" s="59" t="s">
        <v>5266</v>
      </c>
      <c r="I500" s="59"/>
      <c r="J500" s="59" t="s">
        <v>5267</v>
      </c>
      <c r="K500" s="59"/>
      <c r="L500" s="60">
        <v>458.02</v>
      </c>
      <c r="M500" s="59" t="s">
        <v>4712</v>
      </c>
      <c r="N500" s="60">
        <v>6677031.4303837996</v>
      </c>
      <c r="O500" s="59" t="s">
        <v>5268</v>
      </c>
    </row>
    <row r="501" spans="1:15" ht="38.25" x14ac:dyDescent="0.2">
      <c r="A501" s="57" t="s">
        <v>5269</v>
      </c>
      <c r="B501" s="57" t="s">
        <v>80</v>
      </c>
      <c r="C501" s="58" t="s">
        <v>5270</v>
      </c>
      <c r="D501" s="58" t="s">
        <v>2466</v>
      </c>
      <c r="E501" s="57" t="s">
        <v>116</v>
      </c>
      <c r="F501" s="59" t="s">
        <v>2588</v>
      </c>
      <c r="G501" s="59"/>
      <c r="H501" s="59" t="s">
        <v>5271</v>
      </c>
      <c r="I501" s="59"/>
      <c r="J501" s="59" t="s">
        <v>5271</v>
      </c>
      <c r="K501" s="59"/>
      <c r="L501" s="60">
        <v>454.11</v>
      </c>
      <c r="M501" s="59" t="s">
        <v>4712</v>
      </c>
      <c r="N501" s="60">
        <v>6677485.5403837999</v>
      </c>
      <c r="O501" s="59" t="s">
        <v>5268</v>
      </c>
    </row>
    <row r="502" spans="1:15" x14ac:dyDescent="0.2">
      <c r="A502" s="57" t="s">
        <v>5272</v>
      </c>
      <c r="B502" s="57" t="s">
        <v>80</v>
      </c>
      <c r="C502" s="58" t="s">
        <v>5273</v>
      </c>
      <c r="D502" s="58" t="s">
        <v>2466</v>
      </c>
      <c r="E502" s="57" t="s">
        <v>116</v>
      </c>
      <c r="F502" s="59" t="s">
        <v>5274</v>
      </c>
      <c r="G502" s="59"/>
      <c r="H502" s="59" t="s">
        <v>5275</v>
      </c>
      <c r="I502" s="59"/>
      <c r="J502" s="59" t="s">
        <v>5276</v>
      </c>
      <c r="K502" s="59"/>
      <c r="L502" s="60">
        <v>451.29298399999999</v>
      </c>
      <c r="M502" s="59" t="s">
        <v>4712</v>
      </c>
      <c r="N502" s="60">
        <v>6677936.8333678003</v>
      </c>
      <c r="O502" s="59" t="s">
        <v>5277</v>
      </c>
    </row>
    <row r="503" spans="1:15" x14ac:dyDescent="0.2">
      <c r="A503" s="57" t="s">
        <v>5278</v>
      </c>
      <c r="B503" s="57" t="s">
        <v>103</v>
      </c>
      <c r="C503" s="58" t="s">
        <v>1494</v>
      </c>
      <c r="D503" s="58" t="s">
        <v>2466</v>
      </c>
      <c r="E503" s="57" t="s">
        <v>116</v>
      </c>
      <c r="F503" s="59" t="s">
        <v>2588</v>
      </c>
      <c r="G503" s="59"/>
      <c r="H503" s="59" t="s">
        <v>5279</v>
      </c>
      <c r="I503" s="59"/>
      <c r="J503" s="59" t="s">
        <v>5279</v>
      </c>
      <c r="K503" s="59"/>
      <c r="L503" s="60">
        <v>450.74</v>
      </c>
      <c r="M503" s="59" t="s">
        <v>4712</v>
      </c>
      <c r="N503" s="60">
        <v>6678387.5733677996</v>
      </c>
      <c r="O503" s="59" t="s">
        <v>5280</v>
      </c>
    </row>
    <row r="504" spans="1:15" ht="38.25" x14ac:dyDescent="0.2">
      <c r="A504" s="57" t="s">
        <v>5281</v>
      </c>
      <c r="B504" s="57" t="s">
        <v>80</v>
      </c>
      <c r="C504" s="58" t="s">
        <v>5282</v>
      </c>
      <c r="D504" s="58" t="s">
        <v>2466</v>
      </c>
      <c r="E504" s="57" t="s">
        <v>207</v>
      </c>
      <c r="F504" s="59" t="s">
        <v>5283</v>
      </c>
      <c r="G504" s="59"/>
      <c r="H504" s="59" t="s">
        <v>5284</v>
      </c>
      <c r="I504" s="59"/>
      <c r="J504" s="59" t="s">
        <v>5285</v>
      </c>
      <c r="K504" s="59"/>
      <c r="L504" s="60">
        <v>444.98112843199999</v>
      </c>
      <c r="M504" s="59" t="s">
        <v>4712</v>
      </c>
      <c r="N504" s="60">
        <v>6678832.5544961998</v>
      </c>
      <c r="O504" s="59" t="s">
        <v>5280</v>
      </c>
    </row>
    <row r="505" spans="1:15" x14ac:dyDescent="0.2">
      <c r="A505" s="57" t="s">
        <v>5286</v>
      </c>
      <c r="B505" s="57" t="s">
        <v>80</v>
      </c>
      <c r="C505" s="58" t="s">
        <v>5287</v>
      </c>
      <c r="D505" s="58" t="s">
        <v>2459</v>
      </c>
      <c r="E505" s="57" t="s">
        <v>92</v>
      </c>
      <c r="F505" s="59" t="s">
        <v>5288</v>
      </c>
      <c r="G505" s="59"/>
      <c r="H505" s="59" t="s">
        <v>5289</v>
      </c>
      <c r="I505" s="59"/>
      <c r="J505" s="59" t="s">
        <v>5290</v>
      </c>
      <c r="K505" s="59"/>
      <c r="L505" s="60">
        <v>444.5895597</v>
      </c>
      <c r="M505" s="59" t="s">
        <v>4712</v>
      </c>
      <c r="N505" s="60">
        <v>6679277.1440559002</v>
      </c>
      <c r="O505" s="59" t="s">
        <v>5291</v>
      </c>
    </row>
    <row r="506" spans="1:15" x14ac:dyDescent="0.2">
      <c r="A506" s="57" t="s">
        <v>5292</v>
      </c>
      <c r="B506" s="57" t="s">
        <v>103</v>
      </c>
      <c r="C506" s="58" t="s">
        <v>5293</v>
      </c>
      <c r="D506" s="58" t="s">
        <v>2466</v>
      </c>
      <c r="E506" s="57" t="s">
        <v>116</v>
      </c>
      <c r="F506" s="59" t="s">
        <v>2588</v>
      </c>
      <c r="G506" s="59"/>
      <c r="H506" s="59" t="s">
        <v>5294</v>
      </c>
      <c r="I506" s="59"/>
      <c r="J506" s="59" t="s">
        <v>5294</v>
      </c>
      <c r="K506" s="59"/>
      <c r="L506" s="60">
        <v>444.42</v>
      </c>
      <c r="M506" s="59" t="s">
        <v>4712</v>
      </c>
      <c r="N506" s="60">
        <v>6679721.5640559001</v>
      </c>
      <c r="O506" s="59" t="s">
        <v>5295</v>
      </c>
    </row>
    <row r="507" spans="1:15" x14ac:dyDescent="0.2">
      <c r="A507" s="57" t="s">
        <v>5296</v>
      </c>
      <c r="B507" s="57" t="s">
        <v>103</v>
      </c>
      <c r="C507" s="58" t="s">
        <v>5297</v>
      </c>
      <c r="D507" s="58" t="s">
        <v>2810</v>
      </c>
      <c r="E507" s="57" t="s">
        <v>92</v>
      </c>
      <c r="F507" s="59" t="s">
        <v>5298</v>
      </c>
      <c r="G507" s="59"/>
      <c r="H507" s="59" t="s">
        <v>5299</v>
      </c>
      <c r="I507" s="59"/>
      <c r="J507" s="59" t="s">
        <v>5300</v>
      </c>
      <c r="K507" s="59"/>
      <c r="L507" s="60">
        <v>437.02112136900001</v>
      </c>
      <c r="M507" s="59" t="s">
        <v>4712</v>
      </c>
      <c r="N507" s="60">
        <v>6680158.5851772996</v>
      </c>
      <c r="O507" s="59" t="s">
        <v>5295</v>
      </c>
    </row>
    <row r="508" spans="1:15" ht="25.5" x14ac:dyDescent="0.2">
      <c r="A508" s="57" t="s">
        <v>5301</v>
      </c>
      <c r="B508" s="57" t="s">
        <v>80</v>
      </c>
      <c r="C508" s="58" t="s">
        <v>5302</v>
      </c>
      <c r="D508" s="58" t="s">
        <v>2810</v>
      </c>
      <c r="E508" s="57" t="s">
        <v>116</v>
      </c>
      <c r="F508" s="59" t="s">
        <v>5303</v>
      </c>
      <c r="G508" s="59"/>
      <c r="H508" s="59" t="s">
        <v>5304</v>
      </c>
      <c r="I508" s="59"/>
      <c r="J508" s="59" t="s">
        <v>5305</v>
      </c>
      <c r="K508" s="59"/>
      <c r="L508" s="60">
        <v>435.52244518399999</v>
      </c>
      <c r="M508" s="59" t="s">
        <v>4712</v>
      </c>
      <c r="N508" s="60">
        <v>6680594.1076224996</v>
      </c>
      <c r="O508" s="59" t="s">
        <v>5306</v>
      </c>
    </row>
    <row r="509" spans="1:15" ht="51" x14ac:dyDescent="0.2">
      <c r="A509" s="57" t="s">
        <v>5307</v>
      </c>
      <c r="B509" s="57" t="s">
        <v>80</v>
      </c>
      <c r="C509" s="58" t="s">
        <v>5308</v>
      </c>
      <c r="D509" s="58" t="s">
        <v>2466</v>
      </c>
      <c r="E509" s="57" t="s">
        <v>105</v>
      </c>
      <c r="F509" s="59" t="s">
        <v>5309</v>
      </c>
      <c r="G509" s="59"/>
      <c r="H509" s="59" t="s">
        <v>5310</v>
      </c>
      <c r="I509" s="59"/>
      <c r="J509" s="59" t="s">
        <v>5311</v>
      </c>
      <c r="K509" s="59"/>
      <c r="L509" s="60">
        <v>428.564592</v>
      </c>
      <c r="M509" s="59" t="s">
        <v>4712</v>
      </c>
      <c r="N509" s="60">
        <v>6681022.6722144997</v>
      </c>
      <c r="O509" s="59" t="s">
        <v>5312</v>
      </c>
    </row>
    <row r="510" spans="1:15" ht="51" x14ac:dyDescent="0.2">
      <c r="A510" s="57" t="s">
        <v>5313</v>
      </c>
      <c r="B510" s="57" t="s">
        <v>103</v>
      </c>
      <c r="C510" s="58" t="s">
        <v>5314</v>
      </c>
      <c r="D510" s="58" t="s">
        <v>2466</v>
      </c>
      <c r="E510" s="57" t="s">
        <v>116</v>
      </c>
      <c r="F510" s="59" t="s">
        <v>2588</v>
      </c>
      <c r="G510" s="59"/>
      <c r="H510" s="59" t="s">
        <v>5315</v>
      </c>
      <c r="I510" s="59"/>
      <c r="J510" s="59" t="s">
        <v>5315</v>
      </c>
      <c r="K510" s="59"/>
      <c r="L510" s="60">
        <v>427.23</v>
      </c>
      <c r="M510" s="59" t="s">
        <v>4712</v>
      </c>
      <c r="N510" s="60">
        <v>6681449.9022145001</v>
      </c>
      <c r="O510" s="59" t="s">
        <v>5312</v>
      </c>
    </row>
    <row r="511" spans="1:15" x14ac:dyDescent="0.2">
      <c r="A511" s="57" t="s">
        <v>5316</v>
      </c>
      <c r="B511" s="57" t="s">
        <v>80</v>
      </c>
      <c r="C511" s="58" t="s">
        <v>5317</v>
      </c>
      <c r="D511" s="58" t="s">
        <v>2466</v>
      </c>
      <c r="E511" s="57" t="s">
        <v>116</v>
      </c>
      <c r="F511" s="59" t="s">
        <v>5318</v>
      </c>
      <c r="G511" s="59"/>
      <c r="H511" s="59" t="s">
        <v>5319</v>
      </c>
      <c r="I511" s="59"/>
      <c r="J511" s="59" t="s">
        <v>5320</v>
      </c>
      <c r="K511" s="59"/>
      <c r="L511" s="60">
        <v>423.45800000000003</v>
      </c>
      <c r="M511" s="59" t="s">
        <v>4712</v>
      </c>
      <c r="N511" s="60">
        <v>6681873.3602144998</v>
      </c>
      <c r="O511" s="59" t="s">
        <v>5321</v>
      </c>
    </row>
    <row r="512" spans="1:15" ht="25.5" x14ac:dyDescent="0.2">
      <c r="A512" s="57" t="s">
        <v>5322</v>
      </c>
      <c r="B512" s="57" t="s">
        <v>80</v>
      </c>
      <c r="C512" s="58" t="s">
        <v>5323</v>
      </c>
      <c r="D512" s="58" t="s">
        <v>2466</v>
      </c>
      <c r="E512" s="57" t="s">
        <v>116</v>
      </c>
      <c r="F512" s="59" t="s">
        <v>5324</v>
      </c>
      <c r="G512" s="59"/>
      <c r="H512" s="59" t="s">
        <v>5325</v>
      </c>
      <c r="I512" s="59"/>
      <c r="J512" s="59" t="s">
        <v>5326</v>
      </c>
      <c r="K512" s="59"/>
      <c r="L512" s="60">
        <v>417.353904</v>
      </c>
      <c r="M512" s="59" t="s">
        <v>4712</v>
      </c>
      <c r="N512" s="60">
        <v>6682290.7141185002</v>
      </c>
      <c r="O512" s="59" t="s">
        <v>5321</v>
      </c>
    </row>
    <row r="513" spans="1:15" ht="25.5" x14ac:dyDescent="0.2">
      <c r="A513" s="57" t="s">
        <v>5327</v>
      </c>
      <c r="B513" s="57" t="s">
        <v>80</v>
      </c>
      <c r="C513" s="58" t="s">
        <v>5328</v>
      </c>
      <c r="D513" s="58" t="s">
        <v>2466</v>
      </c>
      <c r="E513" s="57" t="s">
        <v>116</v>
      </c>
      <c r="F513" s="59" t="s">
        <v>2843</v>
      </c>
      <c r="G513" s="59"/>
      <c r="H513" s="59" t="s">
        <v>5329</v>
      </c>
      <c r="I513" s="59"/>
      <c r="J513" s="59" t="s">
        <v>5330</v>
      </c>
      <c r="K513" s="59"/>
      <c r="L513" s="60">
        <v>415.95</v>
      </c>
      <c r="M513" s="59" t="s">
        <v>4712</v>
      </c>
      <c r="N513" s="60">
        <v>6682706.6641185004</v>
      </c>
      <c r="O513" s="59" t="s">
        <v>5331</v>
      </c>
    </row>
    <row r="514" spans="1:15" x14ac:dyDescent="0.2">
      <c r="A514" s="57" t="s">
        <v>5332</v>
      </c>
      <c r="B514" s="57" t="s">
        <v>103</v>
      </c>
      <c r="C514" s="58" t="s">
        <v>5333</v>
      </c>
      <c r="D514" s="58" t="s">
        <v>2466</v>
      </c>
      <c r="E514" s="57" t="s">
        <v>116</v>
      </c>
      <c r="F514" s="59" t="s">
        <v>4038</v>
      </c>
      <c r="G514" s="59"/>
      <c r="H514" s="59" t="s">
        <v>5334</v>
      </c>
      <c r="I514" s="59"/>
      <c r="J514" s="59" t="s">
        <v>5335</v>
      </c>
      <c r="K514" s="59"/>
      <c r="L514" s="60">
        <v>413.98</v>
      </c>
      <c r="M514" s="59" t="s">
        <v>4712</v>
      </c>
      <c r="N514" s="60">
        <v>6683120.6441184999</v>
      </c>
      <c r="O514" s="59" t="s">
        <v>5336</v>
      </c>
    </row>
    <row r="515" spans="1:15" x14ac:dyDescent="0.2">
      <c r="A515" s="57" t="s">
        <v>5337</v>
      </c>
      <c r="B515" s="57" t="s">
        <v>103</v>
      </c>
      <c r="C515" s="58" t="s">
        <v>5338</v>
      </c>
      <c r="D515" s="58" t="s">
        <v>2466</v>
      </c>
      <c r="E515" s="57" t="s">
        <v>116</v>
      </c>
      <c r="F515" s="59" t="s">
        <v>3629</v>
      </c>
      <c r="G515" s="59"/>
      <c r="H515" s="59" t="s">
        <v>5339</v>
      </c>
      <c r="I515" s="59"/>
      <c r="J515" s="59" t="s">
        <v>5340</v>
      </c>
      <c r="K515" s="59"/>
      <c r="L515" s="60">
        <v>413.16</v>
      </c>
      <c r="M515" s="59" t="s">
        <v>4712</v>
      </c>
      <c r="N515" s="60">
        <v>6683533.8041185001</v>
      </c>
      <c r="O515" s="59" t="s">
        <v>5336</v>
      </c>
    </row>
    <row r="516" spans="1:15" ht="25.5" x14ac:dyDescent="0.2">
      <c r="A516" s="57" t="s">
        <v>5341</v>
      </c>
      <c r="B516" s="57" t="s">
        <v>80</v>
      </c>
      <c r="C516" s="58" t="s">
        <v>5342</v>
      </c>
      <c r="D516" s="58" t="s">
        <v>2466</v>
      </c>
      <c r="E516" s="57" t="s">
        <v>116</v>
      </c>
      <c r="F516" s="59" t="s">
        <v>5343</v>
      </c>
      <c r="G516" s="59"/>
      <c r="H516" s="59" t="s">
        <v>5344</v>
      </c>
      <c r="I516" s="59"/>
      <c r="J516" s="59" t="s">
        <v>5345</v>
      </c>
      <c r="K516" s="59"/>
      <c r="L516" s="60">
        <v>411.81131712000001</v>
      </c>
      <c r="M516" s="59" t="s">
        <v>4712</v>
      </c>
      <c r="N516" s="60">
        <v>6683945.6154356003</v>
      </c>
      <c r="O516" s="59" t="s">
        <v>5346</v>
      </c>
    </row>
    <row r="517" spans="1:15" ht="25.5" x14ac:dyDescent="0.2">
      <c r="A517" s="57" t="s">
        <v>5347</v>
      </c>
      <c r="B517" s="57" t="s">
        <v>80</v>
      </c>
      <c r="C517" s="58" t="s">
        <v>5348</v>
      </c>
      <c r="D517" s="58" t="s">
        <v>2466</v>
      </c>
      <c r="E517" s="57" t="s">
        <v>116</v>
      </c>
      <c r="F517" s="59" t="s">
        <v>5349</v>
      </c>
      <c r="G517" s="59"/>
      <c r="H517" s="59" t="s">
        <v>5350</v>
      </c>
      <c r="I517" s="59"/>
      <c r="J517" s="59" t="s">
        <v>5351</v>
      </c>
      <c r="K517" s="59"/>
      <c r="L517" s="60">
        <v>409.2</v>
      </c>
      <c r="M517" s="59" t="s">
        <v>4712</v>
      </c>
      <c r="N517" s="60">
        <v>6684354.8154355995</v>
      </c>
      <c r="O517" s="59" t="s">
        <v>5346</v>
      </c>
    </row>
    <row r="518" spans="1:15" ht="38.25" x14ac:dyDescent="0.2">
      <c r="A518" s="57" t="s">
        <v>5352</v>
      </c>
      <c r="B518" s="57" t="s">
        <v>98</v>
      </c>
      <c r="C518" s="58" t="s">
        <v>5353</v>
      </c>
      <c r="D518" s="58" t="s">
        <v>2466</v>
      </c>
      <c r="E518" s="57" t="s">
        <v>380</v>
      </c>
      <c r="F518" s="59" t="s">
        <v>3454</v>
      </c>
      <c r="G518" s="59"/>
      <c r="H518" s="59" t="s">
        <v>5354</v>
      </c>
      <c r="I518" s="59"/>
      <c r="J518" s="59" t="s">
        <v>5355</v>
      </c>
      <c r="K518" s="59"/>
      <c r="L518" s="60">
        <v>407.06</v>
      </c>
      <c r="M518" s="59" t="s">
        <v>4712</v>
      </c>
      <c r="N518" s="60">
        <v>6684761.8754356001</v>
      </c>
      <c r="O518" s="59" t="s">
        <v>5356</v>
      </c>
    </row>
    <row r="519" spans="1:15" x14ac:dyDescent="0.2">
      <c r="A519" s="57" t="s">
        <v>5357</v>
      </c>
      <c r="B519" s="57" t="s">
        <v>80</v>
      </c>
      <c r="C519" s="58" t="s">
        <v>5358</v>
      </c>
      <c r="D519" s="58" t="s">
        <v>2459</v>
      </c>
      <c r="E519" s="57" t="s">
        <v>92</v>
      </c>
      <c r="F519" s="59" t="s">
        <v>5359</v>
      </c>
      <c r="G519" s="59"/>
      <c r="H519" s="59" t="s">
        <v>5360</v>
      </c>
      <c r="I519" s="59"/>
      <c r="J519" s="59" t="s">
        <v>5361</v>
      </c>
      <c r="K519" s="59"/>
      <c r="L519" s="60">
        <v>395.47821668699999</v>
      </c>
      <c r="M519" s="59" t="s">
        <v>4712</v>
      </c>
      <c r="N519" s="60">
        <v>6685157.3536523003</v>
      </c>
      <c r="O519" s="59" t="s">
        <v>5362</v>
      </c>
    </row>
    <row r="520" spans="1:15" ht="25.5" x14ac:dyDescent="0.2">
      <c r="A520" s="57" t="s">
        <v>5363</v>
      </c>
      <c r="B520" s="57" t="s">
        <v>80</v>
      </c>
      <c r="C520" s="58" t="s">
        <v>5364</v>
      </c>
      <c r="D520" s="58" t="s">
        <v>2466</v>
      </c>
      <c r="E520" s="57" t="s">
        <v>116</v>
      </c>
      <c r="F520" s="59" t="s">
        <v>5365</v>
      </c>
      <c r="G520" s="59"/>
      <c r="H520" s="59" t="s">
        <v>5366</v>
      </c>
      <c r="I520" s="59"/>
      <c r="J520" s="59" t="s">
        <v>5367</v>
      </c>
      <c r="K520" s="59"/>
      <c r="L520" s="60">
        <v>390.31473599999998</v>
      </c>
      <c r="M520" s="59" t="s">
        <v>4712</v>
      </c>
      <c r="N520" s="60">
        <v>6685547.6683882996</v>
      </c>
      <c r="O520" s="59" t="s">
        <v>5362</v>
      </c>
    </row>
    <row r="521" spans="1:15" x14ac:dyDescent="0.2">
      <c r="A521" s="57" t="s">
        <v>5368</v>
      </c>
      <c r="B521" s="57" t="s">
        <v>103</v>
      </c>
      <c r="C521" s="58" t="s">
        <v>5369</v>
      </c>
      <c r="D521" s="58" t="s">
        <v>2466</v>
      </c>
      <c r="E521" s="57" t="s">
        <v>116</v>
      </c>
      <c r="F521" s="59" t="s">
        <v>5370</v>
      </c>
      <c r="G521" s="59"/>
      <c r="H521" s="59" t="s">
        <v>3142</v>
      </c>
      <c r="I521" s="59"/>
      <c r="J521" s="59" t="s">
        <v>5371</v>
      </c>
      <c r="K521" s="59"/>
      <c r="L521" s="60">
        <v>385.46550000000002</v>
      </c>
      <c r="M521" s="59" t="s">
        <v>4712</v>
      </c>
      <c r="N521" s="60">
        <v>6685933.1338882996</v>
      </c>
      <c r="O521" s="59" t="s">
        <v>5372</v>
      </c>
    </row>
    <row r="522" spans="1:15" ht="25.5" x14ac:dyDescent="0.2">
      <c r="A522" s="57" t="s">
        <v>5373</v>
      </c>
      <c r="B522" s="57" t="s">
        <v>80</v>
      </c>
      <c r="C522" s="58" t="s">
        <v>5374</v>
      </c>
      <c r="D522" s="58" t="s">
        <v>2466</v>
      </c>
      <c r="E522" s="57" t="s">
        <v>116</v>
      </c>
      <c r="F522" s="59" t="s">
        <v>5375</v>
      </c>
      <c r="G522" s="59"/>
      <c r="H522" s="59" t="s">
        <v>5113</v>
      </c>
      <c r="I522" s="59"/>
      <c r="J522" s="59" t="s">
        <v>5376</v>
      </c>
      <c r="K522" s="59"/>
      <c r="L522" s="60">
        <v>384.89600000000002</v>
      </c>
      <c r="M522" s="59" t="s">
        <v>4712</v>
      </c>
      <c r="N522" s="60">
        <v>6686318.0298883002</v>
      </c>
      <c r="O522" s="59" t="s">
        <v>5372</v>
      </c>
    </row>
    <row r="523" spans="1:15" ht="38.25" x14ac:dyDescent="0.2">
      <c r="A523" s="57" t="s">
        <v>5377</v>
      </c>
      <c r="B523" s="57" t="s">
        <v>103</v>
      </c>
      <c r="C523" s="58" t="s">
        <v>5378</v>
      </c>
      <c r="D523" s="58" t="s">
        <v>2466</v>
      </c>
      <c r="E523" s="57" t="s">
        <v>92</v>
      </c>
      <c r="F523" s="59" t="s">
        <v>5379</v>
      </c>
      <c r="G523" s="59"/>
      <c r="H523" s="59" t="s">
        <v>4033</v>
      </c>
      <c r="I523" s="59"/>
      <c r="J523" s="59" t="s">
        <v>5380</v>
      </c>
      <c r="K523" s="59"/>
      <c r="L523" s="60">
        <v>383.89909999999998</v>
      </c>
      <c r="M523" s="59" t="s">
        <v>4712</v>
      </c>
      <c r="N523" s="60">
        <v>6686701.9289883003</v>
      </c>
      <c r="O523" s="59" t="s">
        <v>5381</v>
      </c>
    </row>
    <row r="524" spans="1:15" ht="51" x14ac:dyDescent="0.2">
      <c r="A524" s="57" t="s">
        <v>5382</v>
      </c>
      <c r="B524" s="57" t="s">
        <v>80</v>
      </c>
      <c r="C524" s="58" t="s">
        <v>5383</v>
      </c>
      <c r="D524" s="58" t="s">
        <v>2466</v>
      </c>
      <c r="E524" s="57" t="s">
        <v>105</v>
      </c>
      <c r="F524" s="59" t="s">
        <v>5384</v>
      </c>
      <c r="G524" s="59"/>
      <c r="H524" s="59" t="s">
        <v>5385</v>
      </c>
      <c r="I524" s="59"/>
      <c r="J524" s="59" t="s">
        <v>5386</v>
      </c>
      <c r="K524" s="59"/>
      <c r="L524" s="60">
        <v>382.84584000000001</v>
      </c>
      <c r="M524" s="59" t="s">
        <v>4712</v>
      </c>
      <c r="N524" s="60">
        <v>6687084.7748282999</v>
      </c>
      <c r="O524" s="59" t="s">
        <v>5387</v>
      </c>
    </row>
    <row r="525" spans="1:15" x14ac:dyDescent="0.2">
      <c r="A525" s="57" t="s">
        <v>5388</v>
      </c>
      <c r="B525" s="57" t="s">
        <v>103</v>
      </c>
      <c r="C525" s="58" t="s">
        <v>1676</v>
      </c>
      <c r="D525" s="58" t="s">
        <v>2466</v>
      </c>
      <c r="E525" s="57" t="s">
        <v>116</v>
      </c>
      <c r="F525" s="59" t="s">
        <v>3845</v>
      </c>
      <c r="G525" s="59"/>
      <c r="H525" s="59" t="s">
        <v>5389</v>
      </c>
      <c r="I525" s="59"/>
      <c r="J525" s="59" t="s">
        <v>5390</v>
      </c>
      <c r="K525" s="59"/>
      <c r="L525" s="60">
        <v>381.3</v>
      </c>
      <c r="M525" s="59" t="s">
        <v>4712</v>
      </c>
      <c r="N525" s="60">
        <v>6687466.0748282997</v>
      </c>
      <c r="O525" s="59" t="s">
        <v>5387</v>
      </c>
    </row>
    <row r="526" spans="1:15" x14ac:dyDescent="0.2">
      <c r="A526" s="57" t="s">
        <v>5391</v>
      </c>
      <c r="B526" s="57" t="s">
        <v>103</v>
      </c>
      <c r="C526" s="58" t="s">
        <v>5392</v>
      </c>
      <c r="D526" s="58" t="s">
        <v>2466</v>
      </c>
      <c r="E526" s="57" t="s">
        <v>116</v>
      </c>
      <c r="F526" s="59" t="s">
        <v>3454</v>
      </c>
      <c r="G526" s="59"/>
      <c r="H526" s="59" t="s">
        <v>5393</v>
      </c>
      <c r="I526" s="59"/>
      <c r="J526" s="59" t="s">
        <v>5394</v>
      </c>
      <c r="K526" s="59"/>
      <c r="L526" s="60">
        <v>376.96</v>
      </c>
      <c r="M526" s="59" t="s">
        <v>4712</v>
      </c>
      <c r="N526" s="60">
        <v>6687843.0348282997</v>
      </c>
      <c r="O526" s="59" t="s">
        <v>5395</v>
      </c>
    </row>
    <row r="527" spans="1:15" x14ac:dyDescent="0.2">
      <c r="A527" s="57" t="s">
        <v>5396</v>
      </c>
      <c r="B527" s="57" t="s">
        <v>103</v>
      </c>
      <c r="C527" s="58" t="s">
        <v>5397</v>
      </c>
      <c r="D527" s="58" t="s">
        <v>2466</v>
      </c>
      <c r="E527" s="57" t="s">
        <v>5398</v>
      </c>
      <c r="F527" s="59" t="s">
        <v>5399</v>
      </c>
      <c r="G527" s="59"/>
      <c r="H527" s="59" t="s">
        <v>5400</v>
      </c>
      <c r="I527" s="59"/>
      <c r="J527" s="59" t="s">
        <v>5401</v>
      </c>
      <c r="K527" s="59"/>
      <c r="L527" s="60">
        <v>376.50329599999998</v>
      </c>
      <c r="M527" s="59" t="s">
        <v>4712</v>
      </c>
      <c r="N527" s="60">
        <v>6688219.5381242996</v>
      </c>
      <c r="O527" s="59" t="s">
        <v>5395</v>
      </c>
    </row>
    <row r="528" spans="1:15" ht="25.5" x14ac:dyDescent="0.2">
      <c r="A528" s="57" t="s">
        <v>5402</v>
      </c>
      <c r="B528" s="57" t="s">
        <v>3459</v>
      </c>
      <c r="C528" s="58" t="s">
        <v>5403</v>
      </c>
      <c r="D528" s="58" t="s">
        <v>2466</v>
      </c>
      <c r="E528" s="57" t="s">
        <v>116</v>
      </c>
      <c r="F528" s="59" t="s">
        <v>3629</v>
      </c>
      <c r="G528" s="59"/>
      <c r="H528" s="59" t="s">
        <v>5404</v>
      </c>
      <c r="I528" s="59"/>
      <c r="J528" s="59" t="s">
        <v>5405</v>
      </c>
      <c r="K528" s="59"/>
      <c r="L528" s="60">
        <v>370.8</v>
      </c>
      <c r="M528" s="59" t="s">
        <v>4712</v>
      </c>
      <c r="N528" s="60">
        <v>6688590.3381243004</v>
      </c>
      <c r="O528" s="59" t="s">
        <v>5406</v>
      </c>
    </row>
    <row r="529" spans="1:15" x14ac:dyDescent="0.2">
      <c r="A529" s="57" t="s">
        <v>5407</v>
      </c>
      <c r="B529" s="57" t="s">
        <v>80</v>
      </c>
      <c r="C529" s="58" t="s">
        <v>5408</v>
      </c>
      <c r="D529" s="58" t="s">
        <v>2466</v>
      </c>
      <c r="E529" s="57" t="s">
        <v>116</v>
      </c>
      <c r="F529" s="59" t="s">
        <v>5409</v>
      </c>
      <c r="G529" s="59"/>
      <c r="H529" s="59" t="s">
        <v>5410</v>
      </c>
      <c r="I529" s="59"/>
      <c r="J529" s="59" t="s">
        <v>5411</v>
      </c>
      <c r="K529" s="59"/>
      <c r="L529" s="60">
        <v>369.58639199999999</v>
      </c>
      <c r="M529" s="59" t="s">
        <v>4712</v>
      </c>
      <c r="N529" s="60">
        <v>6688959.9245162997</v>
      </c>
      <c r="O529" s="59" t="s">
        <v>5406</v>
      </c>
    </row>
    <row r="530" spans="1:15" x14ac:dyDescent="0.2">
      <c r="A530" s="57" t="s">
        <v>5412</v>
      </c>
      <c r="B530" s="57" t="s">
        <v>103</v>
      </c>
      <c r="C530" s="58" t="s">
        <v>5413</v>
      </c>
      <c r="D530" s="58" t="s">
        <v>2466</v>
      </c>
      <c r="E530" s="57" t="s">
        <v>5414</v>
      </c>
      <c r="F530" s="59" t="s">
        <v>5415</v>
      </c>
      <c r="G530" s="59"/>
      <c r="H530" s="59" t="s">
        <v>5416</v>
      </c>
      <c r="I530" s="59"/>
      <c r="J530" s="59" t="s">
        <v>5417</v>
      </c>
      <c r="K530" s="59"/>
      <c r="L530" s="60">
        <v>367.74940800000002</v>
      </c>
      <c r="M530" s="59" t="s">
        <v>4712</v>
      </c>
      <c r="N530" s="60">
        <v>6689327.6739242999</v>
      </c>
      <c r="O530" s="59" t="s">
        <v>5418</v>
      </c>
    </row>
    <row r="531" spans="1:15" ht="38.25" x14ac:dyDescent="0.2">
      <c r="A531" s="57" t="s">
        <v>5419</v>
      </c>
      <c r="B531" s="57" t="s">
        <v>80</v>
      </c>
      <c r="C531" s="58" t="s">
        <v>5420</v>
      </c>
      <c r="D531" s="58" t="s">
        <v>2466</v>
      </c>
      <c r="E531" s="57" t="s">
        <v>116</v>
      </c>
      <c r="F531" s="59" t="s">
        <v>3454</v>
      </c>
      <c r="G531" s="59"/>
      <c r="H531" s="59" t="s">
        <v>5421</v>
      </c>
      <c r="I531" s="59"/>
      <c r="J531" s="59" t="s">
        <v>5422</v>
      </c>
      <c r="K531" s="59"/>
      <c r="L531" s="60">
        <v>365.84</v>
      </c>
      <c r="M531" s="59" t="s">
        <v>4712</v>
      </c>
      <c r="N531" s="60">
        <v>6689693.5139242997</v>
      </c>
      <c r="O531" s="59" t="s">
        <v>5418</v>
      </c>
    </row>
    <row r="532" spans="1:15" ht="25.5" x14ac:dyDescent="0.2">
      <c r="A532" s="57" t="s">
        <v>5423</v>
      </c>
      <c r="B532" s="57" t="s">
        <v>80</v>
      </c>
      <c r="C532" s="58" t="s">
        <v>5424</v>
      </c>
      <c r="D532" s="58" t="s">
        <v>2466</v>
      </c>
      <c r="E532" s="57" t="s">
        <v>109</v>
      </c>
      <c r="F532" s="59" t="s">
        <v>2588</v>
      </c>
      <c r="G532" s="59"/>
      <c r="H532" s="59" t="s">
        <v>5425</v>
      </c>
      <c r="I532" s="59"/>
      <c r="J532" s="59" t="s">
        <v>5425</v>
      </c>
      <c r="K532" s="59"/>
      <c r="L532" s="60">
        <v>364.75</v>
      </c>
      <c r="M532" s="59" t="s">
        <v>4712</v>
      </c>
      <c r="N532" s="60">
        <v>6690058.2639242997</v>
      </c>
      <c r="O532" s="59" t="s">
        <v>5426</v>
      </c>
    </row>
    <row r="533" spans="1:15" x14ac:dyDescent="0.2">
      <c r="A533" s="57" t="s">
        <v>5427</v>
      </c>
      <c r="B533" s="57" t="s">
        <v>103</v>
      </c>
      <c r="C533" s="58" t="s">
        <v>5428</v>
      </c>
      <c r="D533" s="58" t="s">
        <v>2466</v>
      </c>
      <c r="E533" s="57" t="s">
        <v>5429</v>
      </c>
      <c r="F533" s="59" t="s">
        <v>5194</v>
      </c>
      <c r="G533" s="59"/>
      <c r="H533" s="59" t="s">
        <v>5430</v>
      </c>
      <c r="I533" s="59"/>
      <c r="J533" s="59" t="s">
        <v>5431</v>
      </c>
      <c r="K533" s="59"/>
      <c r="L533" s="60">
        <v>364.67200000000003</v>
      </c>
      <c r="M533" s="59" t="s">
        <v>4712</v>
      </c>
      <c r="N533" s="60">
        <v>6690422.9359243</v>
      </c>
      <c r="O533" s="59" t="s">
        <v>5426</v>
      </c>
    </row>
    <row r="534" spans="1:15" ht="25.5" x14ac:dyDescent="0.2">
      <c r="A534" s="57" t="s">
        <v>5432</v>
      </c>
      <c r="B534" s="57" t="s">
        <v>80</v>
      </c>
      <c r="C534" s="58" t="s">
        <v>5433</v>
      </c>
      <c r="D534" s="58" t="s">
        <v>2466</v>
      </c>
      <c r="E534" s="57" t="s">
        <v>116</v>
      </c>
      <c r="F534" s="59" t="s">
        <v>4709</v>
      </c>
      <c r="G534" s="59"/>
      <c r="H534" s="59" t="s">
        <v>5434</v>
      </c>
      <c r="I534" s="59"/>
      <c r="J534" s="59" t="s">
        <v>5435</v>
      </c>
      <c r="K534" s="59"/>
      <c r="L534" s="60">
        <v>364.55435999999997</v>
      </c>
      <c r="M534" s="59" t="s">
        <v>4712</v>
      </c>
      <c r="N534" s="60">
        <v>6690787.4902843004</v>
      </c>
      <c r="O534" s="59" t="s">
        <v>5436</v>
      </c>
    </row>
    <row r="535" spans="1:15" ht="38.25" x14ac:dyDescent="0.2">
      <c r="A535" s="57" t="s">
        <v>5437</v>
      </c>
      <c r="B535" s="57" t="s">
        <v>98</v>
      </c>
      <c r="C535" s="58" t="s">
        <v>5438</v>
      </c>
      <c r="D535" s="58" t="s">
        <v>2466</v>
      </c>
      <c r="E535" s="57" t="s">
        <v>746</v>
      </c>
      <c r="F535" s="59" t="s">
        <v>3845</v>
      </c>
      <c r="G535" s="59"/>
      <c r="H535" s="59" t="s">
        <v>5439</v>
      </c>
      <c r="I535" s="59"/>
      <c r="J535" s="59" t="s">
        <v>5440</v>
      </c>
      <c r="K535" s="59"/>
      <c r="L535" s="60">
        <v>361.3</v>
      </c>
      <c r="M535" s="59" t="s">
        <v>4712</v>
      </c>
      <c r="N535" s="60">
        <v>6691148.7902843002</v>
      </c>
      <c r="O535" s="59" t="s">
        <v>5441</v>
      </c>
    </row>
    <row r="536" spans="1:15" ht="25.5" x14ac:dyDescent="0.2">
      <c r="A536" s="57" t="s">
        <v>5442</v>
      </c>
      <c r="B536" s="57" t="s">
        <v>80</v>
      </c>
      <c r="C536" s="58" t="s">
        <v>5443</v>
      </c>
      <c r="D536" s="58" t="s">
        <v>2810</v>
      </c>
      <c r="E536" s="57" t="s">
        <v>92</v>
      </c>
      <c r="F536" s="59" t="s">
        <v>5444</v>
      </c>
      <c r="G536" s="59"/>
      <c r="H536" s="59" t="s">
        <v>5445</v>
      </c>
      <c r="I536" s="59"/>
      <c r="J536" s="59" t="s">
        <v>5446</v>
      </c>
      <c r="K536" s="59"/>
      <c r="L536" s="60">
        <v>351.62400000000002</v>
      </c>
      <c r="M536" s="59" t="s">
        <v>4712</v>
      </c>
      <c r="N536" s="60">
        <v>6691500.4142843001</v>
      </c>
      <c r="O536" s="59" t="s">
        <v>5441</v>
      </c>
    </row>
    <row r="537" spans="1:15" ht="38.25" x14ac:dyDescent="0.2">
      <c r="A537" s="57" t="s">
        <v>5447</v>
      </c>
      <c r="B537" s="57" t="s">
        <v>80</v>
      </c>
      <c r="C537" s="58" t="s">
        <v>5448</v>
      </c>
      <c r="D537" s="58" t="s">
        <v>2810</v>
      </c>
      <c r="E537" s="57" t="s">
        <v>207</v>
      </c>
      <c r="F537" s="59" t="s">
        <v>5449</v>
      </c>
      <c r="G537" s="59"/>
      <c r="H537" s="59" t="s">
        <v>5450</v>
      </c>
      <c r="I537" s="59"/>
      <c r="J537" s="59" t="s">
        <v>5451</v>
      </c>
      <c r="K537" s="59"/>
      <c r="L537" s="60">
        <v>350.48244</v>
      </c>
      <c r="M537" s="59" t="s">
        <v>4712</v>
      </c>
      <c r="N537" s="60">
        <v>6691850.8967243005</v>
      </c>
      <c r="O537" s="59" t="s">
        <v>5452</v>
      </c>
    </row>
    <row r="538" spans="1:15" ht="25.5" x14ac:dyDescent="0.2">
      <c r="A538" s="57" t="s">
        <v>5453</v>
      </c>
      <c r="B538" s="57" t="s">
        <v>103</v>
      </c>
      <c r="C538" s="58" t="s">
        <v>5454</v>
      </c>
      <c r="D538" s="58" t="s">
        <v>2466</v>
      </c>
      <c r="E538" s="57" t="s">
        <v>92</v>
      </c>
      <c r="F538" s="59" t="s">
        <v>5455</v>
      </c>
      <c r="G538" s="59"/>
      <c r="H538" s="59" t="s">
        <v>3306</v>
      </c>
      <c r="I538" s="59"/>
      <c r="J538" s="59" t="s">
        <v>5456</v>
      </c>
      <c r="K538" s="59"/>
      <c r="L538" s="60">
        <v>346.06585760000002</v>
      </c>
      <c r="M538" s="59" t="s">
        <v>4712</v>
      </c>
      <c r="N538" s="60">
        <v>6692196.9625818999</v>
      </c>
      <c r="O538" s="59" t="s">
        <v>5452</v>
      </c>
    </row>
    <row r="539" spans="1:15" ht="25.5" x14ac:dyDescent="0.2">
      <c r="A539" s="57" t="s">
        <v>5457</v>
      </c>
      <c r="B539" s="57" t="s">
        <v>80</v>
      </c>
      <c r="C539" s="58" t="s">
        <v>5458</v>
      </c>
      <c r="D539" s="58" t="s">
        <v>2466</v>
      </c>
      <c r="E539" s="57" t="s">
        <v>116</v>
      </c>
      <c r="F539" s="59" t="s">
        <v>2862</v>
      </c>
      <c r="G539" s="59"/>
      <c r="H539" s="59" t="s">
        <v>5459</v>
      </c>
      <c r="I539" s="59"/>
      <c r="J539" s="59" t="s">
        <v>5460</v>
      </c>
      <c r="K539" s="59"/>
      <c r="L539" s="60">
        <v>345.66</v>
      </c>
      <c r="M539" s="59" t="s">
        <v>4712</v>
      </c>
      <c r="N539" s="60">
        <v>6692542.6225819001</v>
      </c>
      <c r="O539" s="59" t="s">
        <v>5461</v>
      </c>
    </row>
    <row r="540" spans="1:15" x14ac:dyDescent="0.2">
      <c r="A540" s="57" t="s">
        <v>5462</v>
      </c>
      <c r="B540" s="57" t="s">
        <v>103</v>
      </c>
      <c r="C540" s="58" t="s">
        <v>5463</v>
      </c>
      <c r="D540" s="58" t="s">
        <v>2466</v>
      </c>
      <c r="E540" s="57" t="s">
        <v>207</v>
      </c>
      <c r="F540" s="59" t="s">
        <v>5464</v>
      </c>
      <c r="G540" s="59"/>
      <c r="H540" s="59" t="s">
        <v>5465</v>
      </c>
      <c r="I540" s="59"/>
      <c r="J540" s="59" t="s">
        <v>5466</v>
      </c>
      <c r="K540" s="59"/>
      <c r="L540" s="60">
        <v>345.46910000000003</v>
      </c>
      <c r="M540" s="59" t="s">
        <v>4712</v>
      </c>
      <c r="N540" s="60">
        <v>6692888.0916819004</v>
      </c>
      <c r="O540" s="59" t="s">
        <v>5461</v>
      </c>
    </row>
    <row r="541" spans="1:15" x14ac:dyDescent="0.2">
      <c r="A541" s="57" t="s">
        <v>5467</v>
      </c>
      <c r="B541" s="57" t="s">
        <v>80</v>
      </c>
      <c r="C541" s="58" t="s">
        <v>5468</v>
      </c>
      <c r="D541" s="58" t="s">
        <v>2459</v>
      </c>
      <c r="E541" s="57" t="s">
        <v>92</v>
      </c>
      <c r="F541" s="59" t="s">
        <v>5469</v>
      </c>
      <c r="G541" s="59"/>
      <c r="H541" s="59" t="s">
        <v>5470</v>
      </c>
      <c r="I541" s="59"/>
      <c r="J541" s="59" t="s">
        <v>5471</v>
      </c>
      <c r="K541" s="59"/>
      <c r="L541" s="60">
        <v>344.13364524799999</v>
      </c>
      <c r="M541" s="59" t="s">
        <v>4712</v>
      </c>
      <c r="N541" s="60">
        <v>6693232.2253272003</v>
      </c>
      <c r="O541" s="59" t="s">
        <v>5472</v>
      </c>
    </row>
    <row r="542" spans="1:15" ht="38.25" x14ac:dyDescent="0.2">
      <c r="A542" s="57" t="s">
        <v>5473</v>
      </c>
      <c r="B542" s="57" t="s">
        <v>80</v>
      </c>
      <c r="C542" s="58" t="s">
        <v>5474</v>
      </c>
      <c r="D542" s="58" t="s">
        <v>2466</v>
      </c>
      <c r="E542" s="57" t="s">
        <v>116</v>
      </c>
      <c r="F542" s="59" t="s">
        <v>3454</v>
      </c>
      <c r="G542" s="59"/>
      <c r="H542" s="59" t="s">
        <v>5475</v>
      </c>
      <c r="I542" s="59"/>
      <c r="J542" s="59" t="s">
        <v>5476</v>
      </c>
      <c r="K542" s="59"/>
      <c r="L542" s="60">
        <v>341.46</v>
      </c>
      <c r="M542" s="59" t="s">
        <v>4712</v>
      </c>
      <c r="N542" s="60">
        <v>6693573.6853272002</v>
      </c>
      <c r="O542" s="59" t="s">
        <v>5472</v>
      </c>
    </row>
    <row r="543" spans="1:15" ht="38.25" x14ac:dyDescent="0.2">
      <c r="A543" s="57" t="s">
        <v>5477</v>
      </c>
      <c r="B543" s="57" t="s">
        <v>80</v>
      </c>
      <c r="C543" s="58" t="s">
        <v>5478</v>
      </c>
      <c r="D543" s="58" t="s">
        <v>2466</v>
      </c>
      <c r="E543" s="57" t="s">
        <v>207</v>
      </c>
      <c r="F543" s="59" t="s">
        <v>5479</v>
      </c>
      <c r="G543" s="59"/>
      <c r="H543" s="59" t="s">
        <v>5480</v>
      </c>
      <c r="I543" s="59"/>
      <c r="J543" s="59" t="s">
        <v>5481</v>
      </c>
      <c r="K543" s="59"/>
      <c r="L543" s="60">
        <v>336.93</v>
      </c>
      <c r="M543" s="59" t="s">
        <v>4712</v>
      </c>
      <c r="N543" s="60">
        <v>6693910.6153271999</v>
      </c>
      <c r="O543" s="59" t="s">
        <v>5482</v>
      </c>
    </row>
    <row r="544" spans="1:15" ht="25.5" x14ac:dyDescent="0.2">
      <c r="A544" s="57" t="s">
        <v>5483</v>
      </c>
      <c r="B544" s="57" t="s">
        <v>80</v>
      </c>
      <c r="C544" s="58" t="s">
        <v>5484</v>
      </c>
      <c r="D544" s="58" t="s">
        <v>2466</v>
      </c>
      <c r="E544" s="57" t="s">
        <v>116</v>
      </c>
      <c r="F544" s="59" t="s">
        <v>3964</v>
      </c>
      <c r="G544" s="59"/>
      <c r="H544" s="59" t="s">
        <v>5485</v>
      </c>
      <c r="I544" s="59"/>
      <c r="J544" s="59" t="s">
        <v>5486</v>
      </c>
      <c r="K544" s="59"/>
      <c r="L544" s="60">
        <v>335.04</v>
      </c>
      <c r="M544" s="59" t="s">
        <v>5487</v>
      </c>
      <c r="N544" s="60">
        <v>6694245.6553272</v>
      </c>
      <c r="O544" s="59" t="s">
        <v>5482</v>
      </c>
    </row>
    <row r="545" spans="1:15" x14ac:dyDescent="0.2">
      <c r="A545" s="57" t="s">
        <v>5488</v>
      </c>
      <c r="B545" s="57" t="s">
        <v>103</v>
      </c>
      <c r="C545" s="58" t="s">
        <v>1283</v>
      </c>
      <c r="D545" s="58" t="s">
        <v>2466</v>
      </c>
      <c r="E545" s="57" t="s">
        <v>116</v>
      </c>
      <c r="F545" s="59" t="s">
        <v>3360</v>
      </c>
      <c r="G545" s="59"/>
      <c r="H545" s="59" t="s">
        <v>5489</v>
      </c>
      <c r="I545" s="59"/>
      <c r="J545" s="59" t="s">
        <v>5490</v>
      </c>
      <c r="K545" s="59"/>
      <c r="L545" s="60">
        <v>333.12</v>
      </c>
      <c r="M545" s="59" t="s">
        <v>5487</v>
      </c>
      <c r="N545" s="60">
        <v>6694578.7753272001</v>
      </c>
      <c r="O545" s="59" t="s">
        <v>5491</v>
      </c>
    </row>
    <row r="546" spans="1:15" ht="25.5" x14ac:dyDescent="0.2">
      <c r="A546" s="57" t="s">
        <v>5492</v>
      </c>
      <c r="B546" s="57" t="s">
        <v>80</v>
      </c>
      <c r="C546" s="58" t="s">
        <v>5493</v>
      </c>
      <c r="D546" s="58" t="s">
        <v>2810</v>
      </c>
      <c r="E546" s="57" t="s">
        <v>82</v>
      </c>
      <c r="F546" s="59" t="s">
        <v>3533</v>
      </c>
      <c r="G546" s="59"/>
      <c r="H546" s="59" t="s">
        <v>5494</v>
      </c>
      <c r="I546" s="59"/>
      <c r="J546" s="59" t="s">
        <v>5495</v>
      </c>
      <c r="K546" s="59"/>
      <c r="L546" s="60">
        <v>332.16</v>
      </c>
      <c r="M546" s="59" t="s">
        <v>5487</v>
      </c>
      <c r="N546" s="60">
        <v>6694910.9353272002</v>
      </c>
      <c r="O546" s="59" t="s">
        <v>5491</v>
      </c>
    </row>
    <row r="547" spans="1:15" ht="38.25" x14ac:dyDescent="0.2">
      <c r="A547" s="57" t="s">
        <v>5496</v>
      </c>
      <c r="B547" s="57" t="s">
        <v>80</v>
      </c>
      <c r="C547" s="58" t="s">
        <v>5497</v>
      </c>
      <c r="D547" s="58" t="s">
        <v>2466</v>
      </c>
      <c r="E547" s="57" t="s">
        <v>116</v>
      </c>
      <c r="F547" s="59" t="s">
        <v>2588</v>
      </c>
      <c r="G547" s="59"/>
      <c r="H547" s="59" t="s">
        <v>5498</v>
      </c>
      <c r="I547" s="59"/>
      <c r="J547" s="59" t="s">
        <v>5498</v>
      </c>
      <c r="K547" s="59"/>
      <c r="L547" s="60">
        <v>332.13</v>
      </c>
      <c r="M547" s="59" t="s">
        <v>5487</v>
      </c>
      <c r="N547" s="60">
        <v>6695243.0653272001</v>
      </c>
      <c r="O547" s="59" t="s">
        <v>5499</v>
      </c>
    </row>
    <row r="548" spans="1:15" x14ac:dyDescent="0.2">
      <c r="A548" s="57" t="s">
        <v>5500</v>
      </c>
      <c r="B548" s="57" t="s">
        <v>103</v>
      </c>
      <c r="C548" s="58" t="s">
        <v>5501</v>
      </c>
      <c r="D548" s="58" t="s">
        <v>2466</v>
      </c>
      <c r="E548" s="57" t="s">
        <v>2680</v>
      </c>
      <c r="F548" s="59" t="s">
        <v>5502</v>
      </c>
      <c r="G548" s="59"/>
      <c r="H548" s="59" t="s">
        <v>5503</v>
      </c>
      <c r="I548" s="59"/>
      <c r="J548" s="59" t="s">
        <v>5504</v>
      </c>
      <c r="K548" s="59"/>
      <c r="L548" s="60">
        <v>329.76120600000002</v>
      </c>
      <c r="M548" s="59" t="s">
        <v>5487</v>
      </c>
      <c r="N548" s="60">
        <v>6695572.8265332002</v>
      </c>
      <c r="O548" s="59" t="s">
        <v>5499</v>
      </c>
    </row>
    <row r="549" spans="1:15" ht="38.25" x14ac:dyDescent="0.2">
      <c r="A549" s="57" t="s">
        <v>5505</v>
      </c>
      <c r="B549" s="57" t="s">
        <v>80</v>
      </c>
      <c r="C549" s="58" t="s">
        <v>5506</v>
      </c>
      <c r="D549" s="58" t="s">
        <v>2466</v>
      </c>
      <c r="E549" s="57" t="s">
        <v>116</v>
      </c>
      <c r="F549" s="59" t="s">
        <v>5507</v>
      </c>
      <c r="G549" s="59"/>
      <c r="H549" s="59" t="s">
        <v>5508</v>
      </c>
      <c r="I549" s="59"/>
      <c r="J549" s="59" t="s">
        <v>5509</v>
      </c>
      <c r="K549" s="59"/>
      <c r="L549" s="60">
        <v>325.49135999999999</v>
      </c>
      <c r="M549" s="59" t="s">
        <v>5487</v>
      </c>
      <c r="N549" s="60">
        <v>6695898.3178931996</v>
      </c>
      <c r="O549" s="59" t="s">
        <v>5510</v>
      </c>
    </row>
    <row r="550" spans="1:15" x14ac:dyDescent="0.2">
      <c r="A550" s="57" t="s">
        <v>5511</v>
      </c>
      <c r="B550" s="57" t="s">
        <v>80</v>
      </c>
      <c r="C550" s="58" t="s">
        <v>5512</v>
      </c>
      <c r="D550" s="58" t="s">
        <v>2459</v>
      </c>
      <c r="E550" s="57" t="s">
        <v>92</v>
      </c>
      <c r="F550" s="59" t="s">
        <v>5513</v>
      </c>
      <c r="G550" s="59"/>
      <c r="H550" s="59" t="s">
        <v>2902</v>
      </c>
      <c r="I550" s="59"/>
      <c r="J550" s="59" t="s">
        <v>5514</v>
      </c>
      <c r="K550" s="59"/>
      <c r="L550" s="60">
        <v>320.03380015200003</v>
      </c>
      <c r="M550" s="59" t="s">
        <v>5487</v>
      </c>
      <c r="N550" s="60">
        <v>6696218.3516934002</v>
      </c>
      <c r="O550" s="59" t="s">
        <v>5510</v>
      </c>
    </row>
    <row r="551" spans="1:15" x14ac:dyDescent="0.2">
      <c r="A551" s="57" t="s">
        <v>5515</v>
      </c>
      <c r="B551" s="57" t="s">
        <v>80</v>
      </c>
      <c r="C551" s="58" t="s">
        <v>5516</v>
      </c>
      <c r="D551" s="58" t="s">
        <v>2466</v>
      </c>
      <c r="E551" s="57" t="s">
        <v>116</v>
      </c>
      <c r="F551" s="59" t="s">
        <v>3360</v>
      </c>
      <c r="G551" s="59"/>
      <c r="H551" s="59" t="s">
        <v>5517</v>
      </c>
      <c r="I551" s="59"/>
      <c r="J551" s="59" t="s">
        <v>5518</v>
      </c>
      <c r="K551" s="59"/>
      <c r="L551" s="60">
        <v>319.92</v>
      </c>
      <c r="M551" s="59" t="s">
        <v>5487</v>
      </c>
      <c r="N551" s="60">
        <v>6696538.2716934001</v>
      </c>
      <c r="O551" s="59" t="s">
        <v>5519</v>
      </c>
    </row>
    <row r="552" spans="1:15" x14ac:dyDescent="0.2">
      <c r="A552" s="57" t="s">
        <v>5520</v>
      </c>
      <c r="B552" s="57" t="s">
        <v>103</v>
      </c>
      <c r="C552" s="58" t="s">
        <v>5521</v>
      </c>
      <c r="D552" s="58" t="s">
        <v>2466</v>
      </c>
      <c r="E552" s="57" t="s">
        <v>116</v>
      </c>
      <c r="F552" s="59" t="s">
        <v>2588</v>
      </c>
      <c r="G552" s="59"/>
      <c r="H552" s="59" t="s">
        <v>5522</v>
      </c>
      <c r="I552" s="59"/>
      <c r="J552" s="59" t="s">
        <v>5522</v>
      </c>
      <c r="K552" s="59"/>
      <c r="L552" s="60">
        <v>319.39</v>
      </c>
      <c r="M552" s="59" t="s">
        <v>5487</v>
      </c>
      <c r="N552" s="60">
        <v>6696857.6616933998</v>
      </c>
      <c r="O552" s="59" t="s">
        <v>5519</v>
      </c>
    </row>
    <row r="553" spans="1:15" x14ac:dyDescent="0.2">
      <c r="A553" s="57" t="s">
        <v>5523</v>
      </c>
      <c r="B553" s="57" t="s">
        <v>80</v>
      </c>
      <c r="C553" s="58" t="s">
        <v>5524</v>
      </c>
      <c r="D553" s="58" t="s">
        <v>2459</v>
      </c>
      <c r="E553" s="57" t="s">
        <v>92</v>
      </c>
      <c r="F553" s="59" t="s">
        <v>5525</v>
      </c>
      <c r="G553" s="59"/>
      <c r="H553" s="59" t="s">
        <v>5526</v>
      </c>
      <c r="I553" s="59"/>
      <c r="J553" s="59" t="s">
        <v>5527</v>
      </c>
      <c r="K553" s="59"/>
      <c r="L553" s="60">
        <v>316.38502799999998</v>
      </c>
      <c r="M553" s="59" t="s">
        <v>5487</v>
      </c>
      <c r="N553" s="60">
        <v>6697174.0467213998</v>
      </c>
      <c r="O553" s="59" t="s">
        <v>5519</v>
      </c>
    </row>
    <row r="554" spans="1:15" x14ac:dyDescent="0.2">
      <c r="A554" s="57" t="s">
        <v>5528</v>
      </c>
      <c r="B554" s="57" t="s">
        <v>80</v>
      </c>
      <c r="C554" s="58" t="s">
        <v>5529</v>
      </c>
      <c r="D554" s="58" t="s">
        <v>2466</v>
      </c>
      <c r="E554" s="57" t="s">
        <v>116</v>
      </c>
      <c r="F554" s="59" t="s">
        <v>5530</v>
      </c>
      <c r="G554" s="59"/>
      <c r="H554" s="59" t="s">
        <v>4453</v>
      </c>
      <c r="I554" s="59"/>
      <c r="J554" s="59" t="s">
        <v>5531</v>
      </c>
      <c r="K554" s="59"/>
      <c r="L554" s="60">
        <v>314</v>
      </c>
      <c r="M554" s="59" t="s">
        <v>5487</v>
      </c>
      <c r="N554" s="60">
        <v>6697488.0467213998</v>
      </c>
      <c r="O554" s="59" t="s">
        <v>5532</v>
      </c>
    </row>
    <row r="555" spans="1:15" x14ac:dyDescent="0.2">
      <c r="A555" s="57" t="s">
        <v>5533</v>
      </c>
      <c r="B555" s="57" t="s">
        <v>80</v>
      </c>
      <c r="C555" s="58" t="s">
        <v>5534</v>
      </c>
      <c r="D555" s="58" t="s">
        <v>2466</v>
      </c>
      <c r="E555" s="57" t="s">
        <v>116</v>
      </c>
      <c r="F555" s="59" t="s">
        <v>5535</v>
      </c>
      <c r="G555" s="59"/>
      <c r="H555" s="59" t="s">
        <v>5536</v>
      </c>
      <c r="I555" s="59"/>
      <c r="J555" s="59" t="s">
        <v>5537</v>
      </c>
      <c r="K555" s="59"/>
      <c r="L555" s="60">
        <v>312.8</v>
      </c>
      <c r="M555" s="59" t="s">
        <v>5487</v>
      </c>
      <c r="N555" s="60">
        <v>6697800.8467213996</v>
      </c>
      <c r="O555" s="59" t="s">
        <v>5532</v>
      </c>
    </row>
    <row r="556" spans="1:15" x14ac:dyDescent="0.2">
      <c r="A556" s="57" t="s">
        <v>5538</v>
      </c>
      <c r="B556" s="57" t="s">
        <v>103</v>
      </c>
      <c r="C556" s="58" t="s">
        <v>5539</v>
      </c>
      <c r="D556" s="58" t="s">
        <v>2466</v>
      </c>
      <c r="E556" s="57" t="s">
        <v>116</v>
      </c>
      <c r="F556" s="59" t="s">
        <v>3454</v>
      </c>
      <c r="G556" s="59"/>
      <c r="H556" s="59" t="s">
        <v>5540</v>
      </c>
      <c r="I556" s="59"/>
      <c r="J556" s="59" t="s">
        <v>5541</v>
      </c>
      <c r="K556" s="59"/>
      <c r="L556" s="60">
        <v>309.16000000000003</v>
      </c>
      <c r="M556" s="59" t="s">
        <v>5487</v>
      </c>
      <c r="N556" s="60">
        <v>6698110.0067213997</v>
      </c>
      <c r="O556" s="59" t="s">
        <v>5542</v>
      </c>
    </row>
    <row r="557" spans="1:15" ht="25.5" x14ac:dyDescent="0.2">
      <c r="A557" s="57" t="s">
        <v>5543</v>
      </c>
      <c r="B557" s="57" t="s">
        <v>80</v>
      </c>
      <c r="C557" s="58" t="s">
        <v>5544</v>
      </c>
      <c r="D557" s="58" t="s">
        <v>2466</v>
      </c>
      <c r="E557" s="57" t="s">
        <v>116</v>
      </c>
      <c r="F557" s="59" t="s">
        <v>5168</v>
      </c>
      <c r="G557" s="59"/>
      <c r="H557" s="59" t="s">
        <v>5545</v>
      </c>
      <c r="I557" s="59"/>
      <c r="J557" s="59" t="s">
        <v>5546</v>
      </c>
      <c r="K557" s="59"/>
      <c r="L557" s="60">
        <v>308.5</v>
      </c>
      <c r="M557" s="59" t="s">
        <v>5487</v>
      </c>
      <c r="N557" s="60">
        <v>6698418.5067213997</v>
      </c>
      <c r="O557" s="59" t="s">
        <v>5542</v>
      </c>
    </row>
    <row r="558" spans="1:15" x14ac:dyDescent="0.2">
      <c r="A558" s="57" t="s">
        <v>5547</v>
      </c>
      <c r="B558" s="57" t="s">
        <v>103</v>
      </c>
      <c r="C558" s="58" t="s">
        <v>5548</v>
      </c>
      <c r="D558" s="58" t="s">
        <v>2466</v>
      </c>
      <c r="E558" s="57" t="s">
        <v>207</v>
      </c>
      <c r="F558" s="59" t="s">
        <v>3629</v>
      </c>
      <c r="G558" s="59"/>
      <c r="H558" s="59" t="s">
        <v>5549</v>
      </c>
      <c r="I558" s="59"/>
      <c r="J558" s="59" t="s">
        <v>5550</v>
      </c>
      <c r="K558" s="59"/>
      <c r="L558" s="60">
        <v>306.87</v>
      </c>
      <c r="M558" s="59" t="s">
        <v>5487</v>
      </c>
      <c r="N558" s="60">
        <v>6698725.3767213998</v>
      </c>
      <c r="O558" s="59" t="s">
        <v>5551</v>
      </c>
    </row>
    <row r="559" spans="1:15" ht="25.5" x14ac:dyDescent="0.2">
      <c r="A559" s="57" t="s">
        <v>5552</v>
      </c>
      <c r="B559" s="57" t="s">
        <v>80</v>
      </c>
      <c r="C559" s="58" t="s">
        <v>5553</v>
      </c>
      <c r="D559" s="58" t="s">
        <v>2466</v>
      </c>
      <c r="E559" s="57" t="s">
        <v>207</v>
      </c>
      <c r="F559" s="59" t="s">
        <v>5554</v>
      </c>
      <c r="G559" s="59"/>
      <c r="H559" s="59" t="s">
        <v>5555</v>
      </c>
      <c r="I559" s="59"/>
      <c r="J559" s="59" t="s">
        <v>5556</v>
      </c>
      <c r="K559" s="59"/>
      <c r="L559" s="60">
        <v>306.75436000000002</v>
      </c>
      <c r="M559" s="59" t="s">
        <v>5487</v>
      </c>
      <c r="N559" s="60">
        <v>6699032.1310814004</v>
      </c>
      <c r="O559" s="59" t="s">
        <v>5551</v>
      </c>
    </row>
    <row r="560" spans="1:15" x14ac:dyDescent="0.2">
      <c r="A560" s="57" t="s">
        <v>5557</v>
      </c>
      <c r="B560" s="57" t="s">
        <v>103</v>
      </c>
      <c r="C560" s="58" t="s">
        <v>5558</v>
      </c>
      <c r="D560" s="58" t="s">
        <v>2466</v>
      </c>
      <c r="E560" s="57" t="s">
        <v>5559</v>
      </c>
      <c r="F560" s="59" t="s">
        <v>5560</v>
      </c>
      <c r="G560" s="59"/>
      <c r="H560" s="59" t="s">
        <v>5561</v>
      </c>
      <c r="I560" s="59"/>
      <c r="J560" s="59" t="s">
        <v>5562</v>
      </c>
      <c r="K560" s="59"/>
      <c r="L560" s="60">
        <v>306.19146000000001</v>
      </c>
      <c r="M560" s="59" t="s">
        <v>5487</v>
      </c>
      <c r="N560" s="60">
        <v>6699338.3225413999</v>
      </c>
      <c r="O560" s="59" t="s">
        <v>5563</v>
      </c>
    </row>
    <row r="561" spans="1:15" x14ac:dyDescent="0.2">
      <c r="A561" s="57" t="s">
        <v>5564</v>
      </c>
      <c r="B561" s="57" t="s">
        <v>80</v>
      </c>
      <c r="C561" s="58" t="s">
        <v>5565</v>
      </c>
      <c r="D561" s="58" t="s">
        <v>2466</v>
      </c>
      <c r="E561" s="57" t="s">
        <v>116</v>
      </c>
      <c r="F561" s="59" t="s">
        <v>5566</v>
      </c>
      <c r="G561" s="59"/>
      <c r="H561" s="59" t="s">
        <v>5567</v>
      </c>
      <c r="I561" s="59"/>
      <c r="J561" s="59" t="s">
        <v>5568</v>
      </c>
      <c r="K561" s="59"/>
      <c r="L561" s="60">
        <v>305.43984</v>
      </c>
      <c r="M561" s="59" t="s">
        <v>5487</v>
      </c>
      <c r="N561" s="60">
        <v>6699643.7623814</v>
      </c>
      <c r="O561" s="59" t="s">
        <v>5563</v>
      </c>
    </row>
    <row r="562" spans="1:15" x14ac:dyDescent="0.2">
      <c r="A562" s="57" t="s">
        <v>5569</v>
      </c>
      <c r="B562" s="57" t="s">
        <v>103</v>
      </c>
      <c r="C562" s="58" t="s">
        <v>5570</v>
      </c>
      <c r="D562" s="58" t="s">
        <v>2466</v>
      </c>
      <c r="E562" s="57" t="s">
        <v>116</v>
      </c>
      <c r="F562" s="59" t="s">
        <v>2588</v>
      </c>
      <c r="G562" s="59"/>
      <c r="H562" s="59" t="s">
        <v>5571</v>
      </c>
      <c r="I562" s="59"/>
      <c r="J562" s="59" t="s">
        <v>5571</v>
      </c>
      <c r="K562" s="59"/>
      <c r="L562" s="60">
        <v>304.92</v>
      </c>
      <c r="M562" s="59" t="s">
        <v>5487</v>
      </c>
      <c r="N562" s="60">
        <v>6699948.6823813999</v>
      </c>
      <c r="O562" s="59" t="s">
        <v>5572</v>
      </c>
    </row>
    <row r="563" spans="1:15" ht="25.5" x14ac:dyDescent="0.2">
      <c r="A563" s="57" t="s">
        <v>5573</v>
      </c>
      <c r="B563" s="57" t="s">
        <v>80</v>
      </c>
      <c r="C563" s="58" t="s">
        <v>5574</v>
      </c>
      <c r="D563" s="58" t="s">
        <v>2466</v>
      </c>
      <c r="E563" s="57" t="s">
        <v>116</v>
      </c>
      <c r="F563" s="59" t="s">
        <v>5575</v>
      </c>
      <c r="G563" s="59"/>
      <c r="H563" s="59" t="s">
        <v>5567</v>
      </c>
      <c r="I563" s="59"/>
      <c r="J563" s="59" t="s">
        <v>5576</v>
      </c>
      <c r="K563" s="59"/>
      <c r="L563" s="60">
        <v>303.74784</v>
      </c>
      <c r="M563" s="59" t="s">
        <v>5487</v>
      </c>
      <c r="N563" s="60">
        <v>6700252.4302214002</v>
      </c>
      <c r="O563" s="59" t="s">
        <v>5572</v>
      </c>
    </row>
    <row r="564" spans="1:15" x14ac:dyDescent="0.2">
      <c r="A564" s="57" t="s">
        <v>5577</v>
      </c>
      <c r="B564" s="57" t="s">
        <v>103</v>
      </c>
      <c r="C564" s="58" t="s">
        <v>5578</v>
      </c>
      <c r="D564" s="58" t="s">
        <v>2466</v>
      </c>
      <c r="E564" s="57" t="s">
        <v>116</v>
      </c>
      <c r="F564" s="59" t="s">
        <v>2588</v>
      </c>
      <c r="G564" s="59"/>
      <c r="H564" s="59" t="s">
        <v>5579</v>
      </c>
      <c r="I564" s="59"/>
      <c r="J564" s="59" t="s">
        <v>5579</v>
      </c>
      <c r="K564" s="59"/>
      <c r="L564" s="60">
        <v>294.02999999999997</v>
      </c>
      <c r="M564" s="59" t="s">
        <v>5487</v>
      </c>
      <c r="N564" s="60">
        <v>6700546.4602213996</v>
      </c>
      <c r="O564" s="59" t="s">
        <v>5580</v>
      </c>
    </row>
    <row r="565" spans="1:15" x14ac:dyDescent="0.2">
      <c r="A565" s="57" t="s">
        <v>5581</v>
      </c>
      <c r="B565" s="57" t="s">
        <v>80</v>
      </c>
      <c r="C565" s="58" t="s">
        <v>5582</v>
      </c>
      <c r="D565" s="58" t="s">
        <v>2466</v>
      </c>
      <c r="E565" s="57" t="s">
        <v>190</v>
      </c>
      <c r="F565" s="59" t="s">
        <v>5583</v>
      </c>
      <c r="G565" s="59"/>
      <c r="H565" s="59" t="s">
        <v>5584</v>
      </c>
      <c r="I565" s="59"/>
      <c r="J565" s="59" t="s">
        <v>5585</v>
      </c>
      <c r="K565" s="59"/>
      <c r="L565" s="60">
        <v>282.66588672</v>
      </c>
      <c r="M565" s="59" t="s">
        <v>5487</v>
      </c>
      <c r="N565" s="60">
        <v>6700829.1261080997</v>
      </c>
      <c r="O565" s="59" t="s">
        <v>5580</v>
      </c>
    </row>
    <row r="566" spans="1:15" x14ac:dyDescent="0.2">
      <c r="A566" s="57" t="s">
        <v>5586</v>
      </c>
      <c r="B566" s="57" t="s">
        <v>103</v>
      </c>
      <c r="C566" s="58" t="s">
        <v>5587</v>
      </c>
      <c r="D566" s="58" t="s">
        <v>2466</v>
      </c>
      <c r="E566" s="57" t="s">
        <v>207</v>
      </c>
      <c r="F566" s="59" t="s">
        <v>5588</v>
      </c>
      <c r="G566" s="59"/>
      <c r="H566" s="59" t="s">
        <v>5589</v>
      </c>
      <c r="I566" s="59"/>
      <c r="J566" s="59" t="s">
        <v>5590</v>
      </c>
      <c r="K566" s="59"/>
      <c r="L566" s="60">
        <v>278.15899999999999</v>
      </c>
      <c r="M566" s="59" t="s">
        <v>5487</v>
      </c>
      <c r="N566" s="60">
        <v>6701107.2851080997</v>
      </c>
      <c r="O566" s="59" t="s">
        <v>5580</v>
      </c>
    </row>
    <row r="567" spans="1:15" ht="38.25" x14ac:dyDescent="0.2">
      <c r="A567" s="57" t="s">
        <v>5591</v>
      </c>
      <c r="B567" s="57" t="s">
        <v>98</v>
      </c>
      <c r="C567" s="58" t="s">
        <v>5592</v>
      </c>
      <c r="D567" s="58" t="s">
        <v>2466</v>
      </c>
      <c r="E567" s="57" t="s">
        <v>746</v>
      </c>
      <c r="F567" s="59" t="s">
        <v>4008</v>
      </c>
      <c r="G567" s="59"/>
      <c r="H567" s="59" t="s">
        <v>5350</v>
      </c>
      <c r="I567" s="59"/>
      <c r="J567" s="59" t="s">
        <v>5593</v>
      </c>
      <c r="K567" s="59"/>
      <c r="L567" s="60">
        <v>272.8</v>
      </c>
      <c r="M567" s="59" t="s">
        <v>5487</v>
      </c>
      <c r="N567" s="60">
        <v>6701380.0851081004</v>
      </c>
      <c r="O567" s="59" t="s">
        <v>5594</v>
      </c>
    </row>
    <row r="568" spans="1:15" ht="25.5" x14ac:dyDescent="0.2">
      <c r="A568" s="57" t="s">
        <v>5595</v>
      </c>
      <c r="B568" s="57" t="s">
        <v>80</v>
      </c>
      <c r="C568" s="58" t="s">
        <v>5596</v>
      </c>
      <c r="D568" s="58" t="s">
        <v>2466</v>
      </c>
      <c r="E568" s="57" t="s">
        <v>116</v>
      </c>
      <c r="F568" s="59" t="s">
        <v>3629</v>
      </c>
      <c r="G568" s="59"/>
      <c r="H568" s="59" t="s">
        <v>5597</v>
      </c>
      <c r="I568" s="59"/>
      <c r="J568" s="59" t="s">
        <v>5598</v>
      </c>
      <c r="K568" s="59"/>
      <c r="L568" s="60">
        <v>270.83999999999997</v>
      </c>
      <c r="M568" s="59" t="s">
        <v>5487</v>
      </c>
      <c r="N568" s="60">
        <v>6701650.9251081003</v>
      </c>
      <c r="O568" s="59" t="s">
        <v>5594</v>
      </c>
    </row>
    <row r="569" spans="1:15" ht="38.25" x14ac:dyDescent="0.2">
      <c r="A569" s="57" t="s">
        <v>5599</v>
      </c>
      <c r="B569" s="57" t="s">
        <v>80</v>
      </c>
      <c r="C569" s="58" t="s">
        <v>5600</v>
      </c>
      <c r="D569" s="58" t="s">
        <v>2466</v>
      </c>
      <c r="E569" s="57" t="s">
        <v>116</v>
      </c>
      <c r="F569" s="59" t="s">
        <v>5601</v>
      </c>
      <c r="G569" s="59"/>
      <c r="H569" s="59" t="s">
        <v>5602</v>
      </c>
      <c r="I569" s="59"/>
      <c r="J569" s="59" t="s">
        <v>5603</v>
      </c>
      <c r="K569" s="59"/>
      <c r="L569" s="60">
        <v>269.69580000000002</v>
      </c>
      <c r="M569" s="59" t="s">
        <v>5487</v>
      </c>
      <c r="N569" s="60">
        <v>6701920.6209081002</v>
      </c>
      <c r="O569" s="59" t="s">
        <v>5604</v>
      </c>
    </row>
    <row r="570" spans="1:15" ht="25.5" x14ac:dyDescent="0.2">
      <c r="A570" s="57" t="s">
        <v>5605</v>
      </c>
      <c r="B570" s="57" t="s">
        <v>80</v>
      </c>
      <c r="C570" s="58" t="s">
        <v>5606</v>
      </c>
      <c r="D570" s="58" t="s">
        <v>2466</v>
      </c>
      <c r="E570" s="57" t="s">
        <v>116</v>
      </c>
      <c r="F570" s="59" t="s">
        <v>3964</v>
      </c>
      <c r="G570" s="59"/>
      <c r="H570" s="59" t="s">
        <v>2577</v>
      </c>
      <c r="I570" s="59"/>
      <c r="J570" s="59" t="s">
        <v>5607</v>
      </c>
      <c r="K570" s="59"/>
      <c r="L570" s="60">
        <v>269.52</v>
      </c>
      <c r="M570" s="59" t="s">
        <v>5487</v>
      </c>
      <c r="N570" s="60">
        <v>6702190.1409080997</v>
      </c>
      <c r="O570" s="59" t="s">
        <v>5604</v>
      </c>
    </row>
    <row r="571" spans="1:15" ht="51" x14ac:dyDescent="0.2">
      <c r="A571" s="57" t="s">
        <v>5608</v>
      </c>
      <c r="B571" s="57" t="s">
        <v>80</v>
      </c>
      <c r="C571" s="58" t="s">
        <v>5609</v>
      </c>
      <c r="D571" s="58" t="s">
        <v>2466</v>
      </c>
      <c r="E571" s="57" t="s">
        <v>116</v>
      </c>
      <c r="F571" s="59" t="s">
        <v>5610</v>
      </c>
      <c r="G571" s="59"/>
      <c r="H571" s="59" t="s">
        <v>5611</v>
      </c>
      <c r="I571" s="59"/>
      <c r="J571" s="59" t="s">
        <v>5612</v>
      </c>
      <c r="K571" s="59"/>
      <c r="L571" s="60">
        <v>267.20231999999999</v>
      </c>
      <c r="M571" s="59" t="s">
        <v>5487</v>
      </c>
      <c r="N571" s="60">
        <v>6702457.3432280999</v>
      </c>
      <c r="O571" s="59" t="s">
        <v>5604</v>
      </c>
    </row>
    <row r="572" spans="1:15" ht="38.25" x14ac:dyDescent="0.2">
      <c r="A572" s="57" t="s">
        <v>5613</v>
      </c>
      <c r="B572" s="57" t="s">
        <v>98</v>
      </c>
      <c r="C572" s="58" t="s">
        <v>5614</v>
      </c>
      <c r="D572" s="58" t="s">
        <v>2466</v>
      </c>
      <c r="E572" s="57" t="s">
        <v>746</v>
      </c>
      <c r="F572" s="59" t="s">
        <v>3845</v>
      </c>
      <c r="G572" s="59"/>
      <c r="H572" s="59" t="s">
        <v>5615</v>
      </c>
      <c r="I572" s="59"/>
      <c r="J572" s="59" t="s">
        <v>5616</v>
      </c>
      <c r="K572" s="59"/>
      <c r="L572" s="60">
        <v>266.5</v>
      </c>
      <c r="M572" s="59" t="s">
        <v>5487</v>
      </c>
      <c r="N572" s="60">
        <v>6702723.8432280999</v>
      </c>
      <c r="O572" s="59" t="s">
        <v>5617</v>
      </c>
    </row>
    <row r="573" spans="1:15" ht="25.5" x14ac:dyDescent="0.2">
      <c r="A573" s="57" t="s">
        <v>5618</v>
      </c>
      <c r="B573" s="57" t="s">
        <v>80</v>
      </c>
      <c r="C573" s="58" t="s">
        <v>5619</v>
      </c>
      <c r="D573" s="58" t="s">
        <v>2466</v>
      </c>
      <c r="E573" s="57" t="s">
        <v>116</v>
      </c>
      <c r="F573" s="59" t="s">
        <v>5620</v>
      </c>
      <c r="G573" s="59"/>
      <c r="H573" s="59" t="s">
        <v>5621</v>
      </c>
      <c r="I573" s="59"/>
      <c r="J573" s="59" t="s">
        <v>5622</v>
      </c>
      <c r="K573" s="59"/>
      <c r="L573" s="60">
        <v>265.87039049999998</v>
      </c>
      <c r="M573" s="59" t="s">
        <v>5487</v>
      </c>
      <c r="N573" s="60">
        <v>6702989.7136185998</v>
      </c>
      <c r="O573" s="59" t="s">
        <v>5617</v>
      </c>
    </row>
    <row r="574" spans="1:15" x14ac:dyDescent="0.2">
      <c r="A574" s="57" t="s">
        <v>5623</v>
      </c>
      <c r="B574" s="57" t="s">
        <v>80</v>
      </c>
      <c r="C574" s="58" t="s">
        <v>5624</v>
      </c>
      <c r="D574" s="58" t="s">
        <v>2466</v>
      </c>
      <c r="E574" s="57" t="s">
        <v>190</v>
      </c>
      <c r="F574" s="59" t="s">
        <v>5625</v>
      </c>
      <c r="G574" s="59"/>
      <c r="H574" s="59" t="s">
        <v>5626</v>
      </c>
      <c r="I574" s="59"/>
      <c r="J574" s="59" t="s">
        <v>5627</v>
      </c>
      <c r="K574" s="59"/>
      <c r="L574" s="60">
        <v>263.56367519999998</v>
      </c>
      <c r="M574" s="59" t="s">
        <v>5487</v>
      </c>
      <c r="N574" s="60">
        <v>6703253.2772938004</v>
      </c>
      <c r="O574" s="59" t="s">
        <v>5628</v>
      </c>
    </row>
    <row r="575" spans="1:15" x14ac:dyDescent="0.2">
      <c r="A575" s="57" t="s">
        <v>5629</v>
      </c>
      <c r="B575" s="57" t="s">
        <v>80</v>
      </c>
      <c r="C575" s="58" t="s">
        <v>5630</v>
      </c>
      <c r="D575" s="58" t="s">
        <v>2466</v>
      </c>
      <c r="E575" s="57" t="s">
        <v>116</v>
      </c>
      <c r="F575" s="59" t="s">
        <v>5631</v>
      </c>
      <c r="G575" s="59"/>
      <c r="H575" s="59" t="s">
        <v>5632</v>
      </c>
      <c r="I575" s="59"/>
      <c r="J575" s="59" t="s">
        <v>5633</v>
      </c>
      <c r="K575" s="59"/>
      <c r="L575" s="60">
        <v>263.2</v>
      </c>
      <c r="M575" s="59" t="s">
        <v>5487</v>
      </c>
      <c r="N575" s="60">
        <v>6703516.4772937996</v>
      </c>
      <c r="O575" s="59" t="s">
        <v>5628</v>
      </c>
    </row>
    <row r="576" spans="1:15" ht="25.5" x14ac:dyDescent="0.2">
      <c r="A576" s="57" t="s">
        <v>5634</v>
      </c>
      <c r="B576" s="57" t="s">
        <v>80</v>
      </c>
      <c r="C576" s="58" t="s">
        <v>5635</v>
      </c>
      <c r="D576" s="58" t="s">
        <v>2466</v>
      </c>
      <c r="E576" s="57" t="s">
        <v>116</v>
      </c>
      <c r="F576" s="59" t="s">
        <v>5636</v>
      </c>
      <c r="G576" s="59"/>
      <c r="H576" s="59" t="s">
        <v>4096</v>
      </c>
      <c r="I576" s="59"/>
      <c r="J576" s="59" t="s">
        <v>5637</v>
      </c>
      <c r="K576" s="59"/>
      <c r="L576" s="60">
        <v>261.29376839999998</v>
      </c>
      <c r="M576" s="59" t="s">
        <v>5487</v>
      </c>
      <c r="N576" s="60">
        <v>6703777.7710622</v>
      </c>
      <c r="O576" s="59" t="s">
        <v>5628</v>
      </c>
    </row>
    <row r="577" spans="1:15" x14ac:dyDescent="0.2">
      <c r="A577" s="57" t="s">
        <v>5638</v>
      </c>
      <c r="B577" s="57" t="s">
        <v>80</v>
      </c>
      <c r="C577" s="58" t="s">
        <v>5639</v>
      </c>
      <c r="D577" s="58" t="s">
        <v>2466</v>
      </c>
      <c r="E577" s="57" t="s">
        <v>116</v>
      </c>
      <c r="F577" s="59" t="s">
        <v>5086</v>
      </c>
      <c r="G577" s="59"/>
      <c r="H577" s="59" t="s">
        <v>5640</v>
      </c>
      <c r="I577" s="59"/>
      <c r="J577" s="59" t="s">
        <v>5641</v>
      </c>
      <c r="K577" s="59"/>
      <c r="L577" s="60">
        <v>260</v>
      </c>
      <c r="M577" s="59" t="s">
        <v>5487</v>
      </c>
      <c r="N577" s="60">
        <v>6704037.7710622</v>
      </c>
      <c r="O577" s="59" t="s">
        <v>5642</v>
      </c>
    </row>
    <row r="578" spans="1:15" x14ac:dyDescent="0.2">
      <c r="A578" s="57" t="s">
        <v>5643</v>
      </c>
      <c r="B578" s="57" t="s">
        <v>103</v>
      </c>
      <c r="C578" s="58" t="s">
        <v>5644</v>
      </c>
      <c r="D578" s="58" t="s">
        <v>2466</v>
      </c>
      <c r="E578" s="57" t="s">
        <v>116</v>
      </c>
      <c r="F578" s="59" t="s">
        <v>3670</v>
      </c>
      <c r="G578" s="59"/>
      <c r="H578" s="59" t="s">
        <v>5645</v>
      </c>
      <c r="I578" s="59"/>
      <c r="J578" s="59" t="s">
        <v>5646</v>
      </c>
      <c r="K578" s="59"/>
      <c r="L578" s="60">
        <v>252.66</v>
      </c>
      <c r="M578" s="59" t="s">
        <v>5487</v>
      </c>
      <c r="N578" s="60">
        <v>6704290.4310622001</v>
      </c>
      <c r="O578" s="59" t="s">
        <v>5642</v>
      </c>
    </row>
    <row r="579" spans="1:15" x14ac:dyDescent="0.2">
      <c r="A579" s="57" t="s">
        <v>5647</v>
      </c>
      <c r="B579" s="57" t="s">
        <v>80</v>
      </c>
      <c r="C579" s="58" t="s">
        <v>5648</v>
      </c>
      <c r="D579" s="58" t="s">
        <v>2466</v>
      </c>
      <c r="E579" s="57" t="s">
        <v>207</v>
      </c>
      <c r="F579" s="59" t="s">
        <v>5649</v>
      </c>
      <c r="G579" s="59"/>
      <c r="H579" s="59" t="s">
        <v>5650</v>
      </c>
      <c r="I579" s="59"/>
      <c r="J579" s="59" t="s">
        <v>5651</v>
      </c>
      <c r="K579" s="59"/>
      <c r="L579" s="60">
        <v>252.12</v>
      </c>
      <c r="M579" s="59" t="s">
        <v>5487</v>
      </c>
      <c r="N579" s="60">
        <v>6704542.5510622002</v>
      </c>
      <c r="O579" s="59" t="s">
        <v>5642</v>
      </c>
    </row>
    <row r="580" spans="1:15" x14ac:dyDescent="0.2">
      <c r="A580" s="57" t="s">
        <v>5652</v>
      </c>
      <c r="B580" s="57" t="s">
        <v>80</v>
      </c>
      <c r="C580" s="58" t="s">
        <v>5653</v>
      </c>
      <c r="D580" s="58" t="s">
        <v>2466</v>
      </c>
      <c r="E580" s="57" t="s">
        <v>116</v>
      </c>
      <c r="F580" s="59" t="s">
        <v>3323</v>
      </c>
      <c r="G580" s="59"/>
      <c r="H580" s="59" t="s">
        <v>5654</v>
      </c>
      <c r="I580" s="59"/>
      <c r="J580" s="59" t="s">
        <v>5655</v>
      </c>
      <c r="K580" s="59"/>
      <c r="L580" s="60">
        <v>251.04</v>
      </c>
      <c r="M580" s="59" t="s">
        <v>5487</v>
      </c>
      <c r="N580" s="60">
        <v>6704793.5910622003</v>
      </c>
      <c r="O580" s="59" t="s">
        <v>5656</v>
      </c>
    </row>
    <row r="581" spans="1:15" ht="25.5" x14ac:dyDescent="0.2">
      <c r="A581" s="57" t="s">
        <v>5657</v>
      </c>
      <c r="B581" s="57" t="s">
        <v>80</v>
      </c>
      <c r="C581" s="58" t="s">
        <v>5658</v>
      </c>
      <c r="D581" s="58" t="s">
        <v>2466</v>
      </c>
      <c r="E581" s="57" t="s">
        <v>116</v>
      </c>
      <c r="F581" s="59" t="s">
        <v>5659</v>
      </c>
      <c r="G581" s="59"/>
      <c r="H581" s="59" t="s">
        <v>5660</v>
      </c>
      <c r="I581" s="59"/>
      <c r="J581" s="59" t="s">
        <v>5661</v>
      </c>
      <c r="K581" s="59"/>
      <c r="L581" s="60">
        <v>250.863552</v>
      </c>
      <c r="M581" s="59" t="s">
        <v>5487</v>
      </c>
      <c r="N581" s="60">
        <v>6705044.4546141997</v>
      </c>
      <c r="O581" s="59" t="s">
        <v>5656</v>
      </c>
    </row>
    <row r="582" spans="1:15" x14ac:dyDescent="0.2">
      <c r="A582" s="57" t="s">
        <v>5662</v>
      </c>
      <c r="B582" s="57" t="s">
        <v>103</v>
      </c>
      <c r="C582" s="58" t="s">
        <v>5663</v>
      </c>
      <c r="D582" s="58" t="s">
        <v>2466</v>
      </c>
      <c r="E582" s="57" t="s">
        <v>116</v>
      </c>
      <c r="F582" s="59" t="s">
        <v>3454</v>
      </c>
      <c r="G582" s="59"/>
      <c r="H582" s="59" t="s">
        <v>5664</v>
      </c>
      <c r="I582" s="59"/>
      <c r="J582" s="59" t="s">
        <v>5665</v>
      </c>
      <c r="K582" s="59"/>
      <c r="L582" s="60">
        <v>249.9</v>
      </c>
      <c r="M582" s="59" t="s">
        <v>5487</v>
      </c>
      <c r="N582" s="60">
        <v>6705294.3546142001</v>
      </c>
      <c r="O582" s="59" t="s">
        <v>5666</v>
      </c>
    </row>
    <row r="583" spans="1:15" x14ac:dyDescent="0.2">
      <c r="A583" s="57" t="s">
        <v>5667</v>
      </c>
      <c r="B583" s="57" t="s">
        <v>80</v>
      </c>
      <c r="C583" s="58" t="s">
        <v>5668</v>
      </c>
      <c r="D583" s="58" t="s">
        <v>2466</v>
      </c>
      <c r="E583" s="57" t="s">
        <v>2680</v>
      </c>
      <c r="F583" s="59" t="s">
        <v>5669</v>
      </c>
      <c r="G583" s="59"/>
      <c r="H583" s="59" t="s">
        <v>5670</v>
      </c>
      <c r="I583" s="59"/>
      <c r="J583" s="59" t="s">
        <v>5671</v>
      </c>
      <c r="K583" s="59"/>
      <c r="L583" s="60">
        <v>248.73645791999999</v>
      </c>
      <c r="M583" s="59" t="s">
        <v>5487</v>
      </c>
      <c r="N583" s="60">
        <v>6705543.0910721002</v>
      </c>
      <c r="O583" s="59" t="s">
        <v>5666</v>
      </c>
    </row>
    <row r="584" spans="1:15" x14ac:dyDescent="0.2">
      <c r="A584" s="57" t="s">
        <v>5672</v>
      </c>
      <c r="B584" s="57" t="s">
        <v>103</v>
      </c>
      <c r="C584" s="58" t="s">
        <v>5673</v>
      </c>
      <c r="D584" s="58" t="s">
        <v>2466</v>
      </c>
      <c r="E584" s="57" t="s">
        <v>116</v>
      </c>
      <c r="F584" s="59" t="s">
        <v>2588</v>
      </c>
      <c r="G584" s="59"/>
      <c r="H584" s="59" t="s">
        <v>5674</v>
      </c>
      <c r="I584" s="59"/>
      <c r="J584" s="59" t="s">
        <v>5674</v>
      </c>
      <c r="K584" s="59"/>
      <c r="L584" s="60">
        <v>244.75</v>
      </c>
      <c r="M584" s="59" t="s">
        <v>5487</v>
      </c>
      <c r="N584" s="60">
        <v>6705787.8410721002</v>
      </c>
      <c r="O584" s="59" t="s">
        <v>5666</v>
      </c>
    </row>
    <row r="585" spans="1:15" ht="25.5" x14ac:dyDescent="0.2">
      <c r="A585" s="57" t="s">
        <v>5675</v>
      </c>
      <c r="B585" s="57" t="s">
        <v>80</v>
      </c>
      <c r="C585" s="58" t="s">
        <v>5676</v>
      </c>
      <c r="D585" s="58" t="s">
        <v>2466</v>
      </c>
      <c r="E585" s="57" t="s">
        <v>116</v>
      </c>
      <c r="F585" s="59" t="s">
        <v>5649</v>
      </c>
      <c r="G585" s="59"/>
      <c r="H585" s="59" t="s">
        <v>5677</v>
      </c>
      <c r="I585" s="59"/>
      <c r="J585" s="59" t="s">
        <v>5678</v>
      </c>
      <c r="K585" s="59"/>
      <c r="L585" s="60">
        <v>244.2</v>
      </c>
      <c r="M585" s="59" t="s">
        <v>5487</v>
      </c>
      <c r="N585" s="60">
        <v>6706032.0410721004</v>
      </c>
      <c r="O585" s="59" t="s">
        <v>5679</v>
      </c>
    </row>
    <row r="586" spans="1:15" ht="25.5" x14ac:dyDescent="0.2">
      <c r="A586" s="57" t="s">
        <v>5680</v>
      </c>
      <c r="B586" s="57" t="s">
        <v>80</v>
      </c>
      <c r="C586" s="58" t="s">
        <v>5681</v>
      </c>
      <c r="D586" s="58" t="s">
        <v>2466</v>
      </c>
      <c r="E586" s="57" t="s">
        <v>156</v>
      </c>
      <c r="F586" s="59" t="s">
        <v>5682</v>
      </c>
      <c r="G586" s="59"/>
      <c r="H586" s="59" t="s">
        <v>5683</v>
      </c>
      <c r="I586" s="59"/>
      <c r="J586" s="59" t="s">
        <v>5684</v>
      </c>
      <c r="K586" s="59"/>
      <c r="L586" s="60">
        <v>243.54699428800001</v>
      </c>
      <c r="M586" s="59" t="s">
        <v>5487</v>
      </c>
      <c r="N586" s="60">
        <v>6706275.5880664</v>
      </c>
      <c r="O586" s="59" t="s">
        <v>5679</v>
      </c>
    </row>
    <row r="587" spans="1:15" ht="38.25" x14ac:dyDescent="0.2">
      <c r="A587" s="57" t="s">
        <v>5685</v>
      </c>
      <c r="B587" s="57" t="s">
        <v>80</v>
      </c>
      <c r="C587" s="58" t="s">
        <v>5686</v>
      </c>
      <c r="D587" s="58" t="s">
        <v>2810</v>
      </c>
      <c r="E587" s="57" t="s">
        <v>116</v>
      </c>
      <c r="F587" s="59" t="s">
        <v>5687</v>
      </c>
      <c r="G587" s="59"/>
      <c r="H587" s="59" t="s">
        <v>5688</v>
      </c>
      <c r="I587" s="59"/>
      <c r="J587" s="59" t="s">
        <v>5689</v>
      </c>
      <c r="K587" s="59"/>
      <c r="L587" s="60">
        <v>240.299278206</v>
      </c>
      <c r="M587" s="59" t="s">
        <v>5487</v>
      </c>
      <c r="N587" s="60">
        <v>6706515.8873445997</v>
      </c>
      <c r="O587" s="59" t="s">
        <v>5679</v>
      </c>
    </row>
    <row r="588" spans="1:15" ht="25.5" x14ac:dyDescent="0.2">
      <c r="A588" s="57" t="s">
        <v>5690</v>
      </c>
      <c r="B588" s="57" t="s">
        <v>80</v>
      </c>
      <c r="C588" s="58" t="s">
        <v>5691</v>
      </c>
      <c r="D588" s="58" t="s">
        <v>2810</v>
      </c>
      <c r="E588" s="57" t="s">
        <v>92</v>
      </c>
      <c r="F588" s="59" t="s">
        <v>5692</v>
      </c>
      <c r="G588" s="59"/>
      <c r="H588" s="59" t="s">
        <v>5693</v>
      </c>
      <c r="I588" s="59"/>
      <c r="J588" s="59" t="s">
        <v>5694</v>
      </c>
      <c r="K588" s="59"/>
      <c r="L588" s="60">
        <v>239.94</v>
      </c>
      <c r="M588" s="59" t="s">
        <v>5487</v>
      </c>
      <c r="N588" s="60">
        <v>6706755.8273446001</v>
      </c>
      <c r="O588" s="59" t="s">
        <v>5695</v>
      </c>
    </row>
    <row r="589" spans="1:15" x14ac:dyDescent="0.2">
      <c r="A589" s="57" t="s">
        <v>5696</v>
      </c>
      <c r="B589" s="57" t="s">
        <v>80</v>
      </c>
      <c r="C589" s="58" t="s">
        <v>5697</v>
      </c>
      <c r="D589" s="58" t="s">
        <v>2459</v>
      </c>
      <c r="E589" s="57" t="s">
        <v>92</v>
      </c>
      <c r="F589" s="59" t="s">
        <v>5698</v>
      </c>
      <c r="G589" s="59"/>
      <c r="H589" s="59" t="s">
        <v>5699</v>
      </c>
      <c r="I589" s="59"/>
      <c r="J589" s="59" t="s">
        <v>5700</v>
      </c>
      <c r="K589" s="59"/>
      <c r="L589" s="60">
        <v>239.15832191999999</v>
      </c>
      <c r="M589" s="59" t="s">
        <v>5487</v>
      </c>
      <c r="N589" s="60">
        <v>6706994.9856665004</v>
      </c>
      <c r="O589" s="59" t="s">
        <v>5695</v>
      </c>
    </row>
    <row r="590" spans="1:15" ht="25.5" x14ac:dyDescent="0.2">
      <c r="A590" s="57" t="s">
        <v>5701</v>
      </c>
      <c r="B590" s="57" t="s">
        <v>80</v>
      </c>
      <c r="C590" s="58" t="s">
        <v>5702</v>
      </c>
      <c r="D590" s="58" t="s">
        <v>2466</v>
      </c>
      <c r="E590" s="57" t="s">
        <v>190</v>
      </c>
      <c r="F590" s="59" t="s">
        <v>5703</v>
      </c>
      <c r="G590" s="59"/>
      <c r="H590" s="59" t="s">
        <v>5704</v>
      </c>
      <c r="I590" s="59"/>
      <c r="J590" s="59" t="s">
        <v>5705</v>
      </c>
      <c r="K590" s="59"/>
      <c r="L590" s="60">
        <v>235.50524999999999</v>
      </c>
      <c r="M590" s="59" t="s">
        <v>5487</v>
      </c>
      <c r="N590" s="60">
        <v>6707230.4909164999</v>
      </c>
      <c r="O590" s="59" t="s">
        <v>5695</v>
      </c>
    </row>
    <row r="591" spans="1:15" ht="38.25" x14ac:dyDescent="0.2">
      <c r="A591" s="57" t="s">
        <v>5706</v>
      </c>
      <c r="B591" s="57" t="s">
        <v>80</v>
      </c>
      <c r="C591" s="58" t="s">
        <v>5707</v>
      </c>
      <c r="D591" s="58" t="s">
        <v>2466</v>
      </c>
      <c r="E591" s="57" t="s">
        <v>207</v>
      </c>
      <c r="F591" s="59" t="s">
        <v>5708</v>
      </c>
      <c r="G591" s="59"/>
      <c r="H591" s="59" t="s">
        <v>5709</v>
      </c>
      <c r="I591" s="59"/>
      <c r="J591" s="59" t="s">
        <v>5710</v>
      </c>
      <c r="K591" s="59"/>
      <c r="L591" s="60">
        <v>234.87268</v>
      </c>
      <c r="M591" s="59" t="s">
        <v>5487</v>
      </c>
      <c r="N591" s="60">
        <v>6707465.3635964999</v>
      </c>
      <c r="O591" s="59" t="s">
        <v>5711</v>
      </c>
    </row>
    <row r="592" spans="1:15" x14ac:dyDescent="0.2">
      <c r="A592" s="57" t="s">
        <v>5712</v>
      </c>
      <c r="B592" s="57" t="s">
        <v>80</v>
      </c>
      <c r="C592" s="58" t="s">
        <v>5713</v>
      </c>
      <c r="D592" s="58" t="s">
        <v>2459</v>
      </c>
      <c r="E592" s="57" t="s">
        <v>92</v>
      </c>
      <c r="F592" s="59" t="s">
        <v>5714</v>
      </c>
      <c r="G592" s="59"/>
      <c r="H592" s="59" t="s">
        <v>5715</v>
      </c>
      <c r="I592" s="59"/>
      <c r="J592" s="59" t="s">
        <v>5716</v>
      </c>
      <c r="K592" s="59"/>
      <c r="L592" s="60">
        <v>231.7327056</v>
      </c>
      <c r="M592" s="59" t="s">
        <v>5487</v>
      </c>
      <c r="N592" s="60">
        <v>6707697.0963021005</v>
      </c>
      <c r="O592" s="59" t="s">
        <v>5711</v>
      </c>
    </row>
    <row r="593" spans="1:15" x14ac:dyDescent="0.2">
      <c r="A593" s="57" t="s">
        <v>5717</v>
      </c>
      <c r="B593" s="57" t="s">
        <v>80</v>
      </c>
      <c r="C593" s="58" t="s">
        <v>5718</v>
      </c>
      <c r="D593" s="58" t="s">
        <v>2459</v>
      </c>
      <c r="E593" s="57" t="s">
        <v>92</v>
      </c>
      <c r="F593" s="59" t="s">
        <v>5719</v>
      </c>
      <c r="G593" s="59"/>
      <c r="H593" s="59" t="s">
        <v>2902</v>
      </c>
      <c r="I593" s="59"/>
      <c r="J593" s="59" t="s">
        <v>5720</v>
      </c>
      <c r="K593" s="59"/>
      <c r="L593" s="60">
        <v>231.58452548</v>
      </c>
      <c r="M593" s="59" t="s">
        <v>5487</v>
      </c>
      <c r="N593" s="60">
        <v>6707928.6808276</v>
      </c>
      <c r="O593" s="59" t="s">
        <v>5711</v>
      </c>
    </row>
    <row r="594" spans="1:15" x14ac:dyDescent="0.2">
      <c r="A594" s="57" t="s">
        <v>5721</v>
      </c>
      <c r="B594" s="57" t="s">
        <v>103</v>
      </c>
      <c r="C594" s="58" t="s">
        <v>5722</v>
      </c>
      <c r="D594" s="58" t="s">
        <v>2466</v>
      </c>
      <c r="E594" s="57" t="s">
        <v>207</v>
      </c>
      <c r="F594" s="59" t="s">
        <v>3323</v>
      </c>
      <c r="G594" s="59"/>
      <c r="H594" s="59" t="s">
        <v>5723</v>
      </c>
      <c r="I594" s="59"/>
      <c r="J594" s="59" t="s">
        <v>5724</v>
      </c>
      <c r="K594" s="59"/>
      <c r="L594" s="60">
        <v>230.32</v>
      </c>
      <c r="M594" s="59" t="s">
        <v>5487</v>
      </c>
      <c r="N594" s="60">
        <v>6708159.0008276002</v>
      </c>
      <c r="O594" s="59" t="s">
        <v>5725</v>
      </c>
    </row>
    <row r="595" spans="1:15" x14ac:dyDescent="0.2">
      <c r="A595" s="57" t="s">
        <v>5726</v>
      </c>
      <c r="B595" s="57" t="s">
        <v>80</v>
      </c>
      <c r="C595" s="58" t="s">
        <v>5727</v>
      </c>
      <c r="D595" s="58" t="s">
        <v>2466</v>
      </c>
      <c r="E595" s="57" t="s">
        <v>116</v>
      </c>
      <c r="F595" s="59" t="s">
        <v>2843</v>
      </c>
      <c r="G595" s="59"/>
      <c r="H595" s="59" t="s">
        <v>5728</v>
      </c>
      <c r="I595" s="59"/>
      <c r="J595" s="59" t="s">
        <v>5729</v>
      </c>
      <c r="K595" s="59"/>
      <c r="L595" s="60">
        <v>221.75</v>
      </c>
      <c r="M595" s="59" t="s">
        <v>5487</v>
      </c>
      <c r="N595" s="60">
        <v>6708380.7508276002</v>
      </c>
      <c r="O595" s="59" t="s">
        <v>5725</v>
      </c>
    </row>
    <row r="596" spans="1:15" ht="38.25" x14ac:dyDescent="0.2">
      <c r="A596" s="57" t="s">
        <v>5730</v>
      </c>
      <c r="B596" s="57" t="s">
        <v>98</v>
      </c>
      <c r="C596" s="58" t="s">
        <v>5731</v>
      </c>
      <c r="D596" s="58" t="s">
        <v>2466</v>
      </c>
      <c r="E596" s="57" t="s">
        <v>746</v>
      </c>
      <c r="F596" s="59" t="s">
        <v>3323</v>
      </c>
      <c r="G596" s="59"/>
      <c r="H596" s="59" t="s">
        <v>5732</v>
      </c>
      <c r="I596" s="59"/>
      <c r="J596" s="59" t="s">
        <v>5733</v>
      </c>
      <c r="K596" s="59"/>
      <c r="L596" s="60">
        <v>220</v>
      </c>
      <c r="M596" s="59" t="s">
        <v>5487</v>
      </c>
      <c r="N596" s="60">
        <v>6708600.7508276002</v>
      </c>
      <c r="O596" s="59" t="s">
        <v>5725</v>
      </c>
    </row>
    <row r="597" spans="1:15" x14ac:dyDescent="0.2">
      <c r="A597" s="57" t="s">
        <v>5734</v>
      </c>
      <c r="B597" s="57" t="s">
        <v>103</v>
      </c>
      <c r="C597" s="58" t="s">
        <v>5735</v>
      </c>
      <c r="D597" s="58" t="s">
        <v>2466</v>
      </c>
      <c r="E597" s="57" t="s">
        <v>116</v>
      </c>
      <c r="F597" s="59" t="s">
        <v>3845</v>
      </c>
      <c r="G597" s="59"/>
      <c r="H597" s="59" t="s">
        <v>5736</v>
      </c>
      <c r="I597" s="59"/>
      <c r="J597" s="59" t="s">
        <v>5737</v>
      </c>
      <c r="K597" s="59"/>
      <c r="L597" s="60">
        <v>218</v>
      </c>
      <c r="M597" s="59" t="s">
        <v>5487</v>
      </c>
      <c r="N597" s="60">
        <v>6708818.7508276002</v>
      </c>
      <c r="O597" s="59" t="s">
        <v>5738</v>
      </c>
    </row>
    <row r="598" spans="1:15" ht="25.5" x14ac:dyDescent="0.2">
      <c r="A598" s="57" t="s">
        <v>5739</v>
      </c>
      <c r="B598" s="57" t="s">
        <v>80</v>
      </c>
      <c r="C598" s="58" t="s">
        <v>5740</v>
      </c>
      <c r="D598" s="58" t="s">
        <v>2466</v>
      </c>
      <c r="E598" s="57" t="s">
        <v>116</v>
      </c>
      <c r="F598" s="59" t="s">
        <v>3323</v>
      </c>
      <c r="G598" s="59"/>
      <c r="H598" s="59" t="s">
        <v>5741</v>
      </c>
      <c r="I598" s="59"/>
      <c r="J598" s="59" t="s">
        <v>5742</v>
      </c>
      <c r="K598" s="59"/>
      <c r="L598" s="60">
        <v>214.72</v>
      </c>
      <c r="M598" s="59" t="s">
        <v>5487</v>
      </c>
      <c r="N598" s="60">
        <v>6709033.4708276</v>
      </c>
      <c r="O598" s="59" t="s">
        <v>5738</v>
      </c>
    </row>
    <row r="599" spans="1:15" x14ac:dyDescent="0.2">
      <c r="A599" s="57" t="s">
        <v>5743</v>
      </c>
      <c r="B599" s="57" t="s">
        <v>80</v>
      </c>
      <c r="C599" s="58" t="s">
        <v>5744</v>
      </c>
      <c r="D599" s="58" t="s">
        <v>2466</v>
      </c>
      <c r="E599" s="57" t="s">
        <v>116</v>
      </c>
      <c r="F599" s="59" t="s">
        <v>5745</v>
      </c>
      <c r="G599" s="59"/>
      <c r="H599" s="59" t="s">
        <v>4246</v>
      </c>
      <c r="I599" s="59"/>
      <c r="J599" s="59" t="s">
        <v>5746</v>
      </c>
      <c r="K599" s="59"/>
      <c r="L599" s="60">
        <v>213.98219399999999</v>
      </c>
      <c r="M599" s="59" t="s">
        <v>5487</v>
      </c>
      <c r="N599" s="60">
        <v>6709247.4530215999</v>
      </c>
      <c r="O599" s="59" t="s">
        <v>5738</v>
      </c>
    </row>
    <row r="600" spans="1:15" ht="25.5" x14ac:dyDescent="0.2">
      <c r="A600" s="57" t="s">
        <v>5747</v>
      </c>
      <c r="B600" s="57" t="s">
        <v>80</v>
      </c>
      <c r="C600" s="58" t="s">
        <v>5748</v>
      </c>
      <c r="D600" s="58" t="s">
        <v>2466</v>
      </c>
      <c r="E600" s="57" t="s">
        <v>116</v>
      </c>
      <c r="F600" s="59" t="s">
        <v>2588</v>
      </c>
      <c r="G600" s="59"/>
      <c r="H600" s="59" t="s">
        <v>5749</v>
      </c>
      <c r="I600" s="59"/>
      <c r="J600" s="59" t="s">
        <v>5749</v>
      </c>
      <c r="K600" s="59"/>
      <c r="L600" s="60">
        <v>212.61</v>
      </c>
      <c r="M600" s="59" t="s">
        <v>5487</v>
      </c>
      <c r="N600" s="60">
        <v>6709460.0630216002</v>
      </c>
      <c r="O600" s="59" t="s">
        <v>5750</v>
      </c>
    </row>
    <row r="601" spans="1:15" x14ac:dyDescent="0.2">
      <c r="A601" s="57" t="s">
        <v>5751</v>
      </c>
      <c r="B601" s="57" t="s">
        <v>103</v>
      </c>
      <c r="C601" s="58" t="s">
        <v>5752</v>
      </c>
      <c r="D601" s="58" t="s">
        <v>2466</v>
      </c>
      <c r="E601" s="57" t="s">
        <v>116</v>
      </c>
      <c r="F601" s="59" t="s">
        <v>3454</v>
      </c>
      <c r="G601" s="59"/>
      <c r="H601" s="59" t="s">
        <v>4406</v>
      </c>
      <c r="I601" s="59"/>
      <c r="J601" s="59" t="s">
        <v>5753</v>
      </c>
      <c r="K601" s="59"/>
      <c r="L601" s="60">
        <v>211.26</v>
      </c>
      <c r="M601" s="59" t="s">
        <v>5487</v>
      </c>
      <c r="N601" s="60">
        <v>6709671.3230216</v>
      </c>
      <c r="O601" s="59" t="s">
        <v>5750</v>
      </c>
    </row>
    <row r="602" spans="1:15" x14ac:dyDescent="0.2">
      <c r="A602" s="57" t="s">
        <v>5754</v>
      </c>
      <c r="B602" s="57" t="s">
        <v>103</v>
      </c>
      <c r="C602" s="58" t="s">
        <v>1258</v>
      </c>
      <c r="D602" s="58" t="s">
        <v>2466</v>
      </c>
      <c r="E602" s="57" t="s">
        <v>116</v>
      </c>
      <c r="F602" s="59" t="s">
        <v>3879</v>
      </c>
      <c r="G602" s="59"/>
      <c r="H602" s="59" t="s">
        <v>5755</v>
      </c>
      <c r="I602" s="59"/>
      <c r="J602" s="59" t="s">
        <v>5756</v>
      </c>
      <c r="K602" s="59"/>
      <c r="L602" s="60">
        <v>211.2</v>
      </c>
      <c r="M602" s="59" t="s">
        <v>5487</v>
      </c>
      <c r="N602" s="60">
        <v>6709882.5230216002</v>
      </c>
      <c r="O602" s="59" t="s">
        <v>5750</v>
      </c>
    </row>
    <row r="603" spans="1:15" ht="38.25" x14ac:dyDescent="0.2">
      <c r="A603" s="57" t="s">
        <v>5757</v>
      </c>
      <c r="B603" s="57" t="s">
        <v>98</v>
      </c>
      <c r="C603" s="58" t="s">
        <v>5758</v>
      </c>
      <c r="D603" s="58" t="s">
        <v>2466</v>
      </c>
      <c r="E603" s="57" t="s">
        <v>746</v>
      </c>
      <c r="F603" s="59" t="s">
        <v>5759</v>
      </c>
      <c r="G603" s="59"/>
      <c r="H603" s="59" t="s">
        <v>5760</v>
      </c>
      <c r="I603" s="59"/>
      <c r="J603" s="59" t="s">
        <v>5756</v>
      </c>
      <c r="K603" s="59"/>
      <c r="L603" s="60">
        <v>211.2</v>
      </c>
      <c r="M603" s="59" t="s">
        <v>5487</v>
      </c>
      <c r="N603" s="60">
        <v>6710093.7230216004</v>
      </c>
      <c r="O603" s="59" t="s">
        <v>5761</v>
      </c>
    </row>
    <row r="604" spans="1:15" ht="25.5" x14ac:dyDescent="0.2">
      <c r="A604" s="57" t="s">
        <v>5762</v>
      </c>
      <c r="B604" s="57" t="s">
        <v>80</v>
      </c>
      <c r="C604" s="58" t="s">
        <v>5763</v>
      </c>
      <c r="D604" s="58" t="s">
        <v>2466</v>
      </c>
      <c r="E604" s="57" t="s">
        <v>2680</v>
      </c>
      <c r="F604" s="59" t="s">
        <v>5764</v>
      </c>
      <c r="G604" s="59"/>
      <c r="H604" s="59" t="s">
        <v>5765</v>
      </c>
      <c r="I604" s="59"/>
      <c r="J604" s="59" t="s">
        <v>5766</v>
      </c>
      <c r="K604" s="59"/>
      <c r="L604" s="60">
        <v>209.4224773</v>
      </c>
      <c r="M604" s="59" t="s">
        <v>5487</v>
      </c>
      <c r="N604" s="60">
        <v>6710303.1454988997</v>
      </c>
      <c r="O604" s="59" t="s">
        <v>5761</v>
      </c>
    </row>
    <row r="605" spans="1:15" x14ac:dyDescent="0.2">
      <c r="A605" s="57" t="s">
        <v>5767</v>
      </c>
      <c r="B605" s="57" t="s">
        <v>80</v>
      </c>
      <c r="C605" s="58" t="s">
        <v>5768</v>
      </c>
      <c r="D605" s="58" t="s">
        <v>2466</v>
      </c>
      <c r="E605" s="57" t="s">
        <v>116</v>
      </c>
      <c r="F605" s="59" t="s">
        <v>3454</v>
      </c>
      <c r="G605" s="59"/>
      <c r="H605" s="59" t="s">
        <v>5769</v>
      </c>
      <c r="I605" s="59"/>
      <c r="J605" s="59" t="s">
        <v>5770</v>
      </c>
      <c r="K605" s="59"/>
      <c r="L605" s="60">
        <v>208.3</v>
      </c>
      <c r="M605" s="59" t="s">
        <v>5487</v>
      </c>
      <c r="N605" s="60">
        <v>6710511.4454988996</v>
      </c>
      <c r="O605" s="59" t="s">
        <v>5761</v>
      </c>
    </row>
    <row r="606" spans="1:15" x14ac:dyDescent="0.2">
      <c r="A606" s="57" t="s">
        <v>5771</v>
      </c>
      <c r="B606" s="57" t="s">
        <v>80</v>
      </c>
      <c r="C606" s="58" t="s">
        <v>5772</v>
      </c>
      <c r="D606" s="58" t="s">
        <v>2466</v>
      </c>
      <c r="E606" s="57" t="s">
        <v>109</v>
      </c>
      <c r="F606" s="59" t="s">
        <v>3323</v>
      </c>
      <c r="G606" s="59"/>
      <c r="H606" s="59" t="s">
        <v>5773</v>
      </c>
      <c r="I606" s="59"/>
      <c r="J606" s="59" t="s">
        <v>5774</v>
      </c>
      <c r="K606" s="59"/>
      <c r="L606" s="60">
        <v>207.6</v>
      </c>
      <c r="M606" s="59" t="s">
        <v>5487</v>
      </c>
      <c r="N606" s="60">
        <v>6710719.0454989001</v>
      </c>
      <c r="O606" s="59" t="s">
        <v>5775</v>
      </c>
    </row>
    <row r="607" spans="1:15" ht="38.25" x14ac:dyDescent="0.2">
      <c r="A607" s="57" t="s">
        <v>5776</v>
      </c>
      <c r="B607" s="57" t="s">
        <v>98</v>
      </c>
      <c r="C607" s="58" t="s">
        <v>5777</v>
      </c>
      <c r="D607" s="58" t="s">
        <v>2466</v>
      </c>
      <c r="E607" s="57" t="s">
        <v>1753</v>
      </c>
      <c r="F607" s="59" t="s">
        <v>3360</v>
      </c>
      <c r="G607" s="59"/>
      <c r="H607" s="59" t="s">
        <v>5778</v>
      </c>
      <c r="I607" s="59"/>
      <c r="J607" s="59" t="s">
        <v>5779</v>
      </c>
      <c r="K607" s="59"/>
      <c r="L607" s="60">
        <v>206.76</v>
      </c>
      <c r="M607" s="59" t="s">
        <v>5487</v>
      </c>
      <c r="N607" s="60">
        <v>6710925.8054988999</v>
      </c>
      <c r="O607" s="59" t="s">
        <v>5775</v>
      </c>
    </row>
    <row r="608" spans="1:15" x14ac:dyDescent="0.2">
      <c r="A608" s="57" t="s">
        <v>5780</v>
      </c>
      <c r="B608" s="57" t="s">
        <v>98</v>
      </c>
      <c r="C608" s="58" t="s">
        <v>5781</v>
      </c>
      <c r="D608" s="58" t="s">
        <v>2466</v>
      </c>
      <c r="E608" s="57" t="s">
        <v>100</v>
      </c>
      <c r="F608" s="59" t="s">
        <v>2588</v>
      </c>
      <c r="G608" s="59"/>
      <c r="H608" s="59" t="s">
        <v>5782</v>
      </c>
      <c r="I608" s="59"/>
      <c r="J608" s="59" t="s">
        <v>5782</v>
      </c>
      <c r="K608" s="59"/>
      <c r="L608" s="60">
        <v>204.82</v>
      </c>
      <c r="M608" s="59" t="s">
        <v>5487</v>
      </c>
      <c r="N608" s="60">
        <v>6711130.6254989002</v>
      </c>
      <c r="O608" s="59" t="s">
        <v>5775</v>
      </c>
    </row>
    <row r="609" spans="1:15" ht="25.5" x14ac:dyDescent="0.2">
      <c r="A609" s="57" t="s">
        <v>5783</v>
      </c>
      <c r="B609" s="57" t="s">
        <v>80</v>
      </c>
      <c r="C609" s="58" t="s">
        <v>5784</v>
      </c>
      <c r="D609" s="58" t="s">
        <v>2466</v>
      </c>
      <c r="E609" s="57" t="s">
        <v>116</v>
      </c>
      <c r="F609" s="59" t="s">
        <v>3454</v>
      </c>
      <c r="G609" s="59"/>
      <c r="H609" s="59" t="s">
        <v>5785</v>
      </c>
      <c r="I609" s="59"/>
      <c r="J609" s="59" t="s">
        <v>5786</v>
      </c>
      <c r="K609" s="59"/>
      <c r="L609" s="60">
        <v>203.4</v>
      </c>
      <c r="M609" s="59" t="s">
        <v>5487</v>
      </c>
      <c r="N609" s="60">
        <v>6711334.0254988996</v>
      </c>
      <c r="O609" s="59" t="s">
        <v>5787</v>
      </c>
    </row>
    <row r="610" spans="1:15" x14ac:dyDescent="0.2">
      <c r="A610" s="57" t="s">
        <v>5788</v>
      </c>
      <c r="B610" s="57" t="s">
        <v>103</v>
      </c>
      <c r="C610" s="58" t="s">
        <v>5789</v>
      </c>
      <c r="D610" s="58" t="s">
        <v>2466</v>
      </c>
      <c r="E610" s="57" t="s">
        <v>190</v>
      </c>
      <c r="F610" s="59" t="s">
        <v>5790</v>
      </c>
      <c r="G610" s="59"/>
      <c r="H610" s="59" t="s">
        <v>5791</v>
      </c>
      <c r="I610" s="59"/>
      <c r="J610" s="59" t="s">
        <v>5792</v>
      </c>
      <c r="K610" s="59"/>
      <c r="L610" s="60">
        <v>200.5964352</v>
      </c>
      <c r="M610" s="59" t="s">
        <v>5487</v>
      </c>
      <c r="N610" s="60">
        <v>6711534.6219341001</v>
      </c>
      <c r="O610" s="59" t="s">
        <v>5787</v>
      </c>
    </row>
    <row r="611" spans="1:15" ht="25.5" x14ac:dyDescent="0.2">
      <c r="A611" s="57" t="s">
        <v>5793</v>
      </c>
      <c r="B611" s="57" t="s">
        <v>80</v>
      </c>
      <c r="C611" s="58" t="s">
        <v>5794</v>
      </c>
      <c r="D611" s="58" t="s">
        <v>2466</v>
      </c>
      <c r="E611" s="57" t="s">
        <v>116</v>
      </c>
      <c r="F611" s="59" t="s">
        <v>2588</v>
      </c>
      <c r="G611" s="59"/>
      <c r="H611" s="59" t="s">
        <v>5795</v>
      </c>
      <c r="I611" s="59"/>
      <c r="J611" s="59" t="s">
        <v>5795</v>
      </c>
      <c r="K611" s="59"/>
      <c r="L611" s="60">
        <v>199.15</v>
      </c>
      <c r="M611" s="59" t="s">
        <v>5487</v>
      </c>
      <c r="N611" s="60">
        <v>6711733.7719341004</v>
      </c>
      <c r="O611" s="59" t="s">
        <v>5787</v>
      </c>
    </row>
    <row r="612" spans="1:15" ht="25.5" x14ac:dyDescent="0.2">
      <c r="A612" s="57" t="s">
        <v>5796</v>
      </c>
      <c r="B612" s="57" t="s">
        <v>80</v>
      </c>
      <c r="C612" s="58" t="s">
        <v>5797</v>
      </c>
      <c r="D612" s="58" t="s">
        <v>2466</v>
      </c>
      <c r="E612" s="57" t="s">
        <v>116</v>
      </c>
      <c r="F612" s="59" t="s">
        <v>5575</v>
      </c>
      <c r="G612" s="59"/>
      <c r="H612" s="59" t="s">
        <v>5798</v>
      </c>
      <c r="I612" s="59"/>
      <c r="J612" s="59" t="s">
        <v>5799</v>
      </c>
      <c r="K612" s="59"/>
      <c r="L612" s="60">
        <v>199.08768000000001</v>
      </c>
      <c r="M612" s="59" t="s">
        <v>5487</v>
      </c>
      <c r="N612" s="60">
        <v>6711932.8596141003</v>
      </c>
      <c r="O612" s="59" t="s">
        <v>5787</v>
      </c>
    </row>
    <row r="613" spans="1:15" ht="25.5" x14ac:dyDescent="0.2">
      <c r="A613" s="57" t="s">
        <v>5800</v>
      </c>
      <c r="B613" s="57" t="s">
        <v>80</v>
      </c>
      <c r="C613" s="58" t="s">
        <v>5801</v>
      </c>
      <c r="D613" s="58" t="s">
        <v>2466</v>
      </c>
      <c r="E613" s="57" t="s">
        <v>207</v>
      </c>
      <c r="F613" s="59" t="s">
        <v>5802</v>
      </c>
      <c r="G613" s="59"/>
      <c r="H613" s="59" t="s">
        <v>5803</v>
      </c>
      <c r="I613" s="59"/>
      <c r="J613" s="59" t="s">
        <v>5804</v>
      </c>
      <c r="K613" s="59"/>
      <c r="L613" s="60">
        <v>194.79163392000001</v>
      </c>
      <c r="M613" s="59" t="s">
        <v>5487</v>
      </c>
      <c r="N613" s="60">
        <v>6712127.6512479996</v>
      </c>
      <c r="O613" s="59" t="s">
        <v>5805</v>
      </c>
    </row>
    <row r="614" spans="1:15" ht="38.25" x14ac:dyDescent="0.2">
      <c r="A614" s="57" t="s">
        <v>5806</v>
      </c>
      <c r="B614" s="57" t="s">
        <v>98</v>
      </c>
      <c r="C614" s="58" t="s">
        <v>5807</v>
      </c>
      <c r="D614" s="58" t="s">
        <v>2466</v>
      </c>
      <c r="E614" s="57" t="s">
        <v>380</v>
      </c>
      <c r="F614" s="59" t="s">
        <v>2588</v>
      </c>
      <c r="G614" s="59"/>
      <c r="H614" s="59" t="s">
        <v>5808</v>
      </c>
      <c r="I614" s="59"/>
      <c r="J614" s="59" t="s">
        <v>5808</v>
      </c>
      <c r="K614" s="59"/>
      <c r="L614" s="60">
        <v>193.86</v>
      </c>
      <c r="M614" s="59" t="s">
        <v>5487</v>
      </c>
      <c r="N614" s="60">
        <v>6712321.511248</v>
      </c>
      <c r="O614" s="59" t="s">
        <v>5805</v>
      </c>
    </row>
    <row r="615" spans="1:15" x14ac:dyDescent="0.2">
      <c r="A615" s="57" t="s">
        <v>5809</v>
      </c>
      <c r="B615" s="57" t="s">
        <v>103</v>
      </c>
      <c r="C615" s="58" t="s">
        <v>5810</v>
      </c>
      <c r="D615" s="58" t="s">
        <v>2466</v>
      </c>
      <c r="E615" s="57" t="s">
        <v>116</v>
      </c>
      <c r="F615" s="59" t="s">
        <v>2588</v>
      </c>
      <c r="G615" s="59"/>
      <c r="H615" s="59" t="s">
        <v>5811</v>
      </c>
      <c r="I615" s="59"/>
      <c r="J615" s="59" t="s">
        <v>5811</v>
      </c>
      <c r="K615" s="59"/>
      <c r="L615" s="60">
        <v>192.99</v>
      </c>
      <c r="M615" s="59" t="s">
        <v>5487</v>
      </c>
      <c r="N615" s="60">
        <v>6712514.5012480002</v>
      </c>
      <c r="O615" s="59" t="s">
        <v>5805</v>
      </c>
    </row>
    <row r="616" spans="1:15" x14ac:dyDescent="0.2">
      <c r="A616" s="57" t="s">
        <v>5812</v>
      </c>
      <c r="B616" s="57" t="s">
        <v>103</v>
      </c>
      <c r="C616" s="58" t="s">
        <v>5813</v>
      </c>
      <c r="D616" s="58" t="s">
        <v>2466</v>
      </c>
      <c r="E616" s="57" t="s">
        <v>116</v>
      </c>
      <c r="F616" s="59" t="s">
        <v>4208</v>
      </c>
      <c r="G616" s="59"/>
      <c r="H616" s="59" t="s">
        <v>5693</v>
      </c>
      <c r="I616" s="59"/>
      <c r="J616" s="59" t="s">
        <v>5814</v>
      </c>
      <c r="K616" s="59"/>
      <c r="L616" s="60">
        <v>189.2</v>
      </c>
      <c r="M616" s="59" t="s">
        <v>5487</v>
      </c>
      <c r="N616" s="60">
        <v>6712703.7012480004</v>
      </c>
      <c r="O616" s="59" t="s">
        <v>5815</v>
      </c>
    </row>
    <row r="617" spans="1:15" x14ac:dyDescent="0.2">
      <c r="A617" s="57" t="s">
        <v>5816</v>
      </c>
      <c r="B617" s="57" t="s">
        <v>103</v>
      </c>
      <c r="C617" s="58" t="s">
        <v>5817</v>
      </c>
      <c r="D617" s="58" t="s">
        <v>2466</v>
      </c>
      <c r="E617" s="57" t="s">
        <v>116</v>
      </c>
      <c r="F617" s="59" t="s">
        <v>2588</v>
      </c>
      <c r="G617" s="59"/>
      <c r="H617" s="59" t="s">
        <v>3755</v>
      </c>
      <c r="I617" s="59"/>
      <c r="J617" s="59" t="s">
        <v>3755</v>
      </c>
      <c r="K617" s="59"/>
      <c r="L617" s="60">
        <v>188.92</v>
      </c>
      <c r="M617" s="59" t="s">
        <v>5487</v>
      </c>
      <c r="N617" s="60">
        <v>6712892.6212480003</v>
      </c>
      <c r="O617" s="59" t="s">
        <v>5815</v>
      </c>
    </row>
    <row r="618" spans="1:15" x14ac:dyDescent="0.2">
      <c r="A618" s="57" t="s">
        <v>5818</v>
      </c>
      <c r="B618" s="57" t="s">
        <v>80</v>
      </c>
      <c r="C618" s="58" t="s">
        <v>5819</v>
      </c>
      <c r="D618" s="58" t="s">
        <v>2466</v>
      </c>
      <c r="E618" s="57" t="s">
        <v>116</v>
      </c>
      <c r="F618" s="59" t="s">
        <v>5820</v>
      </c>
      <c r="G618" s="59"/>
      <c r="H618" s="59" t="s">
        <v>5821</v>
      </c>
      <c r="I618" s="59"/>
      <c r="J618" s="59" t="s">
        <v>5822</v>
      </c>
      <c r="K618" s="59"/>
      <c r="L618" s="60">
        <v>186.209754105</v>
      </c>
      <c r="M618" s="59" t="s">
        <v>5487</v>
      </c>
      <c r="N618" s="60">
        <v>6713078.8310021004</v>
      </c>
      <c r="O618" s="59" t="s">
        <v>5815</v>
      </c>
    </row>
    <row r="619" spans="1:15" ht="25.5" x14ac:dyDescent="0.2">
      <c r="A619" s="57" t="s">
        <v>5823</v>
      </c>
      <c r="B619" s="57" t="s">
        <v>80</v>
      </c>
      <c r="C619" s="58" t="s">
        <v>5824</v>
      </c>
      <c r="D619" s="58" t="s">
        <v>2466</v>
      </c>
      <c r="E619" s="57" t="s">
        <v>207</v>
      </c>
      <c r="F619" s="59" t="s">
        <v>3323</v>
      </c>
      <c r="G619" s="59"/>
      <c r="H619" s="59" t="s">
        <v>5825</v>
      </c>
      <c r="I619" s="59"/>
      <c r="J619" s="59" t="s">
        <v>5826</v>
      </c>
      <c r="K619" s="59"/>
      <c r="L619" s="60">
        <v>185.76</v>
      </c>
      <c r="M619" s="59" t="s">
        <v>5487</v>
      </c>
      <c r="N619" s="60">
        <v>6713264.5910021001</v>
      </c>
      <c r="O619" s="59" t="s">
        <v>5815</v>
      </c>
    </row>
    <row r="620" spans="1:15" x14ac:dyDescent="0.2">
      <c r="A620" s="57" t="s">
        <v>5827</v>
      </c>
      <c r="B620" s="57" t="s">
        <v>103</v>
      </c>
      <c r="C620" s="58" t="s">
        <v>5828</v>
      </c>
      <c r="D620" s="58" t="s">
        <v>2466</v>
      </c>
      <c r="E620" s="57" t="s">
        <v>116</v>
      </c>
      <c r="F620" s="59" t="s">
        <v>3454</v>
      </c>
      <c r="G620" s="59"/>
      <c r="H620" s="59" t="s">
        <v>5829</v>
      </c>
      <c r="I620" s="59"/>
      <c r="J620" s="59" t="s">
        <v>5830</v>
      </c>
      <c r="K620" s="59"/>
      <c r="L620" s="60">
        <v>185.5</v>
      </c>
      <c r="M620" s="59" t="s">
        <v>5487</v>
      </c>
      <c r="N620" s="60">
        <v>6713450.0910021001</v>
      </c>
      <c r="O620" s="59" t="s">
        <v>5831</v>
      </c>
    </row>
    <row r="621" spans="1:15" ht="25.5" x14ac:dyDescent="0.2">
      <c r="A621" s="57" t="s">
        <v>5832</v>
      </c>
      <c r="B621" s="57" t="s">
        <v>80</v>
      </c>
      <c r="C621" s="58" t="s">
        <v>5833</v>
      </c>
      <c r="D621" s="58" t="s">
        <v>2466</v>
      </c>
      <c r="E621" s="57" t="s">
        <v>116</v>
      </c>
      <c r="F621" s="59" t="s">
        <v>3454</v>
      </c>
      <c r="G621" s="59"/>
      <c r="H621" s="59" t="s">
        <v>5834</v>
      </c>
      <c r="I621" s="59"/>
      <c r="J621" s="59" t="s">
        <v>5835</v>
      </c>
      <c r="K621" s="59"/>
      <c r="L621" s="60">
        <v>184.98</v>
      </c>
      <c r="M621" s="59" t="s">
        <v>5487</v>
      </c>
      <c r="N621" s="60">
        <v>6713635.0710020997</v>
      </c>
      <c r="O621" s="59" t="s">
        <v>5831</v>
      </c>
    </row>
    <row r="622" spans="1:15" ht="25.5" x14ac:dyDescent="0.2">
      <c r="A622" s="57" t="s">
        <v>5836</v>
      </c>
      <c r="B622" s="57" t="s">
        <v>80</v>
      </c>
      <c r="C622" s="58" t="s">
        <v>5837</v>
      </c>
      <c r="D622" s="58" t="s">
        <v>2466</v>
      </c>
      <c r="E622" s="57" t="s">
        <v>116</v>
      </c>
      <c r="F622" s="59" t="s">
        <v>5838</v>
      </c>
      <c r="G622" s="59"/>
      <c r="H622" s="59" t="s">
        <v>5839</v>
      </c>
      <c r="I622" s="59"/>
      <c r="J622" s="59" t="s">
        <v>5840</v>
      </c>
      <c r="K622" s="59"/>
      <c r="L622" s="60">
        <v>183.43884</v>
      </c>
      <c r="M622" s="59" t="s">
        <v>5487</v>
      </c>
      <c r="N622" s="60">
        <v>6713818.5098420996</v>
      </c>
      <c r="O622" s="59" t="s">
        <v>5831</v>
      </c>
    </row>
    <row r="623" spans="1:15" x14ac:dyDescent="0.2">
      <c r="A623" s="57" t="s">
        <v>5841</v>
      </c>
      <c r="B623" s="57" t="s">
        <v>80</v>
      </c>
      <c r="C623" s="58" t="s">
        <v>5842</v>
      </c>
      <c r="D623" s="58" t="s">
        <v>2459</v>
      </c>
      <c r="E623" s="57" t="s">
        <v>92</v>
      </c>
      <c r="F623" s="59" t="s">
        <v>5525</v>
      </c>
      <c r="G623" s="59"/>
      <c r="H623" s="59" t="s">
        <v>5843</v>
      </c>
      <c r="I623" s="59"/>
      <c r="J623" s="59" t="s">
        <v>5844</v>
      </c>
      <c r="K623" s="59"/>
      <c r="L623" s="60">
        <v>181.6603848</v>
      </c>
      <c r="M623" s="59" t="s">
        <v>5487</v>
      </c>
      <c r="N623" s="60">
        <v>6714000.1702268999</v>
      </c>
      <c r="O623" s="59" t="s">
        <v>5831</v>
      </c>
    </row>
    <row r="624" spans="1:15" x14ac:dyDescent="0.2">
      <c r="A624" s="57" t="s">
        <v>5845</v>
      </c>
      <c r="B624" s="57" t="s">
        <v>103</v>
      </c>
      <c r="C624" s="58" t="s">
        <v>5846</v>
      </c>
      <c r="D624" s="58" t="s">
        <v>2466</v>
      </c>
      <c r="E624" s="57" t="s">
        <v>116</v>
      </c>
      <c r="F624" s="59" t="s">
        <v>5847</v>
      </c>
      <c r="G624" s="59"/>
      <c r="H624" s="59" t="s">
        <v>5640</v>
      </c>
      <c r="I624" s="59"/>
      <c r="J624" s="59" t="s">
        <v>5848</v>
      </c>
      <c r="K624" s="59"/>
      <c r="L624" s="60">
        <v>180</v>
      </c>
      <c r="M624" s="59" t="s">
        <v>5487</v>
      </c>
      <c r="N624" s="60">
        <v>6714180.1702268999</v>
      </c>
      <c r="O624" s="59" t="s">
        <v>5849</v>
      </c>
    </row>
    <row r="625" spans="1:15" ht="25.5" x14ac:dyDescent="0.2">
      <c r="A625" s="57" t="s">
        <v>5850</v>
      </c>
      <c r="B625" s="57" t="s">
        <v>80</v>
      </c>
      <c r="C625" s="58" t="s">
        <v>5851</v>
      </c>
      <c r="D625" s="58" t="s">
        <v>2466</v>
      </c>
      <c r="E625" s="57" t="s">
        <v>156</v>
      </c>
      <c r="F625" s="59" t="s">
        <v>5852</v>
      </c>
      <c r="G625" s="59"/>
      <c r="H625" s="59" t="s">
        <v>5853</v>
      </c>
      <c r="I625" s="59"/>
      <c r="J625" s="59" t="s">
        <v>5854</v>
      </c>
      <c r="K625" s="59"/>
      <c r="L625" s="60">
        <v>173.70088799999999</v>
      </c>
      <c r="M625" s="59" t="s">
        <v>5487</v>
      </c>
      <c r="N625" s="60">
        <v>6714353.8711149003</v>
      </c>
      <c r="O625" s="59" t="s">
        <v>5849</v>
      </c>
    </row>
    <row r="626" spans="1:15" ht="25.5" x14ac:dyDescent="0.2">
      <c r="A626" s="57" t="s">
        <v>5855</v>
      </c>
      <c r="B626" s="57" t="s">
        <v>80</v>
      </c>
      <c r="C626" s="58" t="s">
        <v>5856</v>
      </c>
      <c r="D626" s="58" t="s">
        <v>2466</v>
      </c>
      <c r="E626" s="57" t="s">
        <v>207</v>
      </c>
      <c r="F626" s="59" t="s">
        <v>3280</v>
      </c>
      <c r="G626" s="59"/>
      <c r="H626" s="59" t="s">
        <v>5857</v>
      </c>
      <c r="I626" s="59"/>
      <c r="J626" s="59" t="s">
        <v>5858</v>
      </c>
      <c r="K626" s="59"/>
      <c r="L626" s="60">
        <v>172.16</v>
      </c>
      <c r="M626" s="59" t="s">
        <v>5487</v>
      </c>
      <c r="N626" s="60">
        <v>6714526.0311148996</v>
      </c>
      <c r="O626" s="59" t="s">
        <v>5849</v>
      </c>
    </row>
    <row r="627" spans="1:15" ht="25.5" x14ac:dyDescent="0.2">
      <c r="A627" s="57" t="s">
        <v>5859</v>
      </c>
      <c r="B627" s="57" t="s">
        <v>80</v>
      </c>
      <c r="C627" s="58" t="s">
        <v>5860</v>
      </c>
      <c r="D627" s="58" t="s">
        <v>2466</v>
      </c>
      <c r="E627" s="57" t="s">
        <v>116</v>
      </c>
      <c r="F627" s="59" t="s">
        <v>2862</v>
      </c>
      <c r="G627" s="59"/>
      <c r="H627" s="59" t="s">
        <v>5861</v>
      </c>
      <c r="I627" s="59"/>
      <c r="J627" s="59" t="s">
        <v>5862</v>
      </c>
      <c r="K627" s="59"/>
      <c r="L627" s="60">
        <v>171.57</v>
      </c>
      <c r="M627" s="59" t="s">
        <v>5487</v>
      </c>
      <c r="N627" s="60">
        <v>6714697.6011148999</v>
      </c>
      <c r="O627" s="59" t="s">
        <v>5863</v>
      </c>
    </row>
    <row r="628" spans="1:15" ht="25.5" x14ac:dyDescent="0.2">
      <c r="A628" s="57" t="s">
        <v>5864</v>
      </c>
      <c r="B628" s="57" t="s">
        <v>80</v>
      </c>
      <c r="C628" s="58" t="s">
        <v>5865</v>
      </c>
      <c r="D628" s="58" t="s">
        <v>2466</v>
      </c>
      <c r="E628" s="57" t="s">
        <v>116</v>
      </c>
      <c r="F628" s="59" t="s">
        <v>5866</v>
      </c>
      <c r="G628" s="59"/>
      <c r="H628" s="59" t="s">
        <v>5867</v>
      </c>
      <c r="I628" s="59"/>
      <c r="J628" s="59" t="s">
        <v>5868</v>
      </c>
      <c r="K628" s="59"/>
      <c r="L628" s="60">
        <v>170.65992</v>
      </c>
      <c r="M628" s="59" t="s">
        <v>5487</v>
      </c>
      <c r="N628" s="60">
        <v>6714868.2610349003</v>
      </c>
      <c r="O628" s="59" t="s">
        <v>5863</v>
      </c>
    </row>
    <row r="629" spans="1:15" ht="25.5" x14ac:dyDescent="0.2">
      <c r="A629" s="57" t="s">
        <v>5869</v>
      </c>
      <c r="B629" s="57" t="s">
        <v>80</v>
      </c>
      <c r="C629" s="58" t="s">
        <v>5870</v>
      </c>
      <c r="D629" s="58" t="s">
        <v>2466</v>
      </c>
      <c r="E629" s="57" t="s">
        <v>116</v>
      </c>
      <c r="F629" s="59" t="s">
        <v>4417</v>
      </c>
      <c r="G629" s="59"/>
      <c r="H629" s="59" t="s">
        <v>5871</v>
      </c>
      <c r="I629" s="59"/>
      <c r="J629" s="59" t="s">
        <v>5872</v>
      </c>
      <c r="K629" s="59"/>
      <c r="L629" s="60">
        <v>170.01</v>
      </c>
      <c r="M629" s="59" t="s">
        <v>5487</v>
      </c>
      <c r="N629" s="60">
        <v>6715038.2710349001</v>
      </c>
      <c r="O629" s="59" t="s">
        <v>5863</v>
      </c>
    </row>
    <row r="630" spans="1:15" x14ac:dyDescent="0.2">
      <c r="A630" s="57" t="s">
        <v>5873</v>
      </c>
      <c r="B630" s="57" t="s">
        <v>103</v>
      </c>
      <c r="C630" s="58" t="s">
        <v>5874</v>
      </c>
      <c r="D630" s="58" t="s">
        <v>2466</v>
      </c>
      <c r="E630" s="57" t="s">
        <v>207</v>
      </c>
      <c r="F630" s="59" t="s">
        <v>2843</v>
      </c>
      <c r="G630" s="59"/>
      <c r="H630" s="59" t="s">
        <v>5875</v>
      </c>
      <c r="I630" s="59"/>
      <c r="J630" s="59" t="s">
        <v>5876</v>
      </c>
      <c r="K630" s="59"/>
      <c r="L630" s="60">
        <v>168.65</v>
      </c>
      <c r="M630" s="59" t="s">
        <v>5487</v>
      </c>
      <c r="N630" s="60">
        <v>6715206.9210348995</v>
      </c>
      <c r="O630" s="59" t="s">
        <v>5863</v>
      </c>
    </row>
    <row r="631" spans="1:15" ht="38.25" x14ac:dyDescent="0.2">
      <c r="A631" s="57" t="s">
        <v>5877</v>
      </c>
      <c r="B631" s="57" t="s">
        <v>80</v>
      </c>
      <c r="C631" s="58" t="s">
        <v>5878</v>
      </c>
      <c r="D631" s="58" t="s">
        <v>2466</v>
      </c>
      <c r="E631" s="57" t="s">
        <v>116</v>
      </c>
      <c r="F631" s="59" t="s">
        <v>5142</v>
      </c>
      <c r="G631" s="59"/>
      <c r="H631" s="59" t="s">
        <v>5879</v>
      </c>
      <c r="I631" s="59"/>
      <c r="J631" s="59" t="s">
        <v>5880</v>
      </c>
      <c r="K631" s="59"/>
      <c r="L631" s="60">
        <v>168.18144000000001</v>
      </c>
      <c r="M631" s="59" t="s">
        <v>5487</v>
      </c>
      <c r="N631" s="60">
        <v>6715375.1024749</v>
      </c>
      <c r="O631" s="59" t="s">
        <v>5881</v>
      </c>
    </row>
    <row r="632" spans="1:15" ht="25.5" x14ac:dyDescent="0.2">
      <c r="A632" s="57" t="s">
        <v>5882</v>
      </c>
      <c r="B632" s="57" t="s">
        <v>80</v>
      </c>
      <c r="C632" s="58" t="s">
        <v>5883</v>
      </c>
      <c r="D632" s="58" t="s">
        <v>2466</v>
      </c>
      <c r="E632" s="57" t="s">
        <v>116</v>
      </c>
      <c r="F632" s="59" t="s">
        <v>3930</v>
      </c>
      <c r="G632" s="59"/>
      <c r="H632" s="59" t="s">
        <v>5884</v>
      </c>
      <c r="I632" s="59"/>
      <c r="J632" s="59" t="s">
        <v>5885</v>
      </c>
      <c r="K632" s="59"/>
      <c r="L632" s="60">
        <v>164.91</v>
      </c>
      <c r="M632" s="59" t="s">
        <v>5487</v>
      </c>
      <c r="N632" s="60">
        <v>6715540.0124749001</v>
      </c>
      <c r="O632" s="59" t="s">
        <v>5881</v>
      </c>
    </row>
    <row r="633" spans="1:15" ht="25.5" x14ac:dyDescent="0.2">
      <c r="A633" s="57" t="s">
        <v>5886</v>
      </c>
      <c r="B633" s="57" t="s">
        <v>80</v>
      </c>
      <c r="C633" s="58" t="s">
        <v>5887</v>
      </c>
      <c r="D633" s="58" t="s">
        <v>2810</v>
      </c>
      <c r="E633" s="57" t="s">
        <v>82</v>
      </c>
      <c r="F633" s="59" t="s">
        <v>3533</v>
      </c>
      <c r="G633" s="59"/>
      <c r="H633" s="59" t="s">
        <v>5888</v>
      </c>
      <c r="I633" s="59"/>
      <c r="J633" s="59" t="s">
        <v>5889</v>
      </c>
      <c r="K633" s="59"/>
      <c r="L633" s="60">
        <v>163.80000000000001</v>
      </c>
      <c r="M633" s="59" t="s">
        <v>5487</v>
      </c>
      <c r="N633" s="60">
        <v>6715703.8124748999</v>
      </c>
      <c r="O633" s="59" t="s">
        <v>5881</v>
      </c>
    </row>
    <row r="634" spans="1:15" x14ac:dyDescent="0.2">
      <c r="A634" s="57" t="s">
        <v>5890</v>
      </c>
      <c r="B634" s="57" t="s">
        <v>103</v>
      </c>
      <c r="C634" s="58" t="s">
        <v>5891</v>
      </c>
      <c r="D634" s="58" t="s">
        <v>2466</v>
      </c>
      <c r="E634" s="57" t="s">
        <v>116</v>
      </c>
      <c r="F634" s="59" t="s">
        <v>3454</v>
      </c>
      <c r="G634" s="59"/>
      <c r="H634" s="59" t="s">
        <v>5892</v>
      </c>
      <c r="I634" s="59"/>
      <c r="J634" s="59" t="s">
        <v>5893</v>
      </c>
      <c r="K634" s="59"/>
      <c r="L634" s="60">
        <v>163.46</v>
      </c>
      <c r="M634" s="59" t="s">
        <v>5487</v>
      </c>
      <c r="N634" s="60">
        <v>6715867.2724748999</v>
      </c>
      <c r="O634" s="59" t="s">
        <v>5881</v>
      </c>
    </row>
    <row r="635" spans="1:15" x14ac:dyDescent="0.2">
      <c r="A635" s="57" t="s">
        <v>5894</v>
      </c>
      <c r="B635" s="57" t="s">
        <v>103</v>
      </c>
      <c r="C635" s="58" t="s">
        <v>5895</v>
      </c>
      <c r="D635" s="58" t="s">
        <v>2466</v>
      </c>
      <c r="E635" s="57" t="s">
        <v>116</v>
      </c>
      <c r="F635" s="59" t="s">
        <v>3360</v>
      </c>
      <c r="G635" s="59"/>
      <c r="H635" s="59" t="s">
        <v>5896</v>
      </c>
      <c r="I635" s="59"/>
      <c r="J635" s="59" t="s">
        <v>5897</v>
      </c>
      <c r="K635" s="59"/>
      <c r="L635" s="60">
        <v>163.32</v>
      </c>
      <c r="M635" s="59" t="s">
        <v>5487</v>
      </c>
      <c r="N635" s="60">
        <v>6716030.5924749002</v>
      </c>
      <c r="O635" s="59" t="s">
        <v>5898</v>
      </c>
    </row>
    <row r="636" spans="1:15" x14ac:dyDescent="0.2">
      <c r="A636" s="57" t="s">
        <v>5899</v>
      </c>
      <c r="B636" s="57" t="s">
        <v>80</v>
      </c>
      <c r="C636" s="58" t="s">
        <v>5900</v>
      </c>
      <c r="D636" s="58" t="s">
        <v>2466</v>
      </c>
      <c r="E636" s="57" t="s">
        <v>207</v>
      </c>
      <c r="F636" s="59" t="s">
        <v>5901</v>
      </c>
      <c r="G636" s="59"/>
      <c r="H636" s="59" t="s">
        <v>5902</v>
      </c>
      <c r="I636" s="59"/>
      <c r="J636" s="59" t="s">
        <v>5903</v>
      </c>
      <c r="K636" s="59"/>
      <c r="L636" s="60">
        <v>162.80550559</v>
      </c>
      <c r="M636" s="59" t="s">
        <v>5487</v>
      </c>
      <c r="N636" s="60">
        <v>6716193.3979805</v>
      </c>
      <c r="O636" s="59" t="s">
        <v>5898</v>
      </c>
    </row>
    <row r="637" spans="1:15" x14ac:dyDescent="0.2">
      <c r="A637" s="57" t="s">
        <v>5904</v>
      </c>
      <c r="B637" s="57" t="s">
        <v>80</v>
      </c>
      <c r="C637" s="58" t="s">
        <v>5905</v>
      </c>
      <c r="D637" s="58" t="s">
        <v>2466</v>
      </c>
      <c r="E637" s="57" t="s">
        <v>116</v>
      </c>
      <c r="F637" s="59" t="s">
        <v>5530</v>
      </c>
      <c r="G637" s="59"/>
      <c r="H637" s="59" t="s">
        <v>5906</v>
      </c>
      <c r="I637" s="59"/>
      <c r="J637" s="59" t="s">
        <v>5907</v>
      </c>
      <c r="K637" s="59"/>
      <c r="L637" s="60">
        <v>162</v>
      </c>
      <c r="M637" s="59" t="s">
        <v>5487</v>
      </c>
      <c r="N637" s="60">
        <v>6716355.3979805</v>
      </c>
      <c r="O637" s="59" t="s">
        <v>5898</v>
      </c>
    </row>
    <row r="638" spans="1:15" x14ac:dyDescent="0.2">
      <c r="A638" s="57" t="s">
        <v>5908</v>
      </c>
      <c r="B638" s="57" t="s">
        <v>103</v>
      </c>
      <c r="C638" s="58" t="s">
        <v>5909</v>
      </c>
      <c r="D638" s="58" t="s">
        <v>2466</v>
      </c>
      <c r="E638" s="57" t="s">
        <v>116</v>
      </c>
      <c r="F638" s="59" t="s">
        <v>3454</v>
      </c>
      <c r="G638" s="59"/>
      <c r="H638" s="59" t="s">
        <v>5910</v>
      </c>
      <c r="I638" s="59"/>
      <c r="J638" s="59" t="s">
        <v>5911</v>
      </c>
      <c r="K638" s="59"/>
      <c r="L638" s="60">
        <v>161.58000000000001</v>
      </c>
      <c r="M638" s="59" t="s">
        <v>5487</v>
      </c>
      <c r="N638" s="60">
        <v>6716516.9779805001</v>
      </c>
      <c r="O638" s="59" t="s">
        <v>5898</v>
      </c>
    </row>
    <row r="639" spans="1:15" ht="25.5" x14ac:dyDescent="0.2">
      <c r="A639" s="57" t="s">
        <v>5912</v>
      </c>
      <c r="B639" s="57" t="s">
        <v>80</v>
      </c>
      <c r="C639" s="58" t="s">
        <v>5913</v>
      </c>
      <c r="D639" s="58" t="s">
        <v>2466</v>
      </c>
      <c r="E639" s="57" t="s">
        <v>207</v>
      </c>
      <c r="F639" s="59" t="s">
        <v>5914</v>
      </c>
      <c r="G639" s="59"/>
      <c r="H639" s="59" t="s">
        <v>5915</v>
      </c>
      <c r="I639" s="59"/>
      <c r="J639" s="59" t="s">
        <v>5916</v>
      </c>
      <c r="K639" s="59"/>
      <c r="L639" s="60">
        <v>161.03880000000001</v>
      </c>
      <c r="M639" s="59" t="s">
        <v>5487</v>
      </c>
      <c r="N639" s="60">
        <v>6716678.0167805003</v>
      </c>
      <c r="O639" s="59" t="s">
        <v>5898</v>
      </c>
    </row>
    <row r="640" spans="1:15" ht="25.5" x14ac:dyDescent="0.2">
      <c r="A640" s="57" t="s">
        <v>5917</v>
      </c>
      <c r="B640" s="57" t="s">
        <v>80</v>
      </c>
      <c r="C640" s="58" t="s">
        <v>5918</v>
      </c>
      <c r="D640" s="58" t="s">
        <v>2466</v>
      </c>
      <c r="E640" s="57" t="s">
        <v>116</v>
      </c>
      <c r="F640" s="59" t="s">
        <v>2862</v>
      </c>
      <c r="G640" s="59"/>
      <c r="H640" s="59" t="s">
        <v>5919</v>
      </c>
      <c r="I640" s="59"/>
      <c r="J640" s="59" t="s">
        <v>5920</v>
      </c>
      <c r="K640" s="59"/>
      <c r="L640" s="60">
        <v>161</v>
      </c>
      <c r="M640" s="59" t="s">
        <v>5487</v>
      </c>
      <c r="N640" s="60">
        <v>6716839.0167805003</v>
      </c>
      <c r="O640" s="59" t="s">
        <v>5921</v>
      </c>
    </row>
    <row r="641" spans="1:15" x14ac:dyDescent="0.2">
      <c r="A641" s="57" t="s">
        <v>5922</v>
      </c>
      <c r="B641" s="57" t="s">
        <v>80</v>
      </c>
      <c r="C641" s="58" t="s">
        <v>5923</v>
      </c>
      <c r="D641" s="58" t="s">
        <v>2466</v>
      </c>
      <c r="E641" s="57" t="s">
        <v>116</v>
      </c>
      <c r="F641" s="59" t="s">
        <v>3360</v>
      </c>
      <c r="G641" s="59"/>
      <c r="H641" s="59" t="s">
        <v>5924</v>
      </c>
      <c r="I641" s="59"/>
      <c r="J641" s="59" t="s">
        <v>5925</v>
      </c>
      <c r="K641" s="59"/>
      <c r="L641" s="60">
        <v>160.08000000000001</v>
      </c>
      <c r="M641" s="59" t="s">
        <v>5487</v>
      </c>
      <c r="N641" s="60">
        <v>6716999.0967805004</v>
      </c>
      <c r="O641" s="59" t="s">
        <v>5921</v>
      </c>
    </row>
    <row r="642" spans="1:15" ht="25.5" x14ac:dyDescent="0.2">
      <c r="A642" s="57" t="s">
        <v>5926</v>
      </c>
      <c r="B642" s="57" t="s">
        <v>80</v>
      </c>
      <c r="C642" s="58" t="s">
        <v>5927</v>
      </c>
      <c r="D642" s="58" t="s">
        <v>2466</v>
      </c>
      <c r="E642" s="57" t="s">
        <v>116</v>
      </c>
      <c r="F642" s="59" t="s">
        <v>2862</v>
      </c>
      <c r="G642" s="59"/>
      <c r="H642" s="59" t="s">
        <v>5928</v>
      </c>
      <c r="I642" s="59"/>
      <c r="J642" s="59" t="s">
        <v>5929</v>
      </c>
      <c r="K642" s="59"/>
      <c r="L642" s="60">
        <v>157.22</v>
      </c>
      <c r="M642" s="59" t="s">
        <v>5487</v>
      </c>
      <c r="N642" s="60">
        <v>6717156.3167805001</v>
      </c>
      <c r="O642" s="59" t="s">
        <v>5921</v>
      </c>
    </row>
    <row r="643" spans="1:15" ht="38.25" x14ac:dyDescent="0.2">
      <c r="A643" s="57" t="s">
        <v>5930</v>
      </c>
      <c r="B643" s="57" t="s">
        <v>80</v>
      </c>
      <c r="C643" s="58" t="s">
        <v>5931</v>
      </c>
      <c r="D643" s="58" t="s">
        <v>2466</v>
      </c>
      <c r="E643" s="57" t="s">
        <v>116</v>
      </c>
      <c r="F643" s="59" t="s">
        <v>2588</v>
      </c>
      <c r="G643" s="59"/>
      <c r="H643" s="59" t="s">
        <v>5932</v>
      </c>
      <c r="I643" s="59"/>
      <c r="J643" s="59" t="s">
        <v>5932</v>
      </c>
      <c r="K643" s="59"/>
      <c r="L643" s="60">
        <v>157.18</v>
      </c>
      <c r="M643" s="59" t="s">
        <v>5487</v>
      </c>
      <c r="N643" s="60">
        <v>6717313.4967804998</v>
      </c>
      <c r="O643" s="59" t="s">
        <v>5921</v>
      </c>
    </row>
    <row r="644" spans="1:15" x14ac:dyDescent="0.2">
      <c r="A644" s="57" t="s">
        <v>5933</v>
      </c>
      <c r="B644" s="57" t="s">
        <v>103</v>
      </c>
      <c r="C644" s="58" t="s">
        <v>5934</v>
      </c>
      <c r="D644" s="58" t="s">
        <v>2466</v>
      </c>
      <c r="E644" s="57" t="s">
        <v>116</v>
      </c>
      <c r="F644" s="59" t="s">
        <v>3670</v>
      </c>
      <c r="G644" s="59"/>
      <c r="H644" s="59" t="s">
        <v>5935</v>
      </c>
      <c r="I644" s="59"/>
      <c r="J644" s="59" t="s">
        <v>5936</v>
      </c>
      <c r="K644" s="59"/>
      <c r="L644" s="60">
        <v>155.16</v>
      </c>
      <c r="M644" s="59" t="s">
        <v>5487</v>
      </c>
      <c r="N644" s="60">
        <v>6717468.6567805</v>
      </c>
      <c r="O644" s="59" t="s">
        <v>5937</v>
      </c>
    </row>
    <row r="645" spans="1:15" ht="25.5" x14ac:dyDescent="0.2">
      <c r="A645" s="57" t="s">
        <v>5938</v>
      </c>
      <c r="B645" s="57" t="s">
        <v>80</v>
      </c>
      <c r="C645" s="58" t="s">
        <v>5939</v>
      </c>
      <c r="D645" s="58" t="s">
        <v>2466</v>
      </c>
      <c r="E645" s="57" t="s">
        <v>116</v>
      </c>
      <c r="F645" s="59" t="s">
        <v>2882</v>
      </c>
      <c r="G645" s="59"/>
      <c r="H645" s="59" t="s">
        <v>5940</v>
      </c>
      <c r="I645" s="59"/>
      <c r="J645" s="59" t="s">
        <v>5941</v>
      </c>
      <c r="K645" s="59"/>
      <c r="L645" s="60">
        <v>153.6</v>
      </c>
      <c r="M645" s="59" t="s">
        <v>5487</v>
      </c>
      <c r="N645" s="60">
        <v>6717622.2567804996</v>
      </c>
      <c r="O645" s="59" t="s">
        <v>5937</v>
      </c>
    </row>
    <row r="646" spans="1:15" ht="38.25" x14ac:dyDescent="0.2">
      <c r="A646" s="57" t="s">
        <v>5942</v>
      </c>
      <c r="B646" s="57" t="s">
        <v>80</v>
      </c>
      <c r="C646" s="58" t="s">
        <v>5943</v>
      </c>
      <c r="D646" s="58" t="s">
        <v>2466</v>
      </c>
      <c r="E646" s="57" t="s">
        <v>116</v>
      </c>
      <c r="F646" s="59" t="s">
        <v>5944</v>
      </c>
      <c r="G646" s="59"/>
      <c r="H646" s="59" t="s">
        <v>5945</v>
      </c>
      <c r="I646" s="59"/>
      <c r="J646" s="59" t="s">
        <v>5946</v>
      </c>
      <c r="K646" s="59"/>
      <c r="L646" s="60">
        <v>153.2959372</v>
      </c>
      <c r="M646" s="59" t="s">
        <v>5487</v>
      </c>
      <c r="N646" s="60">
        <v>6717775.5527176997</v>
      </c>
      <c r="O646" s="59" t="s">
        <v>5937</v>
      </c>
    </row>
    <row r="647" spans="1:15" x14ac:dyDescent="0.2">
      <c r="A647" s="57" t="s">
        <v>5947</v>
      </c>
      <c r="B647" s="57" t="s">
        <v>103</v>
      </c>
      <c r="C647" s="58" t="s">
        <v>5948</v>
      </c>
      <c r="D647" s="58" t="s">
        <v>2466</v>
      </c>
      <c r="E647" s="57" t="s">
        <v>109</v>
      </c>
      <c r="F647" s="59" t="s">
        <v>5949</v>
      </c>
      <c r="G647" s="59"/>
      <c r="H647" s="59" t="s">
        <v>5950</v>
      </c>
      <c r="I647" s="59"/>
      <c r="J647" s="59" t="s">
        <v>5951</v>
      </c>
      <c r="K647" s="59"/>
      <c r="L647" s="60">
        <v>152.09719999999999</v>
      </c>
      <c r="M647" s="59" t="s">
        <v>5487</v>
      </c>
      <c r="N647" s="60">
        <v>6717927.6499177003</v>
      </c>
      <c r="O647" s="59" t="s">
        <v>5937</v>
      </c>
    </row>
    <row r="648" spans="1:15" ht="25.5" x14ac:dyDescent="0.2">
      <c r="A648" s="57" t="s">
        <v>5952</v>
      </c>
      <c r="B648" s="57" t="s">
        <v>80</v>
      </c>
      <c r="C648" s="58" t="s">
        <v>5953</v>
      </c>
      <c r="D648" s="58" t="s">
        <v>2466</v>
      </c>
      <c r="E648" s="57" t="s">
        <v>116</v>
      </c>
      <c r="F648" s="59" t="s">
        <v>3360</v>
      </c>
      <c r="G648" s="59"/>
      <c r="H648" s="59" t="s">
        <v>5954</v>
      </c>
      <c r="I648" s="59"/>
      <c r="J648" s="59" t="s">
        <v>5955</v>
      </c>
      <c r="K648" s="59"/>
      <c r="L648" s="60">
        <v>151.91999999999999</v>
      </c>
      <c r="M648" s="59" t="s">
        <v>5487</v>
      </c>
      <c r="N648" s="60">
        <v>6718079.5699177003</v>
      </c>
      <c r="O648" s="59" t="s">
        <v>5956</v>
      </c>
    </row>
    <row r="649" spans="1:15" ht="25.5" x14ac:dyDescent="0.2">
      <c r="A649" s="57" t="s">
        <v>5957</v>
      </c>
      <c r="B649" s="57" t="s">
        <v>80</v>
      </c>
      <c r="C649" s="58" t="s">
        <v>5958</v>
      </c>
      <c r="D649" s="58" t="s">
        <v>2466</v>
      </c>
      <c r="E649" s="57" t="s">
        <v>116</v>
      </c>
      <c r="F649" s="59" t="s">
        <v>3454</v>
      </c>
      <c r="G649" s="59"/>
      <c r="H649" s="59" t="s">
        <v>5959</v>
      </c>
      <c r="I649" s="59"/>
      <c r="J649" s="59" t="s">
        <v>5960</v>
      </c>
      <c r="K649" s="59"/>
      <c r="L649" s="60">
        <v>151.66</v>
      </c>
      <c r="M649" s="59" t="s">
        <v>5487</v>
      </c>
      <c r="N649" s="60">
        <v>6718231.2299177004</v>
      </c>
      <c r="O649" s="59" t="s">
        <v>5956</v>
      </c>
    </row>
    <row r="650" spans="1:15" ht="25.5" x14ac:dyDescent="0.2">
      <c r="A650" s="57" t="s">
        <v>5961</v>
      </c>
      <c r="B650" s="57" t="s">
        <v>80</v>
      </c>
      <c r="C650" s="58" t="s">
        <v>5962</v>
      </c>
      <c r="D650" s="58" t="s">
        <v>2466</v>
      </c>
      <c r="E650" s="57" t="s">
        <v>116</v>
      </c>
      <c r="F650" s="59" t="s">
        <v>5963</v>
      </c>
      <c r="G650" s="59"/>
      <c r="H650" s="59" t="s">
        <v>5964</v>
      </c>
      <c r="I650" s="59"/>
      <c r="J650" s="59" t="s">
        <v>5965</v>
      </c>
      <c r="K650" s="59"/>
      <c r="L650" s="60">
        <v>150.327912</v>
      </c>
      <c r="M650" s="59" t="s">
        <v>5487</v>
      </c>
      <c r="N650" s="60">
        <v>6718381.5578297004</v>
      </c>
      <c r="O650" s="59" t="s">
        <v>5956</v>
      </c>
    </row>
    <row r="651" spans="1:15" ht="25.5" x14ac:dyDescent="0.2">
      <c r="A651" s="57" t="s">
        <v>5966</v>
      </c>
      <c r="B651" s="57" t="s">
        <v>80</v>
      </c>
      <c r="C651" s="58" t="s">
        <v>5967</v>
      </c>
      <c r="D651" s="58" t="s">
        <v>2466</v>
      </c>
      <c r="E651" s="57" t="s">
        <v>116</v>
      </c>
      <c r="F651" s="59" t="s">
        <v>3280</v>
      </c>
      <c r="G651" s="59"/>
      <c r="H651" s="59" t="s">
        <v>5968</v>
      </c>
      <c r="I651" s="59"/>
      <c r="J651" s="59" t="s">
        <v>5969</v>
      </c>
      <c r="K651" s="59"/>
      <c r="L651" s="60">
        <v>149.6</v>
      </c>
      <c r="M651" s="59" t="s">
        <v>5487</v>
      </c>
      <c r="N651" s="60">
        <v>6718531.1578297</v>
      </c>
      <c r="O651" s="59" t="s">
        <v>5956</v>
      </c>
    </row>
    <row r="652" spans="1:15" ht="25.5" x14ac:dyDescent="0.2">
      <c r="A652" s="57" t="s">
        <v>5970</v>
      </c>
      <c r="B652" s="57" t="s">
        <v>80</v>
      </c>
      <c r="C652" s="58" t="s">
        <v>5971</v>
      </c>
      <c r="D652" s="58" t="s">
        <v>2466</v>
      </c>
      <c r="E652" s="57" t="s">
        <v>116</v>
      </c>
      <c r="F652" s="59" t="s">
        <v>5972</v>
      </c>
      <c r="G652" s="59"/>
      <c r="H652" s="59" t="s">
        <v>5973</v>
      </c>
      <c r="I652" s="59"/>
      <c r="J652" s="59" t="s">
        <v>5974</v>
      </c>
      <c r="K652" s="59"/>
      <c r="L652" s="60">
        <v>147.65855999999999</v>
      </c>
      <c r="M652" s="59" t="s">
        <v>5487</v>
      </c>
      <c r="N652" s="60">
        <v>6718678.8163897004</v>
      </c>
      <c r="O652" s="59" t="s">
        <v>5956</v>
      </c>
    </row>
    <row r="653" spans="1:15" ht="25.5" x14ac:dyDescent="0.2">
      <c r="A653" s="57" t="s">
        <v>5975</v>
      </c>
      <c r="B653" s="57" t="s">
        <v>80</v>
      </c>
      <c r="C653" s="58" t="s">
        <v>5976</v>
      </c>
      <c r="D653" s="58" t="s">
        <v>2466</v>
      </c>
      <c r="E653" s="57" t="s">
        <v>116</v>
      </c>
      <c r="F653" s="59" t="s">
        <v>2588</v>
      </c>
      <c r="G653" s="59"/>
      <c r="H653" s="59" t="s">
        <v>5977</v>
      </c>
      <c r="I653" s="59"/>
      <c r="J653" s="59" t="s">
        <v>5977</v>
      </c>
      <c r="K653" s="59"/>
      <c r="L653" s="60">
        <v>147.56</v>
      </c>
      <c r="M653" s="59" t="s">
        <v>5487</v>
      </c>
      <c r="N653" s="60">
        <v>6718826.3763897</v>
      </c>
      <c r="O653" s="59" t="s">
        <v>5978</v>
      </c>
    </row>
    <row r="654" spans="1:15" x14ac:dyDescent="0.2">
      <c r="A654" s="57" t="s">
        <v>5979</v>
      </c>
      <c r="B654" s="57" t="s">
        <v>103</v>
      </c>
      <c r="C654" s="58" t="s">
        <v>5980</v>
      </c>
      <c r="D654" s="58" t="s">
        <v>2466</v>
      </c>
      <c r="E654" s="57" t="s">
        <v>3427</v>
      </c>
      <c r="F654" s="59" t="s">
        <v>5981</v>
      </c>
      <c r="G654" s="59"/>
      <c r="H654" s="59" t="s">
        <v>5982</v>
      </c>
      <c r="I654" s="59"/>
      <c r="J654" s="59" t="s">
        <v>5983</v>
      </c>
      <c r="K654" s="59"/>
      <c r="L654" s="60">
        <v>147.02992560000001</v>
      </c>
      <c r="M654" s="59" t="s">
        <v>5487</v>
      </c>
      <c r="N654" s="60">
        <v>6718973.4063152997</v>
      </c>
      <c r="O654" s="59" t="s">
        <v>5978</v>
      </c>
    </row>
    <row r="655" spans="1:15" x14ac:dyDescent="0.2">
      <c r="A655" s="57" t="s">
        <v>5984</v>
      </c>
      <c r="B655" s="57" t="s">
        <v>103</v>
      </c>
      <c r="C655" s="58" t="s">
        <v>5985</v>
      </c>
      <c r="D655" s="58" t="s">
        <v>2466</v>
      </c>
      <c r="E655" s="57" t="s">
        <v>207</v>
      </c>
      <c r="F655" s="59" t="s">
        <v>5986</v>
      </c>
      <c r="G655" s="59"/>
      <c r="H655" s="59" t="s">
        <v>5987</v>
      </c>
      <c r="I655" s="59"/>
      <c r="J655" s="59" t="s">
        <v>5988</v>
      </c>
      <c r="K655" s="59"/>
      <c r="L655" s="60">
        <v>146.78819999999999</v>
      </c>
      <c r="M655" s="59" t="s">
        <v>5487</v>
      </c>
      <c r="N655" s="60">
        <v>6719120.1945153</v>
      </c>
      <c r="O655" s="59" t="s">
        <v>5978</v>
      </c>
    </row>
    <row r="656" spans="1:15" x14ac:dyDescent="0.2">
      <c r="A656" s="57" t="s">
        <v>5989</v>
      </c>
      <c r="B656" s="57" t="s">
        <v>103</v>
      </c>
      <c r="C656" s="58" t="s">
        <v>5990</v>
      </c>
      <c r="D656" s="58" t="s">
        <v>2466</v>
      </c>
      <c r="E656" s="57" t="s">
        <v>116</v>
      </c>
      <c r="F656" s="59" t="s">
        <v>3360</v>
      </c>
      <c r="G656" s="59"/>
      <c r="H656" s="59" t="s">
        <v>5991</v>
      </c>
      <c r="I656" s="59"/>
      <c r="J656" s="59" t="s">
        <v>5992</v>
      </c>
      <c r="K656" s="59"/>
      <c r="L656" s="60">
        <v>146.56</v>
      </c>
      <c r="M656" s="59" t="s">
        <v>5487</v>
      </c>
      <c r="N656" s="60">
        <v>6719266.7545152996</v>
      </c>
      <c r="O656" s="59" t="s">
        <v>5978</v>
      </c>
    </row>
    <row r="657" spans="1:15" x14ac:dyDescent="0.2">
      <c r="A657" s="57" t="s">
        <v>5993</v>
      </c>
      <c r="B657" s="57" t="s">
        <v>80</v>
      </c>
      <c r="C657" s="58" t="s">
        <v>5994</v>
      </c>
      <c r="D657" s="58" t="s">
        <v>2466</v>
      </c>
      <c r="E657" s="57" t="s">
        <v>116</v>
      </c>
      <c r="F657" s="59" t="s">
        <v>3930</v>
      </c>
      <c r="G657" s="59"/>
      <c r="H657" s="59" t="s">
        <v>5995</v>
      </c>
      <c r="I657" s="59"/>
      <c r="J657" s="59" t="s">
        <v>5996</v>
      </c>
      <c r="K657" s="59"/>
      <c r="L657" s="60">
        <v>145.13</v>
      </c>
      <c r="M657" s="59" t="s">
        <v>5487</v>
      </c>
      <c r="N657" s="60">
        <v>6719411.8845153004</v>
      </c>
      <c r="O657" s="59" t="s">
        <v>5997</v>
      </c>
    </row>
    <row r="658" spans="1:15" x14ac:dyDescent="0.2">
      <c r="A658" s="57" t="s">
        <v>5998</v>
      </c>
      <c r="B658" s="57" t="s">
        <v>103</v>
      </c>
      <c r="C658" s="58" t="s">
        <v>1395</v>
      </c>
      <c r="D658" s="58" t="s">
        <v>2466</v>
      </c>
      <c r="E658" s="57" t="s">
        <v>116</v>
      </c>
      <c r="F658" s="59" t="s">
        <v>3670</v>
      </c>
      <c r="G658" s="59"/>
      <c r="H658" s="59" t="s">
        <v>5999</v>
      </c>
      <c r="I658" s="59"/>
      <c r="J658" s="59" t="s">
        <v>6000</v>
      </c>
      <c r="K658" s="59"/>
      <c r="L658" s="60">
        <v>144.47999999999999</v>
      </c>
      <c r="M658" s="59" t="s">
        <v>5487</v>
      </c>
      <c r="N658" s="60">
        <v>6719556.3645152999</v>
      </c>
      <c r="O658" s="59" t="s">
        <v>5997</v>
      </c>
    </row>
    <row r="659" spans="1:15" x14ac:dyDescent="0.2">
      <c r="A659" s="57" t="s">
        <v>6001</v>
      </c>
      <c r="B659" s="57" t="s">
        <v>103</v>
      </c>
      <c r="C659" s="58" t="s">
        <v>6002</v>
      </c>
      <c r="D659" s="58" t="s">
        <v>2466</v>
      </c>
      <c r="E659" s="57" t="s">
        <v>116</v>
      </c>
      <c r="F659" s="59" t="s">
        <v>4893</v>
      </c>
      <c r="G659" s="59"/>
      <c r="H659" s="59" t="s">
        <v>6003</v>
      </c>
      <c r="I659" s="59"/>
      <c r="J659" s="59" t="s">
        <v>6004</v>
      </c>
      <c r="K659" s="59"/>
      <c r="L659" s="60">
        <v>142.94999999999999</v>
      </c>
      <c r="M659" s="59" t="s">
        <v>5487</v>
      </c>
      <c r="N659" s="60">
        <v>6719699.3145153001</v>
      </c>
      <c r="O659" s="59" t="s">
        <v>5997</v>
      </c>
    </row>
    <row r="660" spans="1:15" x14ac:dyDescent="0.2">
      <c r="A660" s="57" t="s">
        <v>6005</v>
      </c>
      <c r="B660" s="57" t="s">
        <v>80</v>
      </c>
      <c r="C660" s="58" t="s">
        <v>6006</v>
      </c>
      <c r="D660" s="58" t="s">
        <v>2459</v>
      </c>
      <c r="E660" s="57" t="s">
        <v>92</v>
      </c>
      <c r="F660" s="59" t="s">
        <v>5525</v>
      </c>
      <c r="G660" s="59"/>
      <c r="H660" s="59" t="s">
        <v>6007</v>
      </c>
      <c r="I660" s="59"/>
      <c r="J660" s="59" t="s">
        <v>6008</v>
      </c>
      <c r="K660" s="59"/>
      <c r="L660" s="60">
        <v>142.1689968</v>
      </c>
      <c r="M660" s="59" t="s">
        <v>5487</v>
      </c>
      <c r="N660" s="60">
        <v>6719841.4835120998</v>
      </c>
      <c r="O660" s="59" t="s">
        <v>5997</v>
      </c>
    </row>
    <row r="661" spans="1:15" ht="25.5" x14ac:dyDescent="0.2">
      <c r="A661" s="57" t="s">
        <v>6009</v>
      </c>
      <c r="B661" s="57" t="s">
        <v>80</v>
      </c>
      <c r="C661" s="58" t="s">
        <v>6010</v>
      </c>
      <c r="D661" s="58" t="s">
        <v>2466</v>
      </c>
      <c r="E661" s="57" t="s">
        <v>116</v>
      </c>
      <c r="F661" s="59" t="s">
        <v>6011</v>
      </c>
      <c r="G661" s="59"/>
      <c r="H661" s="59" t="s">
        <v>6012</v>
      </c>
      <c r="I661" s="59"/>
      <c r="J661" s="59" t="s">
        <v>6013</v>
      </c>
      <c r="K661" s="59"/>
      <c r="L661" s="60">
        <v>140.59305599999999</v>
      </c>
      <c r="M661" s="59" t="s">
        <v>5487</v>
      </c>
      <c r="N661" s="60">
        <v>6719982.0765680997</v>
      </c>
      <c r="O661" s="59" t="s">
        <v>5997</v>
      </c>
    </row>
    <row r="662" spans="1:15" ht="25.5" x14ac:dyDescent="0.2">
      <c r="A662" s="57" t="s">
        <v>6014</v>
      </c>
      <c r="B662" s="57" t="s">
        <v>80</v>
      </c>
      <c r="C662" s="58" t="s">
        <v>6015</v>
      </c>
      <c r="D662" s="58" t="s">
        <v>2466</v>
      </c>
      <c r="E662" s="57" t="s">
        <v>116</v>
      </c>
      <c r="F662" s="59" t="s">
        <v>2588</v>
      </c>
      <c r="G662" s="59"/>
      <c r="H662" s="59" t="s">
        <v>6016</v>
      </c>
      <c r="I662" s="59"/>
      <c r="J662" s="59" t="s">
        <v>6016</v>
      </c>
      <c r="K662" s="59"/>
      <c r="L662" s="60">
        <v>139.49</v>
      </c>
      <c r="M662" s="59" t="s">
        <v>5487</v>
      </c>
      <c r="N662" s="60">
        <v>6720121.5665680999</v>
      </c>
      <c r="O662" s="59" t="s">
        <v>6017</v>
      </c>
    </row>
    <row r="663" spans="1:15" x14ac:dyDescent="0.2">
      <c r="A663" s="57" t="s">
        <v>6018</v>
      </c>
      <c r="B663" s="57" t="s">
        <v>103</v>
      </c>
      <c r="C663" s="58" t="s">
        <v>6019</v>
      </c>
      <c r="D663" s="58" t="s">
        <v>2466</v>
      </c>
      <c r="E663" s="57" t="s">
        <v>116</v>
      </c>
      <c r="F663" s="59" t="s">
        <v>2588</v>
      </c>
      <c r="G663" s="59"/>
      <c r="H663" s="59" t="s">
        <v>6020</v>
      </c>
      <c r="I663" s="59"/>
      <c r="J663" s="59" t="s">
        <v>6020</v>
      </c>
      <c r="K663" s="59"/>
      <c r="L663" s="60">
        <v>135.78</v>
      </c>
      <c r="M663" s="59" t="s">
        <v>5487</v>
      </c>
      <c r="N663" s="60">
        <v>6720257.3465681002</v>
      </c>
      <c r="O663" s="59" t="s">
        <v>6017</v>
      </c>
    </row>
    <row r="664" spans="1:15" x14ac:dyDescent="0.2">
      <c r="A664" s="57" t="s">
        <v>6021</v>
      </c>
      <c r="B664" s="57" t="s">
        <v>80</v>
      </c>
      <c r="C664" s="58" t="s">
        <v>6022</v>
      </c>
      <c r="D664" s="58" t="s">
        <v>2459</v>
      </c>
      <c r="E664" s="57" t="s">
        <v>92</v>
      </c>
      <c r="F664" s="59" t="s">
        <v>6023</v>
      </c>
      <c r="G664" s="59"/>
      <c r="H664" s="59" t="s">
        <v>6024</v>
      </c>
      <c r="I664" s="59"/>
      <c r="J664" s="59" t="s">
        <v>6025</v>
      </c>
      <c r="K664" s="59"/>
      <c r="L664" s="60">
        <v>134.99691307200001</v>
      </c>
      <c r="M664" s="59" t="s">
        <v>5487</v>
      </c>
      <c r="N664" s="60">
        <v>6720392.3434811998</v>
      </c>
      <c r="O664" s="59" t="s">
        <v>6017</v>
      </c>
    </row>
    <row r="665" spans="1:15" ht="25.5" x14ac:dyDescent="0.2">
      <c r="A665" s="57" t="s">
        <v>6026</v>
      </c>
      <c r="B665" s="57" t="s">
        <v>80</v>
      </c>
      <c r="C665" s="58" t="s">
        <v>6027</v>
      </c>
      <c r="D665" s="58" t="s">
        <v>2466</v>
      </c>
      <c r="E665" s="57" t="s">
        <v>116</v>
      </c>
      <c r="F665" s="59" t="s">
        <v>6028</v>
      </c>
      <c r="G665" s="59"/>
      <c r="H665" s="59" t="s">
        <v>3982</v>
      </c>
      <c r="I665" s="59"/>
      <c r="J665" s="59" t="s">
        <v>6029</v>
      </c>
      <c r="K665" s="59"/>
      <c r="L665" s="60">
        <v>134.851968</v>
      </c>
      <c r="M665" s="59" t="s">
        <v>5487</v>
      </c>
      <c r="N665" s="60">
        <v>6720527.1954492005</v>
      </c>
      <c r="O665" s="59" t="s">
        <v>6017</v>
      </c>
    </row>
    <row r="666" spans="1:15" x14ac:dyDescent="0.2">
      <c r="A666" s="57" t="s">
        <v>6030</v>
      </c>
      <c r="B666" s="57" t="s">
        <v>103</v>
      </c>
      <c r="C666" s="58" t="s">
        <v>6031</v>
      </c>
      <c r="D666" s="58" t="s">
        <v>2466</v>
      </c>
      <c r="E666" s="57" t="s">
        <v>116</v>
      </c>
      <c r="F666" s="59" t="s">
        <v>3670</v>
      </c>
      <c r="G666" s="59"/>
      <c r="H666" s="59" t="s">
        <v>6032</v>
      </c>
      <c r="I666" s="59"/>
      <c r="J666" s="59" t="s">
        <v>6033</v>
      </c>
      <c r="K666" s="59"/>
      <c r="L666" s="60">
        <v>133.13999999999999</v>
      </c>
      <c r="M666" s="59" t="s">
        <v>5487</v>
      </c>
      <c r="N666" s="60">
        <v>6720660.3354492001</v>
      </c>
      <c r="O666" s="59" t="s">
        <v>6017</v>
      </c>
    </row>
    <row r="667" spans="1:15" x14ac:dyDescent="0.2">
      <c r="A667" s="57" t="s">
        <v>6034</v>
      </c>
      <c r="B667" s="57" t="s">
        <v>103</v>
      </c>
      <c r="C667" s="58" t="s">
        <v>6035</v>
      </c>
      <c r="D667" s="58" t="s">
        <v>2466</v>
      </c>
      <c r="E667" s="57" t="s">
        <v>116</v>
      </c>
      <c r="F667" s="59" t="s">
        <v>3360</v>
      </c>
      <c r="G667" s="59"/>
      <c r="H667" s="59" t="s">
        <v>6036</v>
      </c>
      <c r="I667" s="59"/>
      <c r="J667" s="59" t="s">
        <v>6037</v>
      </c>
      <c r="K667" s="59"/>
      <c r="L667" s="60">
        <v>132</v>
      </c>
      <c r="M667" s="59" t="s">
        <v>5487</v>
      </c>
      <c r="N667" s="60">
        <v>6720792.3354492001</v>
      </c>
      <c r="O667" s="59" t="s">
        <v>6038</v>
      </c>
    </row>
    <row r="668" spans="1:15" x14ac:dyDescent="0.2">
      <c r="A668" s="57" t="s">
        <v>6039</v>
      </c>
      <c r="B668" s="57" t="s">
        <v>80</v>
      </c>
      <c r="C668" s="58" t="s">
        <v>6040</v>
      </c>
      <c r="D668" s="58" t="s">
        <v>2466</v>
      </c>
      <c r="E668" s="57" t="s">
        <v>156</v>
      </c>
      <c r="F668" s="59" t="s">
        <v>6041</v>
      </c>
      <c r="G668" s="59"/>
      <c r="H668" s="59" t="s">
        <v>6042</v>
      </c>
      <c r="I668" s="59"/>
      <c r="J668" s="59" t="s">
        <v>6043</v>
      </c>
      <c r="K668" s="59"/>
      <c r="L668" s="60">
        <v>131.88627438</v>
      </c>
      <c r="M668" s="59" t="s">
        <v>5487</v>
      </c>
      <c r="N668" s="60">
        <v>6720924.2217236003</v>
      </c>
      <c r="O668" s="59" t="s">
        <v>6038</v>
      </c>
    </row>
    <row r="669" spans="1:15" ht="38.25" x14ac:dyDescent="0.2">
      <c r="A669" s="57" t="s">
        <v>6044</v>
      </c>
      <c r="B669" s="57" t="s">
        <v>80</v>
      </c>
      <c r="C669" s="58" t="s">
        <v>6045</v>
      </c>
      <c r="D669" s="58" t="s">
        <v>2466</v>
      </c>
      <c r="E669" s="57" t="s">
        <v>105</v>
      </c>
      <c r="F669" s="59" t="s">
        <v>4186</v>
      </c>
      <c r="G669" s="59"/>
      <c r="H669" s="59" t="s">
        <v>6046</v>
      </c>
      <c r="I669" s="59"/>
      <c r="J669" s="59" t="s">
        <v>6047</v>
      </c>
      <c r="K669" s="59"/>
      <c r="L669" s="60">
        <v>130.23146303999999</v>
      </c>
      <c r="M669" s="59" t="s">
        <v>5487</v>
      </c>
      <c r="N669" s="60">
        <v>6721054.4531865995</v>
      </c>
      <c r="O669" s="59" t="s">
        <v>6038</v>
      </c>
    </row>
    <row r="670" spans="1:15" ht="25.5" x14ac:dyDescent="0.2">
      <c r="A670" s="57" t="s">
        <v>6048</v>
      </c>
      <c r="B670" s="57" t="s">
        <v>80</v>
      </c>
      <c r="C670" s="58" t="s">
        <v>6049</v>
      </c>
      <c r="D670" s="58" t="s">
        <v>2466</v>
      </c>
      <c r="E670" s="57" t="s">
        <v>116</v>
      </c>
      <c r="F670" s="59" t="s">
        <v>3715</v>
      </c>
      <c r="G670" s="59"/>
      <c r="H670" s="59" t="s">
        <v>6050</v>
      </c>
      <c r="I670" s="59"/>
      <c r="J670" s="59" t="s">
        <v>6051</v>
      </c>
      <c r="K670" s="59"/>
      <c r="L670" s="60">
        <v>129.19999999999999</v>
      </c>
      <c r="M670" s="59" t="s">
        <v>5487</v>
      </c>
      <c r="N670" s="60">
        <v>6721183.6531865997</v>
      </c>
      <c r="O670" s="59" t="s">
        <v>6038</v>
      </c>
    </row>
    <row r="671" spans="1:15" x14ac:dyDescent="0.2">
      <c r="A671" s="57" t="s">
        <v>6052</v>
      </c>
      <c r="B671" s="57" t="s">
        <v>80</v>
      </c>
      <c r="C671" s="58" t="s">
        <v>6053</v>
      </c>
      <c r="D671" s="58" t="s">
        <v>2459</v>
      </c>
      <c r="E671" s="57" t="s">
        <v>92</v>
      </c>
      <c r="F671" s="59" t="s">
        <v>6054</v>
      </c>
      <c r="G671" s="59"/>
      <c r="H671" s="59" t="s">
        <v>6032</v>
      </c>
      <c r="I671" s="59"/>
      <c r="J671" s="59" t="s">
        <v>6055</v>
      </c>
      <c r="K671" s="59"/>
      <c r="L671" s="60">
        <v>128.93676576199999</v>
      </c>
      <c r="M671" s="59" t="s">
        <v>5487</v>
      </c>
      <c r="N671" s="60">
        <v>6721312.5899524</v>
      </c>
      <c r="O671" s="59" t="s">
        <v>6038</v>
      </c>
    </row>
    <row r="672" spans="1:15" x14ac:dyDescent="0.2">
      <c r="A672" s="57" t="s">
        <v>6056</v>
      </c>
      <c r="B672" s="57" t="s">
        <v>80</v>
      </c>
      <c r="C672" s="58" t="s">
        <v>6057</v>
      </c>
      <c r="D672" s="58" t="s">
        <v>2466</v>
      </c>
      <c r="E672" s="57" t="s">
        <v>116</v>
      </c>
      <c r="F672" s="59" t="s">
        <v>3454</v>
      </c>
      <c r="G672" s="59"/>
      <c r="H672" s="59" t="s">
        <v>6058</v>
      </c>
      <c r="I672" s="59"/>
      <c r="J672" s="59" t="s">
        <v>6059</v>
      </c>
      <c r="K672" s="59"/>
      <c r="L672" s="60">
        <v>128.56</v>
      </c>
      <c r="M672" s="59" t="s">
        <v>5487</v>
      </c>
      <c r="N672" s="60">
        <v>6721441.1499523995</v>
      </c>
      <c r="O672" s="59" t="s">
        <v>6060</v>
      </c>
    </row>
    <row r="673" spans="1:15" ht="25.5" x14ac:dyDescent="0.2">
      <c r="A673" s="57" t="s">
        <v>6061</v>
      </c>
      <c r="B673" s="57" t="s">
        <v>80</v>
      </c>
      <c r="C673" s="58" t="s">
        <v>6062</v>
      </c>
      <c r="D673" s="58" t="s">
        <v>2466</v>
      </c>
      <c r="E673" s="57" t="s">
        <v>116</v>
      </c>
      <c r="F673" s="59" t="s">
        <v>2588</v>
      </c>
      <c r="G673" s="59"/>
      <c r="H673" s="59" t="s">
        <v>6063</v>
      </c>
      <c r="I673" s="59"/>
      <c r="J673" s="59" t="s">
        <v>6063</v>
      </c>
      <c r="K673" s="59"/>
      <c r="L673" s="60">
        <v>128.51</v>
      </c>
      <c r="M673" s="59" t="s">
        <v>5487</v>
      </c>
      <c r="N673" s="60">
        <v>6721569.6599524003</v>
      </c>
      <c r="O673" s="59" t="s">
        <v>6060</v>
      </c>
    </row>
    <row r="674" spans="1:15" x14ac:dyDescent="0.2">
      <c r="A674" s="57" t="s">
        <v>6064</v>
      </c>
      <c r="B674" s="57" t="s">
        <v>80</v>
      </c>
      <c r="C674" s="58" t="s">
        <v>6065</v>
      </c>
      <c r="D674" s="58" t="s">
        <v>2466</v>
      </c>
      <c r="E674" s="57" t="s">
        <v>190</v>
      </c>
      <c r="F674" s="59" t="s">
        <v>6066</v>
      </c>
      <c r="G674" s="59"/>
      <c r="H674" s="59" t="s">
        <v>6067</v>
      </c>
      <c r="I674" s="59"/>
      <c r="J674" s="59" t="s">
        <v>6068</v>
      </c>
      <c r="K674" s="59"/>
      <c r="L674" s="60">
        <v>127.206976</v>
      </c>
      <c r="M674" s="59" t="s">
        <v>5487</v>
      </c>
      <c r="N674" s="60">
        <v>6721696.8669283995</v>
      </c>
      <c r="O674" s="59" t="s">
        <v>6060</v>
      </c>
    </row>
    <row r="675" spans="1:15" ht="25.5" x14ac:dyDescent="0.2">
      <c r="A675" s="57" t="s">
        <v>6069</v>
      </c>
      <c r="B675" s="57" t="s">
        <v>103</v>
      </c>
      <c r="C675" s="58" t="s">
        <v>6070</v>
      </c>
      <c r="D675" s="58" t="s">
        <v>2466</v>
      </c>
      <c r="E675" s="57" t="s">
        <v>92</v>
      </c>
      <c r="F675" s="59" t="s">
        <v>5455</v>
      </c>
      <c r="G675" s="59"/>
      <c r="H675" s="59" t="s">
        <v>3913</v>
      </c>
      <c r="I675" s="59"/>
      <c r="J675" s="59" t="s">
        <v>6071</v>
      </c>
      <c r="K675" s="59"/>
      <c r="L675" s="60">
        <v>126.75668039999999</v>
      </c>
      <c r="M675" s="59" t="s">
        <v>5487</v>
      </c>
      <c r="N675" s="60">
        <v>6721823.6236087997</v>
      </c>
      <c r="O675" s="59" t="s">
        <v>6060</v>
      </c>
    </row>
    <row r="676" spans="1:15" x14ac:dyDescent="0.2">
      <c r="A676" s="57" t="s">
        <v>6072</v>
      </c>
      <c r="B676" s="57" t="s">
        <v>103</v>
      </c>
      <c r="C676" s="58" t="s">
        <v>6073</v>
      </c>
      <c r="D676" s="58" t="s">
        <v>2466</v>
      </c>
      <c r="E676" s="57" t="s">
        <v>2680</v>
      </c>
      <c r="F676" s="59" t="s">
        <v>6074</v>
      </c>
      <c r="G676" s="59"/>
      <c r="H676" s="59" t="s">
        <v>6075</v>
      </c>
      <c r="I676" s="59"/>
      <c r="J676" s="59" t="s">
        <v>6076</v>
      </c>
      <c r="K676" s="59"/>
      <c r="L676" s="60">
        <v>126.62249832000001</v>
      </c>
      <c r="M676" s="59" t="s">
        <v>5487</v>
      </c>
      <c r="N676" s="60">
        <v>6721950.2461070996</v>
      </c>
      <c r="O676" s="59" t="s">
        <v>6060</v>
      </c>
    </row>
    <row r="677" spans="1:15" x14ac:dyDescent="0.2">
      <c r="A677" s="57" t="s">
        <v>6077</v>
      </c>
      <c r="B677" s="57" t="s">
        <v>80</v>
      </c>
      <c r="C677" s="58" t="s">
        <v>6078</v>
      </c>
      <c r="D677" s="58" t="s">
        <v>2466</v>
      </c>
      <c r="E677" s="57" t="s">
        <v>116</v>
      </c>
      <c r="F677" s="59" t="s">
        <v>6079</v>
      </c>
      <c r="G677" s="59"/>
      <c r="H677" s="59" t="s">
        <v>6080</v>
      </c>
      <c r="I677" s="59"/>
      <c r="J677" s="59" t="s">
        <v>6081</v>
      </c>
      <c r="K677" s="59"/>
      <c r="L677" s="60">
        <v>125.567424</v>
      </c>
      <c r="M677" s="59" t="s">
        <v>5487</v>
      </c>
      <c r="N677" s="60">
        <v>6722075.8135310998</v>
      </c>
      <c r="O677" s="59" t="s">
        <v>6060</v>
      </c>
    </row>
    <row r="678" spans="1:15" ht="38.25" x14ac:dyDescent="0.2">
      <c r="A678" s="57" t="s">
        <v>6082</v>
      </c>
      <c r="B678" s="57" t="s">
        <v>98</v>
      </c>
      <c r="C678" s="58" t="s">
        <v>6083</v>
      </c>
      <c r="D678" s="58" t="s">
        <v>2466</v>
      </c>
      <c r="E678" s="57" t="s">
        <v>746</v>
      </c>
      <c r="F678" s="59" t="s">
        <v>3323</v>
      </c>
      <c r="G678" s="59"/>
      <c r="H678" s="59" t="s">
        <v>6084</v>
      </c>
      <c r="I678" s="59"/>
      <c r="J678" s="59" t="s">
        <v>6085</v>
      </c>
      <c r="K678" s="59"/>
      <c r="L678" s="60">
        <v>125.2</v>
      </c>
      <c r="M678" s="59" t="s">
        <v>5487</v>
      </c>
      <c r="N678" s="60">
        <v>6722201.0135311</v>
      </c>
      <c r="O678" s="59" t="s">
        <v>6086</v>
      </c>
    </row>
    <row r="679" spans="1:15" ht="25.5" x14ac:dyDescent="0.2">
      <c r="A679" s="57" t="s">
        <v>6087</v>
      </c>
      <c r="B679" s="57" t="s">
        <v>80</v>
      </c>
      <c r="C679" s="58" t="s">
        <v>6088</v>
      </c>
      <c r="D679" s="58" t="s">
        <v>2466</v>
      </c>
      <c r="E679" s="57" t="s">
        <v>116</v>
      </c>
      <c r="F679" s="59" t="s">
        <v>2588</v>
      </c>
      <c r="G679" s="59"/>
      <c r="H679" s="59" t="s">
        <v>6089</v>
      </c>
      <c r="I679" s="59"/>
      <c r="J679" s="59" t="s">
        <v>6089</v>
      </c>
      <c r="K679" s="59"/>
      <c r="L679" s="60">
        <v>123.66</v>
      </c>
      <c r="M679" s="59" t="s">
        <v>5487</v>
      </c>
      <c r="N679" s="60">
        <v>6722324.6735311002</v>
      </c>
      <c r="O679" s="59" t="s">
        <v>6086</v>
      </c>
    </row>
    <row r="680" spans="1:15" ht="25.5" x14ac:dyDescent="0.2">
      <c r="A680" s="57" t="s">
        <v>6090</v>
      </c>
      <c r="B680" s="57" t="s">
        <v>80</v>
      </c>
      <c r="C680" s="58" t="s">
        <v>6091</v>
      </c>
      <c r="D680" s="58" t="s">
        <v>2466</v>
      </c>
      <c r="E680" s="57" t="s">
        <v>116</v>
      </c>
      <c r="F680" s="59" t="s">
        <v>3845</v>
      </c>
      <c r="G680" s="59"/>
      <c r="H680" s="59" t="s">
        <v>6092</v>
      </c>
      <c r="I680" s="59"/>
      <c r="J680" s="59" t="s">
        <v>5404</v>
      </c>
      <c r="K680" s="59"/>
      <c r="L680" s="60">
        <v>123.6</v>
      </c>
      <c r="M680" s="59" t="s">
        <v>5487</v>
      </c>
      <c r="N680" s="60">
        <v>6722448.2735310998</v>
      </c>
      <c r="O680" s="59" t="s">
        <v>6086</v>
      </c>
    </row>
    <row r="681" spans="1:15" x14ac:dyDescent="0.2">
      <c r="A681" s="57" t="s">
        <v>6093</v>
      </c>
      <c r="B681" s="57" t="s">
        <v>103</v>
      </c>
      <c r="C681" s="58" t="s">
        <v>6094</v>
      </c>
      <c r="D681" s="58" t="s">
        <v>2466</v>
      </c>
      <c r="E681" s="57" t="s">
        <v>116</v>
      </c>
      <c r="F681" s="59" t="s">
        <v>3879</v>
      </c>
      <c r="G681" s="59"/>
      <c r="H681" s="59" t="s">
        <v>6095</v>
      </c>
      <c r="I681" s="59"/>
      <c r="J681" s="59" t="s">
        <v>5404</v>
      </c>
      <c r="K681" s="59"/>
      <c r="L681" s="60">
        <v>123.6</v>
      </c>
      <c r="M681" s="59" t="s">
        <v>5487</v>
      </c>
      <c r="N681" s="60">
        <v>6722571.8735311003</v>
      </c>
      <c r="O681" s="59" t="s">
        <v>6086</v>
      </c>
    </row>
    <row r="682" spans="1:15" ht="38.25" x14ac:dyDescent="0.2">
      <c r="A682" s="57" t="s">
        <v>6096</v>
      </c>
      <c r="B682" s="57" t="s">
        <v>98</v>
      </c>
      <c r="C682" s="58" t="s">
        <v>5403</v>
      </c>
      <c r="D682" s="58" t="s">
        <v>2466</v>
      </c>
      <c r="E682" s="57" t="s">
        <v>380</v>
      </c>
      <c r="F682" s="59" t="s">
        <v>2588</v>
      </c>
      <c r="G682" s="59"/>
      <c r="H682" s="59" t="s">
        <v>5404</v>
      </c>
      <c r="I682" s="59"/>
      <c r="J682" s="59" t="s">
        <v>5404</v>
      </c>
      <c r="K682" s="59"/>
      <c r="L682" s="60">
        <v>123.6</v>
      </c>
      <c r="M682" s="59" t="s">
        <v>5487</v>
      </c>
      <c r="N682" s="60">
        <v>6722695.4735311</v>
      </c>
      <c r="O682" s="59" t="s">
        <v>6086</v>
      </c>
    </row>
    <row r="683" spans="1:15" x14ac:dyDescent="0.2">
      <c r="A683" s="57" t="s">
        <v>6097</v>
      </c>
      <c r="B683" s="57" t="s">
        <v>80</v>
      </c>
      <c r="C683" s="58" t="s">
        <v>6098</v>
      </c>
      <c r="D683" s="58" t="s">
        <v>2459</v>
      </c>
      <c r="E683" s="57" t="s">
        <v>92</v>
      </c>
      <c r="F683" s="59" t="s">
        <v>6099</v>
      </c>
      <c r="G683" s="59"/>
      <c r="H683" s="59" t="s">
        <v>6100</v>
      </c>
      <c r="I683" s="59"/>
      <c r="J683" s="59" t="s">
        <v>6101</v>
      </c>
      <c r="K683" s="59"/>
      <c r="L683" s="60">
        <v>123.555100485</v>
      </c>
      <c r="M683" s="59" t="s">
        <v>5487</v>
      </c>
      <c r="N683" s="60">
        <v>6722819.0286315996</v>
      </c>
      <c r="O683" s="59" t="s">
        <v>6102</v>
      </c>
    </row>
    <row r="684" spans="1:15" ht="25.5" x14ac:dyDescent="0.2">
      <c r="A684" s="57" t="s">
        <v>6103</v>
      </c>
      <c r="B684" s="57" t="s">
        <v>80</v>
      </c>
      <c r="C684" s="58" t="s">
        <v>6104</v>
      </c>
      <c r="D684" s="58" t="s">
        <v>2466</v>
      </c>
      <c r="E684" s="57" t="s">
        <v>207</v>
      </c>
      <c r="F684" s="59" t="s">
        <v>6105</v>
      </c>
      <c r="G684" s="59"/>
      <c r="H684" s="59" t="s">
        <v>6106</v>
      </c>
      <c r="I684" s="59"/>
      <c r="J684" s="59" t="s">
        <v>6107</v>
      </c>
      <c r="K684" s="59"/>
      <c r="L684" s="60">
        <v>121.624696</v>
      </c>
      <c r="M684" s="59" t="s">
        <v>5487</v>
      </c>
      <c r="N684" s="60">
        <v>6722940.6533276001</v>
      </c>
      <c r="O684" s="59" t="s">
        <v>6102</v>
      </c>
    </row>
    <row r="685" spans="1:15" ht="25.5" x14ac:dyDescent="0.2">
      <c r="A685" s="57" t="s">
        <v>6108</v>
      </c>
      <c r="B685" s="57" t="s">
        <v>103</v>
      </c>
      <c r="C685" s="58" t="s">
        <v>6109</v>
      </c>
      <c r="D685" s="58" t="s">
        <v>2466</v>
      </c>
      <c r="E685" s="57" t="s">
        <v>92</v>
      </c>
      <c r="F685" s="59" t="s">
        <v>5379</v>
      </c>
      <c r="G685" s="59"/>
      <c r="H685" s="59" t="s">
        <v>4877</v>
      </c>
      <c r="I685" s="59"/>
      <c r="J685" s="59" t="s">
        <v>6110</v>
      </c>
      <c r="K685" s="59"/>
      <c r="L685" s="60">
        <v>121.07586999999999</v>
      </c>
      <c r="M685" s="59" t="s">
        <v>5487</v>
      </c>
      <c r="N685" s="60">
        <v>6723061.7291975999</v>
      </c>
      <c r="O685" s="59" t="s">
        <v>6102</v>
      </c>
    </row>
    <row r="686" spans="1:15" ht="25.5" x14ac:dyDescent="0.2">
      <c r="A686" s="57" t="s">
        <v>6111</v>
      </c>
      <c r="B686" s="57" t="s">
        <v>80</v>
      </c>
      <c r="C686" s="58" t="s">
        <v>6112</v>
      </c>
      <c r="D686" s="58" t="s">
        <v>2466</v>
      </c>
      <c r="E686" s="57" t="s">
        <v>116</v>
      </c>
      <c r="F686" s="59" t="s">
        <v>5168</v>
      </c>
      <c r="G686" s="59"/>
      <c r="H686" s="59" t="s">
        <v>6113</v>
      </c>
      <c r="I686" s="59"/>
      <c r="J686" s="59" t="s">
        <v>6114</v>
      </c>
      <c r="K686" s="59"/>
      <c r="L686" s="60">
        <v>120.25</v>
      </c>
      <c r="M686" s="59" t="s">
        <v>5487</v>
      </c>
      <c r="N686" s="60">
        <v>6723181.9791975999</v>
      </c>
      <c r="O686" s="59" t="s">
        <v>6102</v>
      </c>
    </row>
    <row r="687" spans="1:15" ht="25.5" x14ac:dyDescent="0.2">
      <c r="A687" s="57" t="s">
        <v>6115</v>
      </c>
      <c r="B687" s="57" t="s">
        <v>80</v>
      </c>
      <c r="C687" s="58" t="s">
        <v>6116</v>
      </c>
      <c r="D687" s="58" t="s">
        <v>2466</v>
      </c>
      <c r="E687" s="57" t="s">
        <v>116</v>
      </c>
      <c r="F687" s="59" t="s">
        <v>3879</v>
      </c>
      <c r="G687" s="59"/>
      <c r="H687" s="59" t="s">
        <v>6117</v>
      </c>
      <c r="I687" s="59"/>
      <c r="J687" s="59" t="s">
        <v>6118</v>
      </c>
      <c r="K687" s="59"/>
      <c r="L687" s="60">
        <v>120</v>
      </c>
      <c r="M687" s="59" t="s">
        <v>5487</v>
      </c>
      <c r="N687" s="60">
        <v>6723301.9791975999</v>
      </c>
      <c r="O687" s="59" t="s">
        <v>6102</v>
      </c>
    </row>
    <row r="688" spans="1:15" x14ac:dyDescent="0.2">
      <c r="A688" s="57" t="s">
        <v>6119</v>
      </c>
      <c r="B688" s="57" t="s">
        <v>103</v>
      </c>
      <c r="C688" s="58" t="s">
        <v>6120</v>
      </c>
      <c r="D688" s="58" t="s">
        <v>2466</v>
      </c>
      <c r="E688" s="57" t="s">
        <v>2680</v>
      </c>
      <c r="F688" s="59" t="s">
        <v>6121</v>
      </c>
      <c r="G688" s="59"/>
      <c r="H688" s="59" t="s">
        <v>6122</v>
      </c>
      <c r="I688" s="59"/>
      <c r="J688" s="59" t="s">
        <v>6123</v>
      </c>
      <c r="K688" s="59"/>
      <c r="L688" s="60">
        <v>117.696</v>
      </c>
      <c r="M688" s="59" t="s">
        <v>5487</v>
      </c>
      <c r="N688" s="60">
        <v>6723419.6751976004</v>
      </c>
      <c r="O688" s="59" t="s">
        <v>6102</v>
      </c>
    </row>
    <row r="689" spans="1:15" ht="25.5" x14ac:dyDescent="0.2">
      <c r="A689" s="57" t="s">
        <v>6124</v>
      </c>
      <c r="B689" s="57" t="s">
        <v>80</v>
      </c>
      <c r="C689" s="58" t="s">
        <v>6125</v>
      </c>
      <c r="D689" s="58" t="s">
        <v>2466</v>
      </c>
      <c r="E689" s="57" t="s">
        <v>116</v>
      </c>
      <c r="F689" s="59" t="s">
        <v>5179</v>
      </c>
      <c r="G689" s="59"/>
      <c r="H689" s="59" t="s">
        <v>2838</v>
      </c>
      <c r="I689" s="59"/>
      <c r="J689" s="59" t="s">
        <v>6126</v>
      </c>
      <c r="K689" s="59"/>
      <c r="L689" s="60">
        <v>115.92</v>
      </c>
      <c r="M689" s="59" t="s">
        <v>5487</v>
      </c>
      <c r="N689" s="60">
        <v>6723535.5951976003</v>
      </c>
      <c r="O689" s="59" t="s">
        <v>6127</v>
      </c>
    </row>
    <row r="690" spans="1:15" x14ac:dyDescent="0.2">
      <c r="A690" s="57" t="s">
        <v>6128</v>
      </c>
      <c r="B690" s="57" t="s">
        <v>80</v>
      </c>
      <c r="C690" s="58" t="s">
        <v>6129</v>
      </c>
      <c r="D690" s="58" t="s">
        <v>2466</v>
      </c>
      <c r="E690" s="57" t="s">
        <v>190</v>
      </c>
      <c r="F690" s="59" t="s">
        <v>6130</v>
      </c>
      <c r="G690" s="59"/>
      <c r="H690" s="59" t="s">
        <v>6131</v>
      </c>
      <c r="I690" s="59"/>
      <c r="J690" s="59" t="s">
        <v>4015</v>
      </c>
      <c r="K690" s="59"/>
      <c r="L690" s="60">
        <v>115.712</v>
      </c>
      <c r="M690" s="59" t="s">
        <v>5487</v>
      </c>
      <c r="N690" s="60">
        <v>6723651.3071975997</v>
      </c>
      <c r="O690" s="59" t="s">
        <v>6127</v>
      </c>
    </row>
    <row r="691" spans="1:15" ht="25.5" x14ac:dyDescent="0.2">
      <c r="A691" s="57" t="s">
        <v>6132</v>
      </c>
      <c r="B691" s="57" t="s">
        <v>103</v>
      </c>
      <c r="C691" s="58" t="s">
        <v>6133</v>
      </c>
      <c r="D691" s="58" t="s">
        <v>2466</v>
      </c>
      <c r="E691" s="57" t="s">
        <v>92</v>
      </c>
      <c r="F691" s="59" t="s">
        <v>5298</v>
      </c>
      <c r="G691" s="59"/>
      <c r="H691" s="59" t="s">
        <v>4096</v>
      </c>
      <c r="I691" s="59"/>
      <c r="J691" s="59" t="s">
        <v>6134</v>
      </c>
      <c r="K691" s="59"/>
      <c r="L691" s="60">
        <v>115.005558255</v>
      </c>
      <c r="M691" s="59" t="s">
        <v>5487</v>
      </c>
      <c r="N691" s="60">
        <v>6723766.3127559004</v>
      </c>
      <c r="O691" s="59" t="s">
        <v>6127</v>
      </c>
    </row>
    <row r="692" spans="1:15" x14ac:dyDescent="0.2">
      <c r="A692" s="57" t="s">
        <v>6135</v>
      </c>
      <c r="B692" s="57" t="s">
        <v>103</v>
      </c>
      <c r="C692" s="58" t="s">
        <v>6136</v>
      </c>
      <c r="D692" s="58" t="s">
        <v>2466</v>
      </c>
      <c r="E692" s="57" t="s">
        <v>116</v>
      </c>
      <c r="F692" s="59" t="s">
        <v>2862</v>
      </c>
      <c r="G692" s="59"/>
      <c r="H692" s="59" t="s">
        <v>6137</v>
      </c>
      <c r="I692" s="59"/>
      <c r="J692" s="59" t="s">
        <v>6138</v>
      </c>
      <c r="K692" s="59"/>
      <c r="L692" s="60">
        <v>114.87</v>
      </c>
      <c r="M692" s="59" t="s">
        <v>5487</v>
      </c>
      <c r="N692" s="60">
        <v>6723881.1827558996</v>
      </c>
      <c r="O692" s="59" t="s">
        <v>6127</v>
      </c>
    </row>
    <row r="693" spans="1:15" ht="25.5" x14ac:dyDescent="0.2">
      <c r="A693" s="57" t="s">
        <v>6139</v>
      </c>
      <c r="B693" s="57" t="s">
        <v>80</v>
      </c>
      <c r="C693" s="58" t="s">
        <v>6140</v>
      </c>
      <c r="D693" s="58" t="s">
        <v>2466</v>
      </c>
      <c r="E693" s="57" t="s">
        <v>116</v>
      </c>
      <c r="F693" s="59" t="s">
        <v>6141</v>
      </c>
      <c r="G693" s="59"/>
      <c r="H693" s="59" t="s">
        <v>6142</v>
      </c>
      <c r="I693" s="59"/>
      <c r="J693" s="59" t="s">
        <v>6143</v>
      </c>
      <c r="K693" s="59"/>
      <c r="L693" s="60">
        <v>114.0048</v>
      </c>
      <c r="M693" s="59" t="s">
        <v>5487</v>
      </c>
      <c r="N693" s="60">
        <v>6723995.1875558998</v>
      </c>
      <c r="O693" s="59" t="s">
        <v>6127</v>
      </c>
    </row>
    <row r="694" spans="1:15" ht="25.5" x14ac:dyDescent="0.2">
      <c r="A694" s="57" t="s">
        <v>6144</v>
      </c>
      <c r="B694" s="57" t="s">
        <v>80</v>
      </c>
      <c r="C694" s="58" t="s">
        <v>6145</v>
      </c>
      <c r="D694" s="58" t="s">
        <v>2466</v>
      </c>
      <c r="E694" s="57" t="s">
        <v>116</v>
      </c>
      <c r="F694" s="59" t="s">
        <v>6146</v>
      </c>
      <c r="G694" s="59"/>
      <c r="H694" s="59" t="s">
        <v>6147</v>
      </c>
      <c r="I694" s="59"/>
      <c r="J694" s="59" t="s">
        <v>6148</v>
      </c>
      <c r="K694" s="59"/>
      <c r="L694" s="60">
        <v>112.34008</v>
      </c>
      <c r="M694" s="59" t="s">
        <v>5487</v>
      </c>
      <c r="N694" s="60">
        <v>6724107.5276359003</v>
      </c>
      <c r="O694" s="59" t="s">
        <v>6127</v>
      </c>
    </row>
    <row r="695" spans="1:15" x14ac:dyDescent="0.2">
      <c r="A695" s="57" t="s">
        <v>6149</v>
      </c>
      <c r="B695" s="57" t="s">
        <v>80</v>
      </c>
      <c r="C695" s="58" t="s">
        <v>6150</v>
      </c>
      <c r="D695" s="58" t="s">
        <v>2466</v>
      </c>
      <c r="E695" s="57" t="s">
        <v>2680</v>
      </c>
      <c r="F695" s="59" t="s">
        <v>6151</v>
      </c>
      <c r="G695" s="59"/>
      <c r="H695" s="59" t="s">
        <v>6152</v>
      </c>
      <c r="I695" s="59"/>
      <c r="J695" s="59" t="s">
        <v>6153</v>
      </c>
      <c r="K695" s="59"/>
      <c r="L695" s="60">
        <v>108.05211</v>
      </c>
      <c r="M695" s="59" t="s">
        <v>5487</v>
      </c>
      <c r="N695" s="60">
        <v>6724215.5797458999</v>
      </c>
      <c r="O695" s="59" t="s">
        <v>6154</v>
      </c>
    </row>
    <row r="696" spans="1:15" ht="25.5" x14ac:dyDescent="0.2">
      <c r="A696" s="57" t="s">
        <v>6155</v>
      </c>
      <c r="B696" s="57" t="s">
        <v>80</v>
      </c>
      <c r="C696" s="58" t="s">
        <v>6156</v>
      </c>
      <c r="D696" s="58" t="s">
        <v>2466</v>
      </c>
      <c r="E696" s="57" t="s">
        <v>116</v>
      </c>
      <c r="F696" s="59" t="s">
        <v>6157</v>
      </c>
      <c r="G696" s="59"/>
      <c r="H696" s="59" t="s">
        <v>6158</v>
      </c>
      <c r="I696" s="59"/>
      <c r="J696" s="59" t="s">
        <v>6159</v>
      </c>
      <c r="K696" s="59"/>
      <c r="L696" s="60">
        <v>107.98128</v>
      </c>
      <c r="M696" s="59" t="s">
        <v>5487</v>
      </c>
      <c r="N696" s="60">
        <v>6724323.5610258998</v>
      </c>
      <c r="O696" s="59" t="s">
        <v>6154</v>
      </c>
    </row>
    <row r="697" spans="1:15" x14ac:dyDescent="0.2">
      <c r="A697" s="57" t="s">
        <v>6160</v>
      </c>
      <c r="B697" s="57" t="s">
        <v>103</v>
      </c>
      <c r="C697" s="58" t="s">
        <v>6161</v>
      </c>
      <c r="D697" s="58" t="s">
        <v>2466</v>
      </c>
      <c r="E697" s="57" t="s">
        <v>116</v>
      </c>
      <c r="F697" s="59" t="s">
        <v>6162</v>
      </c>
      <c r="G697" s="59"/>
      <c r="H697" s="59" t="s">
        <v>6163</v>
      </c>
      <c r="I697" s="59"/>
      <c r="J697" s="59" t="s">
        <v>6164</v>
      </c>
      <c r="K697" s="59"/>
      <c r="L697" s="60">
        <v>107.84</v>
      </c>
      <c r="M697" s="59" t="s">
        <v>5487</v>
      </c>
      <c r="N697" s="60">
        <v>6724431.4010258997</v>
      </c>
      <c r="O697" s="59" t="s">
        <v>6154</v>
      </c>
    </row>
    <row r="698" spans="1:15" ht="25.5" x14ac:dyDescent="0.2">
      <c r="A698" s="57" t="s">
        <v>6165</v>
      </c>
      <c r="B698" s="57" t="s">
        <v>80</v>
      </c>
      <c r="C698" s="58" t="s">
        <v>6166</v>
      </c>
      <c r="D698" s="58" t="s">
        <v>2466</v>
      </c>
      <c r="E698" s="57" t="s">
        <v>116</v>
      </c>
      <c r="F698" s="59" t="s">
        <v>3323</v>
      </c>
      <c r="G698" s="59"/>
      <c r="H698" s="59" t="s">
        <v>6167</v>
      </c>
      <c r="I698" s="59"/>
      <c r="J698" s="59" t="s">
        <v>6168</v>
      </c>
      <c r="K698" s="59"/>
      <c r="L698" s="60">
        <v>104.64</v>
      </c>
      <c r="M698" s="59" t="s">
        <v>5487</v>
      </c>
      <c r="N698" s="60">
        <v>6724536.0410259003</v>
      </c>
      <c r="O698" s="59" t="s">
        <v>6154</v>
      </c>
    </row>
    <row r="699" spans="1:15" x14ac:dyDescent="0.2">
      <c r="A699" s="57" t="s">
        <v>6169</v>
      </c>
      <c r="B699" s="57" t="s">
        <v>80</v>
      </c>
      <c r="C699" s="58" t="s">
        <v>6170</v>
      </c>
      <c r="D699" s="58" t="s">
        <v>2466</v>
      </c>
      <c r="E699" s="57" t="s">
        <v>116</v>
      </c>
      <c r="F699" s="59" t="s">
        <v>3845</v>
      </c>
      <c r="G699" s="59"/>
      <c r="H699" s="59" t="s">
        <v>6171</v>
      </c>
      <c r="I699" s="59"/>
      <c r="J699" s="59" t="s">
        <v>6172</v>
      </c>
      <c r="K699" s="59"/>
      <c r="L699" s="60">
        <v>103.8</v>
      </c>
      <c r="M699" s="59" t="s">
        <v>5487</v>
      </c>
      <c r="N699" s="60">
        <v>6724639.8410259001</v>
      </c>
      <c r="O699" s="59" t="s">
        <v>6154</v>
      </c>
    </row>
    <row r="700" spans="1:15" ht="25.5" x14ac:dyDescent="0.2">
      <c r="A700" s="57" t="s">
        <v>6173</v>
      </c>
      <c r="B700" s="57" t="s">
        <v>80</v>
      </c>
      <c r="C700" s="58" t="s">
        <v>6174</v>
      </c>
      <c r="D700" s="58" t="s">
        <v>2466</v>
      </c>
      <c r="E700" s="57" t="s">
        <v>2680</v>
      </c>
      <c r="F700" s="59" t="s">
        <v>6175</v>
      </c>
      <c r="G700" s="59"/>
      <c r="H700" s="59" t="s">
        <v>6176</v>
      </c>
      <c r="I700" s="59"/>
      <c r="J700" s="59" t="s">
        <v>6177</v>
      </c>
      <c r="K700" s="59"/>
      <c r="L700" s="60">
        <v>103.438242</v>
      </c>
      <c r="M700" s="59" t="s">
        <v>5487</v>
      </c>
      <c r="N700" s="60">
        <v>6724743.2792678997</v>
      </c>
      <c r="O700" s="59" t="s">
        <v>6154</v>
      </c>
    </row>
    <row r="701" spans="1:15" ht="25.5" x14ac:dyDescent="0.2">
      <c r="A701" s="57" t="s">
        <v>6178</v>
      </c>
      <c r="B701" s="57" t="s">
        <v>80</v>
      </c>
      <c r="C701" s="58" t="s">
        <v>6179</v>
      </c>
      <c r="D701" s="58" t="s">
        <v>2466</v>
      </c>
      <c r="E701" s="57" t="s">
        <v>116</v>
      </c>
      <c r="F701" s="59" t="s">
        <v>2588</v>
      </c>
      <c r="G701" s="59"/>
      <c r="H701" s="59" t="s">
        <v>6180</v>
      </c>
      <c r="I701" s="59"/>
      <c r="J701" s="59" t="s">
        <v>6180</v>
      </c>
      <c r="K701" s="59"/>
      <c r="L701" s="60">
        <v>103.1</v>
      </c>
      <c r="M701" s="59" t="s">
        <v>5487</v>
      </c>
      <c r="N701" s="60">
        <v>6724846.3792679003</v>
      </c>
      <c r="O701" s="59" t="s">
        <v>6181</v>
      </c>
    </row>
    <row r="702" spans="1:15" x14ac:dyDescent="0.2">
      <c r="A702" s="57" t="s">
        <v>6182</v>
      </c>
      <c r="B702" s="57" t="s">
        <v>103</v>
      </c>
      <c r="C702" s="58" t="s">
        <v>6183</v>
      </c>
      <c r="D702" s="58" t="s">
        <v>2466</v>
      </c>
      <c r="E702" s="57" t="s">
        <v>116</v>
      </c>
      <c r="F702" s="59" t="s">
        <v>3533</v>
      </c>
      <c r="G702" s="59"/>
      <c r="H702" s="59" t="s">
        <v>3246</v>
      </c>
      <c r="I702" s="59"/>
      <c r="J702" s="59" t="s">
        <v>6184</v>
      </c>
      <c r="K702" s="59"/>
      <c r="L702" s="60">
        <v>103.08</v>
      </c>
      <c r="M702" s="59" t="s">
        <v>5487</v>
      </c>
      <c r="N702" s="60">
        <v>6724949.4592679003</v>
      </c>
      <c r="O702" s="59" t="s">
        <v>6181</v>
      </c>
    </row>
    <row r="703" spans="1:15" x14ac:dyDescent="0.2">
      <c r="A703" s="57" t="s">
        <v>6185</v>
      </c>
      <c r="B703" s="57" t="s">
        <v>103</v>
      </c>
      <c r="C703" s="58" t="s">
        <v>6186</v>
      </c>
      <c r="D703" s="58" t="s">
        <v>2466</v>
      </c>
      <c r="E703" s="57" t="s">
        <v>116</v>
      </c>
      <c r="F703" s="59" t="s">
        <v>3360</v>
      </c>
      <c r="G703" s="59"/>
      <c r="H703" s="59" t="s">
        <v>6187</v>
      </c>
      <c r="I703" s="59"/>
      <c r="J703" s="59" t="s">
        <v>6188</v>
      </c>
      <c r="K703" s="59"/>
      <c r="L703" s="60">
        <v>103.04</v>
      </c>
      <c r="M703" s="59" t="s">
        <v>5487</v>
      </c>
      <c r="N703" s="60">
        <v>6725052.4992679004</v>
      </c>
      <c r="O703" s="59" t="s">
        <v>6181</v>
      </c>
    </row>
    <row r="704" spans="1:15" ht="25.5" x14ac:dyDescent="0.2">
      <c r="A704" s="57" t="s">
        <v>6189</v>
      </c>
      <c r="B704" s="57" t="s">
        <v>80</v>
      </c>
      <c r="C704" s="58" t="s">
        <v>6190</v>
      </c>
      <c r="D704" s="58" t="s">
        <v>2466</v>
      </c>
      <c r="E704" s="57" t="s">
        <v>116</v>
      </c>
      <c r="F704" s="59" t="s">
        <v>6191</v>
      </c>
      <c r="G704" s="59"/>
      <c r="H704" s="59" t="s">
        <v>6192</v>
      </c>
      <c r="I704" s="59"/>
      <c r="J704" s="59" t="s">
        <v>6193</v>
      </c>
      <c r="K704" s="59"/>
      <c r="L704" s="60">
        <v>102.44763132</v>
      </c>
      <c r="M704" s="59" t="s">
        <v>5487</v>
      </c>
      <c r="N704" s="60">
        <v>6725154.9468991999</v>
      </c>
      <c r="O704" s="59" t="s">
        <v>6181</v>
      </c>
    </row>
    <row r="705" spans="1:15" x14ac:dyDescent="0.2">
      <c r="A705" s="57" t="s">
        <v>6194</v>
      </c>
      <c r="B705" s="57" t="s">
        <v>80</v>
      </c>
      <c r="C705" s="58" t="s">
        <v>6195</v>
      </c>
      <c r="D705" s="58" t="s">
        <v>2466</v>
      </c>
      <c r="E705" s="57" t="s">
        <v>116</v>
      </c>
      <c r="F705" s="59" t="s">
        <v>5349</v>
      </c>
      <c r="G705" s="59"/>
      <c r="H705" s="59" t="s">
        <v>6196</v>
      </c>
      <c r="I705" s="59"/>
      <c r="J705" s="59" t="s">
        <v>6197</v>
      </c>
      <c r="K705" s="59"/>
      <c r="L705" s="60">
        <v>102</v>
      </c>
      <c r="M705" s="59" t="s">
        <v>5487</v>
      </c>
      <c r="N705" s="60">
        <v>6725256.9468991999</v>
      </c>
      <c r="O705" s="59" t="s">
        <v>6181</v>
      </c>
    </row>
    <row r="706" spans="1:15" x14ac:dyDescent="0.2">
      <c r="A706" s="57" t="s">
        <v>6198</v>
      </c>
      <c r="B706" s="57" t="s">
        <v>103</v>
      </c>
      <c r="C706" s="58" t="s">
        <v>6199</v>
      </c>
      <c r="D706" s="58" t="s">
        <v>2466</v>
      </c>
      <c r="E706" s="57" t="s">
        <v>116</v>
      </c>
      <c r="F706" s="59" t="s">
        <v>3454</v>
      </c>
      <c r="G706" s="59"/>
      <c r="H706" s="59" t="s">
        <v>6200</v>
      </c>
      <c r="I706" s="59"/>
      <c r="J706" s="59" t="s">
        <v>6201</v>
      </c>
      <c r="K706" s="59"/>
      <c r="L706" s="60">
        <v>100.98</v>
      </c>
      <c r="M706" s="59" t="s">
        <v>5487</v>
      </c>
      <c r="N706" s="60">
        <v>6725357.9268992003</v>
      </c>
      <c r="O706" s="59" t="s">
        <v>6181</v>
      </c>
    </row>
    <row r="707" spans="1:15" x14ac:dyDescent="0.2">
      <c r="A707" s="57" t="s">
        <v>6202</v>
      </c>
      <c r="B707" s="57" t="s">
        <v>103</v>
      </c>
      <c r="C707" s="58" t="s">
        <v>6203</v>
      </c>
      <c r="D707" s="58" t="s">
        <v>2466</v>
      </c>
      <c r="E707" s="57" t="s">
        <v>190</v>
      </c>
      <c r="F707" s="59" t="s">
        <v>6204</v>
      </c>
      <c r="G707" s="59"/>
      <c r="H707" s="59" t="s">
        <v>6205</v>
      </c>
      <c r="I707" s="59"/>
      <c r="J707" s="59" t="s">
        <v>6206</v>
      </c>
      <c r="K707" s="59"/>
      <c r="L707" s="60">
        <v>100.670664</v>
      </c>
      <c r="M707" s="59" t="s">
        <v>5487</v>
      </c>
      <c r="N707" s="60">
        <v>6725458.5975631997</v>
      </c>
      <c r="O707" s="59" t="s">
        <v>6207</v>
      </c>
    </row>
    <row r="708" spans="1:15" x14ac:dyDescent="0.2">
      <c r="A708" s="57" t="s">
        <v>6208</v>
      </c>
      <c r="B708" s="57" t="s">
        <v>103</v>
      </c>
      <c r="C708" s="58" t="s">
        <v>6209</v>
      </c>
      <c r="D708" s="58" t="s">
        <v>2466</v>
      </c>
      <c r="E708" s="57" t="s">
        <v>116</v>
      </c>
      <c r="F708" s="59" t="s">
        <v>2862</v>
      </c>
      <c r="G708" s="59"/>
      <c r="H708" s="59" t="s">
        <v>5289</v>
      </c>
      <c r="I708" s="59"/>
      <c r="J708" s="59" t="s">
        <v>6210</v>
      </c>
      <c r="K708" s="59"/>
      <c r="L708" s="60">
        <v>99.19</v>
      </c>
      <c r="M708" s="59" t="s">
        <v>5487</v>
      </c>
      <c r="N708" s="60">
        <v>6725557.7875632001</v>
      </c>
      <c r="O708" s="59" t="s">
        <v>6207</v>
      </c>
    </row>
    <row r="709" spans="1:15" ht="25.5" x14ac:dyDescent="0.2">
      <c r="A709" s="57" t="s">
        <v>6211</v>
      </c>
      <c r="B709" s="57" t="s">
        <v>80</v>
      </c>
      <c r="C709" s="58" t="s">
        <v>6212</v>
      </c>
      <c r="D709" s="58" t="s">
        <v>2466</v>
      </c>
      <c r="E709" s="57" t="s">
        <v>116</v>
      </c>
      <c r="F709" s="59" t="s">
        <v>3930</v>
      </c>
      <c r="G709" s="59"/>
      <c r="H709" s="59" t="s">
        <v>5206</v>
      </c>
      <c r="I709" s="59"/>
      <c r="J709" s="59" t="s">
        <v>6213</v>
      </c>
      <c r="K709" s="59"/>
      <c r="L709" s="60">
        <v>98.9</v>
      </c>
      <c r="M709" s="59" t="s">
        <v>5487</v>
      </c>
      <c r="N709" s="60">
        <v>6725656.6875631995</v>
      </c>
      <c r="O709" s="59" t="s">
        <v>6207</v>
      </c>
    </row>
    <row r="710" spans="1:15" ht="38.25" x14ac:dyDescent="0.2">
      <c r="A710" s="57" t="s">
        <v>6214</v>
      </c>
      <c r="B710" s="57" t="s">
        <v>80</v>
      </c>
      <c r="C710" s="58" t="s">
        <v>6215</v>
      </c>
      <c r="D710" s="58" t="s">
        <v>2466</v>
      </c>
      <c r="E710" s="57" t="s">
        <v>190</v>
      </c>
      <c r="F710" s="59" t="s">
        <v>6216</v>
      </c>
      <c r="G710" s="59"/>
      <c r="H710" s="59" t="s">
        <v>6217</v>
      </c>
      <c r="I710" s="59"/>
      <c r="J710" s="59" t="s">
        <v>6218</v>
      </c>
      <c r="K710" s="59"/>
      <c r="L710" s="60">
        <v>96.414943679999993</v>
      </c>
      <c r="M710" s="59" t="s">
        <v>5487</v>
      </c>
      <c r="N710" s="60">
        <v>6725753.1025069002</v>
      </c>
      <c r="O710" s="59" t="s">
        <v>6207</v>
      </c>
    </row>
    <row r="711" spans="1:15" x14ac:dyDescent="0.2">
      <c r="A711" s="57" t="s">
        <v>6219</v>
      </c>
      <c r="B711" s="57" t="s">
        <v>80</v>
      </c>
      <c r="C711" s="58" t="s">
        <v>6220</v>
      </c>
      <c r="D711" s="58" t="s">
        <v>2466</v>
      </c>
      <c r="E711" s="57" t="s">
        <v>116</v>
      </c>
      <c r="F711" s="59" t="s">
        <v>6221</v>
      </c>
      <c r="G711" s="59"/>
      <c r="H711" s="59" t="s">
        <v>6222</v>
      </c>
      <c r="I711" s="59"/>
      <c r="J711" s="59" t="s">
        <v>6223</v>
      </c>
      <c r="K711" s="59"/>
      <c r="L711" s="60">
        <v>95.546009999999995</v>
      </c>
      <c r="M711" s="59" t="s">
        <v>5487</v>
      </c>
      <c r="N711" s="60">
        <v>6725848.6485168999</v>
      </c>
      <c r="O711" s="59" t="s">
        <v>6207</v>
      </c>
    </row>
    <row r="712" spans="1:15" x14ac:dyDescent="0.2">
      <c r="A712" s="57" t="s">
        <v>6224</v>
      </c>
      <c r="B712" s="57" t="s">
        <v>80</v>
      </c>
      <c r="C712" s="58" t="s">
        <v>6225</v>
      </c>
      <c r="D712" s="58" t="s">
        <v>2466</v>
      </c>
      <c r="E712" s="57" t="s">
        <v>116</v>
      </c>
      <c r="F712" s="59" t="s">
        <v>3323</v>
      </c>
      <c r="G712" s="59"/>
      <c r="H712" s="59" t="s">
        <v>6226</v>
      </c>
      <c r="I712" s="59"/>
      <c r="J712" s="59" t="s">
        <v>6227</v>
      </c>
      <c r="K712" s="59"/>
      <c r="L712" s="60">
        <v>95.28</v>
      </c>
      <c r="M712" s="59" t="s">
        <v>5487</v>
      </c>
      <c r="N712" s="60">
        <v>6725943.9285169002</v>
      </c>
      <c r="O712" s="59" t="s">
        <v>6207</v>
      </c>
    </row>
    <row r="713" spans="1:15" x14ac:dyDescent="0.2">
      <c r="A713" s="57" t="s">
        <v>6228</v>
      </c>
      <c r="B713" s="57" t="s">
        <v>103</v>
      </c>
      <c r="C713" s="58" t="s">
        <v>6229</v>
      </c>
      <c r="D713" s="58" t="s">
        <v>2459</v>
      </c>
      <c r="E713" s="57" t="s">
        <v>92</v>
      </c>
      <c r="F713" s="59" t="s">
        <v>6230</v>
      </c>
      <c r="G713" s="59"/>
      <c r="H713" s="59" t="s">
        <v>2694</v>
      </c>
      <c r="I713" s="59"/>
      <c r="J713" s="59" t="s">
        <v>6231</v>
      </c>
      <c r="K713" s="59"/>
      <c r="L713" s="60">
        <v>94.440369380000007</v>
      </c>
      <c r="M713" s="59" t="s">
        <v>5487</v>
      </c>
      <c r="N713" s="60">
        <v>6726038.3688863004</v>
      </c>
      <c r="O713" s="59" t="s">
        <v>6207</v>
      </c>
    </row>
    <row r="714" spans="1:15" x14ac:dyDescent="0.2">
      <c r="A714" s="57" t="s">
        <v>6232</v>
      </c>
      <c r="B714" s="57" t="s">
        <v>103</v>
      </c>
      <c r="C714" s="58" t="s">
        <v>6233</v>
      </c>
      <c r="D714" s="58" t="s">
        <v>2466</v>
      </c>
      <c r="E714" s="57" t="s">
        <v>116</v>
      </c>
      <c r="F714" s="59" t="s">
        <v>4882</v>
      </c>
      <c r="G714" s="59"/>
      <c r="H714" s="59" t="s">
        <v>4453</v>
      </c>
      <c r="I714" s="59"/>
      <c r="J714" s="59" t="s">
        <v>6234</v>
      </c>
      <c r="K714" s="59"/>
      <c r="L714" s="60">
        <v>94.2</v>
      </c>
      <c r="M714" s="59" t="s">
        <v>5487</v>
      </c>
      <c r="N714" s="60">
        <v>6726132.5688862996</v>
      </c>
      <c r="O714" s="59" t="s">
        <v>6235</v>
      </c>
    </row>
    <row r="715" spans="1:15" ht="38.25" x14ac:dyDescent="0.2">
      <c r="A715" s="57" t="s">
        <v>6236</v>
      </c>
      <c r="B715" s="57" t="s">
        <v>98</v>
      </c>
      <c r="C715" s="58" t="s">
        <v>6237</v>
      </c>
      <c r="D715" s="58" t="s">
        <v>2466</v>
      </c>
      <c r="E715" s="57" t="s">
        <v>380</v>
      </c>
      <c r="F715" s="59" t="s">
        <v>2588</v>
      </c>
      <c r="G715" s="59"/>
      <c r="H715" s="59" t="s">
        <v>6238</v>
      </c>
      <c r="I715" s="59"/>
      <c r="J715" s="59" t="s">
        <v>6238</v>
      </c>
      <c r="K715" s="59"/>
      <c r="L715" s="60">
        <v>93.62</v>
      </c>
      <c r="M715" s="59" t="s">
        <v>5487</v>
      </c>
      <c r="N715" s="60">
        <v>6726226.1888862997</v>
      </c>
      <c r="O715" s="59" t="s">
        <v>6235</v>
      </c>
    </row>
    <row r="716" spans="1:15" x14ac:dyDescent="0.2">
      <c r="A716" s="57" t="s">
        <v>6239</v>
      </c>
      <c r="B716" s="57" t="s">
        <v>103</v>
      </c>
      <c r="C716" s="58" t="s">
        <v>6240</v>
      </c>
      <c r="D716" s="58" t="s">
        <v>2466</v>
      </c>
      <c r="E716" s="57" t="s">
        <v>116</v>
      </c>
      <c r="F716" s="59" t="s">
        <v>2588</v>
      </c>
      <c r="G716" s="59"/>
      <c r="H716" s="59" t="s">
        <v>4659</v>
      </c>
      <c r="I716" s="59"/>
      <c r="J716" s="59" t="s">
        <v>4659</v>
      </c>
      <c r="K716" s="59"/>
      <c r="L716" s="60">
        <v>90.17</v>
      </c>
      <c r="M716" s="59" t="s">
        <v>5487</v>
      </c>
      <c r="N716" s="60">
        <v>6726316.3588862997</v>
      </c>
      <c r="O716" s="59" t="s">
        <v>6235</v>
      </c>
    </row>
    <row r="717" spans="1:15" ht="38.25" x14ac:dyDescent="0.2">
      <c r="A717" s="57" t="s">
        <v>6241</v>
      </c>
      <c r="B717" s="57" t="s">
        <v>80</v>
      </c>
      <c r="C717" s="58" t="s">
        <v>6242</v>
      </c>
      <c r="D717" s="58" t="s">
        <v>2466</v>
      </c>
      <c r="E717" s="57" t="s">
        <v>116</v>
      </c>
      <c r="F717" s="59" t="s">
        <v>6243</v>
      </c>
      <c r="G717" s="59"/>
      <c r="H717" s="59" t="s">
        <v>6244</v>
      </c>
      <c r="I717" s="59"/>
      <c r="J717" s="59" t="s">
        <v>6245</v>
      </c>
      <c r="K717" s="59"/>
      <c r="L717" s="60">
        <v>89.04</v>
      </c>
      <c r="M717" s="59" t="s">
        <v>5487</v>
      </c>
      <c r="N717" s="60">
        <v>6726405.3988862997</v>
      </c>
      <c r="O717" s="59" t="s">
        <v>6235</v>
      </c>
    </row>
    <row r="718" spans="1:15" x14ac:dyDescent="0.2">
      <c r="A718" s="57" t="s">
        <v>6246</v>
      </c>
      <c r="B718" s="57" t="s">
        <v>103</v>
      </c>
      <c r="C718" s="58" t="s">
        <v>6247</v>
      </c>
      <c r="D718" s="58" t="s">
        <v>2466</v>
      </c>
      <c r="E718" s="57" t="s">
        <v>116</v>
      </c>
      <c r="F718" s="59" t="s">
        <v>2588</v>
      </c>
      <c r="G718" s="59"/>
      <c r="H718" s="59" t="s">
        <v>6248</v>
      </c>
      <c r="I718" s="59"/>
      <c r="J718" s="59" t="s">
        <v>6248</v>
      </c>
      <c r="K718" s="59"/>
      <c r="L718" s="60">
        <v>88.88</v>
      </c>
      <c r="M718" s="59" t="s">
        <v>5487</v>
      </c>
      <c r="N718" s="60">
        <v>6726494.2788862996</v>
      </c>
      <c r="O718" s="59" t="s">
        <v>6235</v>
      </c>
    </row>
    <row r="719" spans="1:15" ht="25.5" x14ac:dyDescent="0.2">
      <c r="A719" s="57" t="s">
        <v>6249</v>
      </c>
      <c r="B719" s="57" t="s">
        <v>80</v>
      </c>
      <c r="C719" s="58" t="s">
        <v>6250</v>
      </c>
      <c r="D719" s="58" t="s">
        <v>2466</v>
      </c>
      <c r="E719" s="57" t="s">
        <v>207</v>
      </c>
      <c r="F719" s="59" t="s">
        <v>6251</v>
      </c>
      <c r="G719" s="59"/>
      <c r="H719" s="59" t="s">
        <v>6252</v>
      </c>
      <c r="I719" s="59"/>
      <c r="J719" s="59" t="s">
        <v>6253</v>
      </c>
      <c r="K719" s="59"/>
      <c r="L719" s="60">
        <v>87.979500000000002</v>
      </c>
      <c r="M719" s="59" t="s">
        <v>5487</v>
      </c>
      <c r="N719" s="60">
        <v>6726582.2583862999</v>
      </c>
      <c r="O719" s="59" t="s">
        <v>6235</v>
      </c>
    </row>
    <row r="720" spans="1:15" ht="25.5" x14ac:dyDescent="0.2">
      <c r="A720" s="57" t="s">
        <v>6254</v>
      </c>
      <c r="B720" s="57" t="s">
        <v>80</v>
      </c>
      <c r="C720" s="58" t="s">
        <v>6255</v>
      </c>
      <c r="D720" s="58" t="s">
        <v>2466</v>
      </c>
      <c r="E720" s="57" t="s">
        <v>116</v>
      </c>
      <c r="F720" s="59" t="s">
        <v>6256</v>
      </c>
      <c r="G720" s="59"/>
      <c r="H720" s="59" t="s">
        <v>6257</v>
      </c>
      <c r="I720" s="59"/>
      <c r="J720" s="59" t="s">
        <v>6258</v>
      </c>
      <c r="K720" s="59"/>
      <c r="L720" s="60">
        <v>87.134255999999993</v>
      </c>
      <c r="M720" s="59" t="s">
        <v>5487</v>
      </c>
      <c r="N720" s="60">
        <v>6726669.3926422996</v>
      </c>
      <c r="O720" s="59" t="s">
        <v>6235</v>
      </c>
    </row>
    <row r="721" spans="1:15" x14ac:dyDescent="0.2">
      <c r="A721" s="57" t="s">
        <v>6259</v>
      </c>
      <c r="B721" s="57" t="s">
        <v>80</v>
      </c>
      <c r="C721" s="58" t="s">
        <v>6260</v>
      </c>
      <c r="D721" s="58" t="s">
        <v>2466</v>
      </c>
      <c r="E721" s="57" t="s">
        <v>116</v>
      </c>
      <c r="F721" s="59" t="s">
        <v>6261</v>
      </c>
      <c r="G721" s="59"/>
      <c r="H721" s="59" t="s">
        <v>6262</v>
      </c>
      <c r="I721" s="59"/>
      <c r="J721" s="59" t="s">
        <v>6263</v>
      </c>
      <c r="K721" s="59"/>
      <c r="L721" s="60">
        <v>86.772130808</v>
      </c>
      <c r="M721" s="59" t="s">
        <v>5487</v>
      </c>
      <c r="N721" s="60">
        <v>6726756.1647731001</v>
      </c>
      <c r="O721" s="59" t="s">
        <v>6235</v>
      </c>
    </row>
    <row r="722" spans="1:15" x14ac:dyDescent="0.2">
      <c r="A722" s="57" t="s">
        <v>6264</v>
      </c>
      <c r="B722" s="57" t="s">
        <v>103</v>
      </c>
      <c r="C722" s="58" t="s">
        <v>6265</v>
      </c>
      <c r="D722" s="58" t="s">
        <v>2466</v>
      </c>
      <c r="E722" s="57" t="s">
        <v>116</v>
      </c>
      <c r="F722" s="59" t="s">
        <v>3041</v>
      </c>
      <c r="G722" s="59"/>
      <c r="H722" s="59" t="s">
        <v>6266</v>
      </c>
      <c r="I722" s="59"/>
      <c r="J722" s="59" t="s">
        <v>6267</v>
      </c>
      <c r="K722" s="59"/>
      <c r="L722" s="60">
        <v>86.4</v>
      </c>
      <c r="M722" s="59" t="s">
        <v>5487</v>
      </c>
      <c r="N722" s="60">
        <v>6726842.5647731004</v>
      </c>
      <c r="O722" s="59" t="s">
        <v>6268</v>
      </c>
    </row>
    <row r="723" spans="1:15" x14ac:dyDescent="0.2">
      <c r="A723" s="57" t="s">
        <v>6269</v>
      </c>
      <c r="B723" s="57" t="s">
        <v>80</v>
      </c>
      <c r="C723" s="58" t="s">
        <v>6270</v>
      </c>
      <c r="D723" s="58" t="s">
        <v>2459</v>
      </c>
      <c r="E723" s="57" t="s">
        <v>92</v>
      </c>
      <c r="F723" s="59" t="s">
        <v>6271</v>
      </c>
      <c r="G723" s="59"/>
      <c r="H723" s="59" t="s">
        <v>5470</v>
      </c>
      <c r="I723" s="59"/>
      <c r="J723" s="59" t="s">
        <v>6272</v>
      </c>
      <c r="K723" s="59"/>
      <c r="L723" s="60">
        <v>85.770573536000001</v>
      </c>
      <c r="M723" s="59" t="s">
        <v>5487</v>
      </c>
      <c r="N723" s="60">
        <v>6726928.3353466</v>
      </c>
      <c r="O723" s="59" t="s">
        <v>6268</v>
      </c>
    </row>
    <row r="724" spans="1:15" ht="25.5" x14ac:dyDescent="0.2">
      <c r="A724" s="57" t="s">
        <v>6273</v>
      </c>
      <c r="B724" s="57" t="s">
        <v>80</v>
      </c>
      <c r="C724" s="58" t="s">
        <v>6274</v>
      </c>
      <c r="D724" s="58" t="s">
        <v>2466</v>
      </c>
      <c r="E724" s="57" t="s">
        <v>116</v>
      </c>
      <c r="F724" s="59" t="s">
        <v>3323</v>
      </c>
      <c r="G724" s="59"/>
      <c r="H724" s="59" t="s">
        <v>6275</v>
      </c>
      <c r="I724" s="59"/>
      <c r="J724" s="59" t="s">
        <v>6276</v>
      </c>
      <c r="K724" s="59"/>
      <c r="L724" s="60">
        <v>85.68</v>
      </c>
      <c r="M724" s="59" t="s">
        <v>5487</v>
      </c>
      <c r="N724" s="60">
        <v>6727014.0153465997</v>
      </c>
      <c r="O724" s="59" t="s">
        <v>6268</v>
      </c>
    </row>
    <row r="725" spans="1:15" ht="51" x14ac:dyDescent="0.2">
      <c r="A725" s="57" t="s">
        <v>6277</v>
      </c>
      <c r="B725" s="57" t="s">
        <v>80</v>
      </c>
      <c r="C725" s="58" t="s">
        <v>6278</v>
      </c>
      <c r="D725" s="58" t="s">
        <v>2466</v>
      </c>
      <c r="E725" s="57" t="s">
        <v>116</v>
      </c>
      <c r="F725" s="59" t="s">
        <v>6279</v>
      </c>
      <c r="G725" s="59"/>
      <c r="H725" s="59" t="s">
        <v>6280</v>
      </c>
      <c r="I725" s="59"/>
      <c r="J725" s="59" t="s">
        <v>6281</v>
      </c>
      <c r="K725" s="59"/>
      <c r="L725" s="60">
        <v>85.312230143999997</v>
      </c>
      <c r="M725" s="59" t="s">
        <v>5487</v>
      </c>
      <c r="N725" s="60">
        <v>6727099.3275766997</v>
      </c>
      <c r="O725" s="59" t="s">
        <v>6268</v>
      </c>
    </row>
    <row r="726" spans="1:15" x14ac:dyDescent="0.2">
      <c r="A726" s="57" t="s">
        <v>6282</v>
      </c>
      <c r="B726" s="57" t="s">
        <v>80</v>
      </c>
      <c r="C726" s="58" t="s">
        <v>6283</v>
      </c>
      <c r="D726" s="58" t="s">
        <v>2466</v>
      </c>
      <c r="E726" s="57" t="s">
        <v>116</v>
      </c>
      <c r="F726" s="59" t="s">
        <v>3845</v>
      </c>
      <c r="G726" s="59"/>
      <c r="H726" s="59" t="s">
        <v>6284</v>
      </c>
      <c r="I726" s="59"/>
      <c r="J726" s="59" t="s">
        <v>6285</v>
      </c>
      <c r="K726" s="59"/>
      <c r="L726" s="60">
        <v>84.6</v>
      </c>
      <c r="M726" s="59" t="s">
        <v>5487</v>
      </c>
      <c r="N726" s="60">
        <v>6727183.9275767002</v>
      </c>
      <c r="O726" s="59" t="s">
        <v>6268</v>
      </c>
    </row>
    <row r="727" spans="1:15" x14ac:dyDescent="0.2">
      <c r="A727" s="57" t="s">
        <v>6286</v>
      </c>
      <c r="B727" s="57" t="s">
        <v>80</v>
      </c>
      <c r="C727" s="58" t="s">
        <v>6287</v>
      </c>
      <c r="D727" s="58" t="s">
        <v>2466</v>
      </c>
      <c r="E727" s="57" t="s">
        <v>116</v>
      </c>
      <c r="F727" s="59" t="s">
        <v>2588</v>
      </c>
      <c r="G727" s="59"/>
      <c r="H727" s="59" t="s">
        <v>6288</v>
      </c>
      <c r="I727" s="59"/>
      <c r="J727" s="59" t="s">
        <v>6288</v>
      </c>
      <c r="K727" s="59"/>
      <c r="L727" s="60">
        <v>83.69</v>
      </c>
      <c r="M727" s="59" t="s">
        <v>5487</v>
      </c>
      <c r="N727" s="60">
        <v>6727267.6175766997</v>
      </c>
      <c r="O727" s="59" t="s">
        <v>6268</v>
      </c>
    </row>
    <row r="728" spans="1:15" ht="38.25" x14ac:dyDescent="0.2">
      <c r="A728" s="57" t="s">
        <v>6289</v>
      </c>
      <c r="B728" s="57" t="s">
        <v>80</v>
      </c>
      <c r="C728" s="58" t="s">
        <v>6290</v>
      </c>
      <c r="D728" s="58" t="s">
        <v>2466</v>
      </c>
      <c r="E728" s="57" t="s">
        <v>116</v>
      </c>
      <c r="F728" s="59" t="s">
        <v>6291</v>
      </c>
      <c r="G728" s="59"/>
      <c r="H728" s="59" t="s">
        <v>6292</v>
      </c>
      <c r="I728" s="59"/>
      <c r="J728" s="59" t="s">
        <v>6293</v>
      </c>
      <c r="K728" s="59"/>
      <c r="L728" s="60">
        <v>83.378900000000002</v>
      </c>
      <c r="M728" s="59" t="s">
        <v>5487</v>
      </c>
      <c r="N728" s="60">
        <v>6727350.9964766996</v>
      </c>
      <c r="O728" s="59" t="s">
        <v>6268</v>
      </c>
    </row>
    <row r="729" spans="1:15" ht="38.25" x14ac:dyDescent="0.2">
      <c r="A729" s="57" t="s">
        <v>6294</v>
      </c>
      <c r="B729" s="57" t="s">
        <v>98</v>
      </c>
      <c r="C729" s="58" t="s">
        <v>1697</v>
      </c>
      <c r="D729" s="58" t="s">
        <v>2466</v>
      </c>
      <c r="E729" s="57" t="s">
        <v>746</v>
      </c>
      <c r="F729" s="59" t="s">
        <v>3360</v>
      </c>
      <c r="G729" s="59"/>
      <c r="H729" s="59" t="s">
        <v>6295</v>
      </c>
      <c r="I729" s="59"/>
      <c r="J729" s="59" t="s">
        <v>6296</v>
      </c>
      <c r="K729" s="59"/>
      <c r="L729" s="60">
        <v>82.56</v>
      </c>
      <c r="M729" s="59" t="s">
        <v>5487</v>
      </c>
      <c r="N729" s="60">
        <v>6727433.5564767001</v>
      </c>
      <c r="O729" s="59" t="s">
        <v>6268</v>
      </c>
    </row>
    <row r="730" spans="1:15" ht="25.5" x14ac:dyDescent="0.2">
      <c r="A730" s="57" t="s">
        <v>6297</v>
      </c>
      <c r="B730" s="57" t="s">
        <v>80</v>
      </c>
      <c r="C730" s="58" t="s">
        <v>6298</v>
      </c>
      <c r="D730" s="58" t="s">
        <v>2466</v>
      </c>
      <c r="E730" s="57" t="s">
        <v>116</v>
      </c>
      <c r="F730" s="59" t="s">
        <v>2588</v>
      </c>
      <c r="G730" s="59"/>
      <c r="H730" s="59" t="s">
        <v>6299</v>
      </c>
      <c r="I730" s="59"/>
      <c r="J730" s="59" t="s">
        <v>6299</v>
      </c>
      <c r="K730" s="59"/>
      <c r="L730" s="60">
        <v>82.25</v>
      </c>
      <c r="M730" s="59" t="s">
        <v>5487</v>
      </c>
      <c r="N730" s="60">
        <v>6727515.8064767001</v>
      </c>
      <c r="O730" s="59" t="s">
        <v>6300</v>
      </c>
    </row>
    <row r="731" spans="1:15" ht="38.25" x14ac:dyDescent="0.2">
      <c r="A731" s="57" t="s">
        <v>6301</v>
      </c>
      <c r="B731" s="57" t="s">
        <v>98</v>
      </c>
      <c r="C731" s="58" t="s">
        <v>6302</v>
      </c>
      <c r="D731" s="58" t="s">
        <v>2466</v>
      </c>
      <c r="E731" s="57" t="s">
        <v>380</v>
      </c>
      <c r="F731" s="59" t="s">
        <v>3551</v>
      </c>
      <c r="G731" s="59"/>
      <c r="H731" s="59" t="s">
        <v>2525</v>
      </c>
      <c r="I731" s="59"/>
      <c r="J731" s="59" t="s">
        <v>6303</v>
      </c>
      <c r="K731" s="59"/>
      <c r="L731" s="60">
        <v>82.24</v>
      </c>
      <c r="M731" s="59" t="s">
        <v>5487</v>
      </c>
      <c r="N731" s="60">
        <v>6727598.0464767003</v>
      </c>
      <c r="O731" s="59" t="s">
        <v>6300</v>
      </c>
    </row>
    <row r="732" spans="1:15" ht="25.5" x14ac:dyDescent="0.2">
      <c r="A732" s="57" t="s">
        <v>6304</v>
      </c>
      <c r="B732" s="57" t="s">
        <v>80</v>
      </c>
      <c r="C732" s="58" t="s">
        <v>6305</v>
      </c>
      <c r="D732" s="58" t="s">
        <v>2466</v>
      </c>
      <c r="E732" s="57" t="s">
        <v>116</v>
      </c>
      <c r="F732" s="59" t="s">
        <v>6306</v>
      </c>
      <c r="G732" s="59"/>
      <c r="H732" s="59" t="s">
        <v>6307</v>
      </c>
      <c r="I732" s="59"/>
      <c r="J732" s="59" t="s">
        <v>6308</v>
      </c>
      <c r="K732" s="59"/>
      <c r="L732" s="60">
        <v>82.14528</v>
      </c>
      <c r="M732" s="59" t="s">
        <v>5487</v>
      </c>
      <c r="N732" s="60">
        <v>6727680.1917567002</v>
      </c>
      <c r="O732" s="59" t="s">
        <v>6300</v>
      </c>
    </row>
    <row r="733" spans="1:15" x14ac:dyDescent="0.2">
      <c r="A733" s="57" t="s">
        <v>6309</v>
      </c>
      <c r="B733" s="57" t="s">
        <v>103</v>
      </c>
      <c r="C733" s="58" t="s">
        <v>6310</v>
      </c>
      <c r="D733" s="58" t="s">
        <v>2466</v>
      </c>
      <c r="E733" s="57" t="s">
        <v>116</v>
      </c>
      <c r="F733" s="59" t="s">
        <v>3454</v>
      </c>
      <c r="G733" s="59"/>
      <c r="H733" s="59" t="s">
        <v>6311</v>
      </c>
      <c r="I733" s="59"/>
      <c r="J733" s="59" t="s">
        <v>6312</v>
      </c>
      <c r="K733" s="59"/>
      <c r="L733" s="60">
        <v>81.8</v>
      </c>
      <c r="M733" s="59" t="s">
        <v>5487</v>
      </c>
      <c r="N733" s="60">
        <v>6727761.9917567</v>
      </c>
      <c r="O733" s="59" t="s">
        <v>6300</v>
      </c>
    </row>
    <row r="734" spans="1:15" ht="25.5" x14ac:dyDescent="0.2">
      <c r="A734" s="57" t="s">
        <v>6313</v>
      </c>
      <c r="B734" s="57" t="s">
        <v>80</v>
      </c>
      <c r="C734" s="58" t="s">
        <v>6314</v>
      </c>
      <c r="D734" s="58" t="s">
        <v>2466</v>
      </c>
      <c r="E734" s="57" t="s">
        <v>116</v>
      </c>
      <c r="F734" s="59" t="s">
        <v>3879</v>
      </c>
      <c r="G734" s="59"/>
      <c r="H734" s="59" t="s">
        <v>4731</v>
      </c>
      <c r="I734" s="59"/>
      <c r="J734" s="59" t="s">
        <v>5879</v>
      </c>
      <c r="K734" s="59"/>
      <c r="L734" s="60">
        <v>81.2</v>
      </c>
      <c r="M734" s="59" t="s">
        <v>5487</v>
      </c>
      <c r="N734" s="60">
        <v>6727843.1917567002</v>
      </c>
      <c r="O734" s="59" t="s">
        <v>6300</v>
      </c>
    </row>
    <row r="735" spans="1:15" ht="25.5" x14ac:dyDescent="0.2">
      <c r="A735" s="57" t="s">
        <v>6315</v>
      </c>
      <c r="B735" s="57" t="s">
        <v>80</v>
      </c>
      <c r="C735" s="58" t="s">
        <v>6316</v>
      </c>
      <c r="D735" s="58" t="s">
        <v>2466</v>
      </c>
      <c r="E735" s="57" t="s">
        <v>116</v>
      </c>
      <c r="F735" s="59" t="s">
        <v>6317</v>
      </c>
      <c r="G735" s="59"/>
      <c r="H735" s="59" t="s">
        <v>6318</v>
      </c>
      <c r="I735" s="59"/>
      <c r="J735" s="59" t="s">
        <v>6319</v>
      </c>
      <c r="K735" s="59"/>
      <c r="L735" s="60">
        <v>81.180000000000007</v>
      </c>
      <c r="M735" s="59" t="s">
        <v>5487</v>
      </c>
      <c r="N735" s="60">
        <v>6727924.3717566999</v>
      </c>
      <c r="O735" s="59" t="s">
        <v>6300</v>
      </c>
    </row>
    <row r="736" spans="1:15" x14ac:dyDescent="0.2">
      <c r="A736" s="57" t="s">
        <v>6320</v>
      </c>
      <c r="B736" s="57" t="s">
        <v>103</v>
      </c>
      <c r="C736" s="58" t="s">
        <v>6321</v>
      </c>
      <c r="D736" s="58" t="s">
        <v>2466</v>
      </c>
      <c r="E736" s="57" t="s">
        <v>116</v>
      </c>
      <c r="F736" s="59" t="s">
        <v>3454</v>
      </c>
      <c r="G736" s="59"/>
      <c r="H736" s="59" t="s">
        <v>6322</v>
      </c>
      <c r="I736" s="59"/>
      <c r="J736" s="59" t="s">
        <v>6323</v>
      </c>
      <c r="K736" s="59"/>
      <c r="L736" s="60">
        <v>80.819999999999993</v>
      </c>
      <c r="M736" s="59" t="s">
        <v>5487</v>
      </c>
      <c r="N736" s="60">
        <v>6728005.1917567002</v>
      </c>
      <c r="O736" s="59" t="s">
        <v>6300</v>
      </c>
    </row>
    <row r="737" spans="1:15" x14ac:dyDescent="0.2">
      <c r="A737" s="57" t="s">
        <v>6324</v>
      </c>
      <c r="B737" s="57" t="s">
        <v>80</v>
      </c>
      <c r="C737" s="58" t="s">
        <v>6325</v>
      </c>
      <c r="D737" s="58" t="s">
        <v>2466</v>
      </c>
      <c r="E737" s="57" t="s">
        <v>190</v>
      </c>
      <c r="F737" s="59" t="s">
        <v>6326</v>
      </c>
      <c r="G737" s="59"/>
      <c r="H737" s="59" t="s">
        <v>6327</v>
      </c>
      <c r="I737" s="59"/>
      <c r="J737" s="59" t="s">
        <v>6328</v>
      </c>
      <c r="K737" s="59"/>
      <c r="L737" s="60">
        <v>77.616119999999995</v>
      </c>
      <c r="M737" s="59" t="s">
        <v>5487</v>
      </c>
      <c r="N737" s="60">
        <v>6728082.8078766996</v>
      </c>
      <c r="O737" s="59" t="s">
        <v>6300</v>
      </c>
    </row>
    <row r="738" spans="1:15" ht="38.25" x14ac:dyDescent="0.2">
      <c r="A738" s="57" t="s">
        <v>6329</v>
      </c>
      <c r="B738" s="57" t="s">
        <v>80</v>
      </c>
      <c r="C738" s="58" t="s">
        <v>6330</v>
      </c>
      <c r="D738" s="58" t="s">
        <v>2466</v>
      </c>
      <c r="E738" s="57" t="s">
        <v>116</v>
      </c>
      <c r="F738" s="59" t="s">
        <v>2588</v>
      </c>
      <c r="G738" s="59"/>
      <c r="H738" s="59" t="s">
        <v>6331</v>
      </c>
      <c r="I738" s="59"/>
      <c r="J738" s="59" t="s">
        <v>6331</v>
      </c>
      <c r="K738" s="59"/>
      <c r="L738" s="60">
        <v>77.39</v>
      </c>
      <c r="M738" s="59" t="s">
        <v>5487</v>
      </c>
      <c r="N738" s="60">
        <v>6728160.1978767002</v>
      </c>
      <c r="O738" s="59" t="s">
        <v>6332</v>
      </c>
    </row>
    <row r="739" spans="1:15" x14ac:dyDescent="0.2">
      <c r="A739" s="57" t="s">
        <v>6333</v>
      </c>
      <c r="B739" s="57" t="s">
        <v>103</v>
      </c>
      <c r="C739" s="58" t="s">
        <v>6334</v>
      </c>
      <c r="D739" s="58" t="s">
        <v>2466</v>
      </c>
      <c r="E739" s="57" t="s">
        <v>116</v>
      </c>
      <c r="F739" s="59" t="s">
        <v>3629</v>
      </c>
      <c r="G739" s="59"/>
      <c r="H739" s="59" t="s">
        <v>6187</v>
      </c>
      <c r="I739" s="59"/>
      <c r="J739" s="59" t="s">
        <v>6335</v>
      </c>
      <c r="K739" s="59"/>
      <c r="L739" s="60">
        <v>77.28</v>
      </c>
      <c r="M739" s="59" t="s">
        <v>5487</v>
      </c>
      <c r="N739" s="60">
        <v>6728237.4778767005</v>
      </c>
      <c r="O739" s="59" t="s">
        <v>6332</v>
      </c>
    </row>
    <row r="740" spans="1:15" x14ac:dyDescent="0.2">
      <c r="A740" s="57" t="s">
        <v>6336</v>
      </c>
      <c r="B740" s="57" t="s">
        <v>103</v>
      </c>
      <c r="C740" s="58" t="s">
        <v>6337</v>
      </c>
      <c r="D740" s="58" t="s">
        <v>2466</v>
      </c>
      <c r="E740" s="57" t="s">
        <v>116</v>
      </c>
      <c r="F740" s="59" t="s">
        <v>3323</v>
      </c>
      <c r="G740" s="59"/>
      <c r="H740" s="59" t="s">
        <v>6338</v>
      </c>
      <c r="I740" s="59"/>
      <c r="J740" s="59" t="s">
        <v>6339</v>
      </c>
      <c r="K740" s="59"/>
      <c r="L740" s="60">
        <v>76.400000000000006</v>
      </c>
      <c r="M740" s="59" t="s">
        <v>5487</v>
      </c>
      <c r="N740" s="60">
        <v>6728313.8778766999</v>
      </c>
      <c r="O740" s="59" t="s">
        <v>6332</v>
      </c>
    </row>
    <row r="741" spans="1:15" ht="25.5" x14ac:dyDescent="0.2">
      <c r="A741" s="57" t="s">
        <v>6340</v>
      </c>
      <c r="B741" s="57" t="s">
        <v>80</v>
      </c>
      <c r="C741" s="58" t="s">
        <v>6341</v>
      </c>
      <c r="D741" s="58" t="s">
        <v>2466</v>
      </c>
      <c r="E741" s="57" t="s">
        <v>116</v>
      </c>
      <c r="F741" s="59" t="s">
        <v>3360</v>
      </c>
      <c r="G741" s="59"/>
      <c r="H741" s="59" t="s">
        <v>6342</v>
      </c>
      <c r="I741" s="59"/>
      <c r="J741" s="59" t="s">
        <v>6343</v>
      </c>
      <c r="K741" s="59"/>
      <c r="L741" s="60">
        <v>73.760000000000005</v>
      </c>
      <c r="M741" s="59" t="s">
        <v>5487</v>
      </c>
      <c r="N741" s="60">
        <v>6728387.6378766997</v>
      </c>
      <c r="O741" s="59" t="s">
        <v>6332</v>
      </c>
    </row>
    <row r="742" spans="1:15" x14ac:dyDescent="0.2">
      <c r="A742" s="57" t="s">
        <v>6344</v>
      </c>
      <c r="B742" s="57" t="s">
        <v>103</v>
      </c>
      <c r="C742" s="58" t="s">
        <v>6345</v>
      </c>
      <c r="D742" s="58" t="s">
        <v>2466</v>
      </c>
      <c r="E742" s="57" t="s">
        <v>5414</v>
      </c>
      <c r="F742" s="59" t="s">
        <v>6346</v>
      </c>
      <c r="G742" s="59"/>
      <c r="H742" s="59" t="s">
        <v>3429</v>
      </c>
      <c r="I742" s="59"/>
      <c r="J742" s="59" t="s">
        <v>2061</v>
      </c>
      <c r="K742" s="59"/>
      <c r="L742" s="60">
        <v>73.683999999999997</v>
      </c>
      <c r="M742" s="59" t="s">
        <v>5487</v>
      </c>
      <c r="N742" s="60">
        <v>6728461.3218767</v>
      </c>
      <c r="O742" s="59" t="s">
        <v>6332</v>
      </c>
    </row>
    <row r="743" spans="1:15" ht="25.5" x14ac:dyDescent="0.2">
      <c r="A743" s="57" t="s">
        <v>6347</v>
      </c>
      <c r="B743" s="57" t="s">
        <v>80</v>
      </c>
      <c r="C743" s="58" t="s">
        <v>6348</v>
      </c>
      <c r="D743" s="58" t="s">
        <v>2466</v>
      </c>
      <c r="E743" s="57" t="s">
        <v>116</v>
      </c>
      <c r="F743" s="59" t="s">
        <v>6349</v>
      </c>
      <c r="G743" s="59"/>
      <c r="H743" s="59" t="s">
        <v>6350</v>
      </c>
      <c r="I743" s="59"/>
      <c r="J743" s="59" t="s">
        <v>6351</v>
      </c>
      <c r="K743" s="59"/>
      <c r="L743" s="60">
        <v>72.323679999999996</v>
      </c>
      <c r="M743" s="59" t="s">
        <v>5487</v>
      </c>
      <c r="N743" s="60">
        <v>6728533.6455567004</v>
      </c>
      <c r="O743" s="59" t="s">
        <v>6332</v>
      </c>
    </row>
    <row r="744" spans="1:15" ht="38.25" x14ac:dyDescent="0.2">
      <c r="A744" s="57" t="s">
        <v>6352</v>
      </c>
      <c r="B744" s="57" t="s">
        <v>98</v>
      </c>
      <c r="C744" s="58" t="s">
        <v>6353</v>
      </c>
      <c r="D744" s="58" t="s">
        <v>2466</v>
      </c>
      <c r="E744" s="57" t="s">
        <v>109</v>
      </c>
      <c r="F744" s="59" t="s">
        <v>6354</v>
      </c>
      <c r="G744" s="59"/>
      <c r="H744" s="59" t="s">
        <v>3490</v>
      </c>
      <c r="I744" s="59"/>
      <c r="J744" s="59" t="s">
        <v>6355</v>
      </c>
      <c r="K744" s="59"/>
      <c r="L744" s="60">
        <v>72.138499999999993</v>
      </c>
      <c r="M744" s="59" t="s">
        <v>5487</v>
      </c>
      <c r="N744" s="60">
        <v>6728605.7840566998</v>
      </c>
      <c r="O744" s="59" t="s">
        <v>6332</v>
      </c>
    </row>
    <row r="745" spans="1:15" ht="25.5" x14ac:dyDescent="0.2">
      <c r="A745" s="57" t="s">
        <v>6356</v>
      </c>
      <c r="B745" s="57" t="s">
        <v>80</v>
      </c>
      <c r="C745" s="58" t="s">
        <v>6357</v>
      </c>
      <c r="D745" s="58" t="s">
        <v>2466</v>
      </c>
      <c r="E745" s="57" t="s">
        <v>116</v>
      </c>
      <c r="F745" s="59" t="s">
        <v>3360</v>
      </c>
      <c r="G745" s="59"/>
      <c r="H745" s="59" t="s">
        <v>6358</v>
      </c>
      <c r="I745" s="59"/>
      <c r="J745" s="59" t="s">
        <v>6359</v>
      </c>
      <c r="K745" s="59"/>
      <c r="L745" s="60">
        <v>71</v>
      </c>
      <c r="M745" s="59" t="s">
        <v>5487</v>
      </c>
      <c r="N745" s="60">
        <v>6728676.7840566998</v>
      </c>
      <c r="O745" s="59" t="s">
        <v>6332</v>
      </c>
    </row>
    <row r="746" spans="1:15" ht="38.25" x14ac:dyDescent="0.2">
      <c r="A746" s="57" t="s">
        <v>6360</v>
      </c>
      <c r="B746" s="57" t="s">
        <v>98</v>
      </c>
      <c r="C746" s="58" t="s">
        <v>6361</v>
      </c>
      <c r="D746" s="58" t="s">
        <v>2466</v>
      </c>
      <c r="E746" s="57" t="s">
        <v>746</v>
      </c>
      <c r="F746" s="59" t="s">
        <v>3629</v>
      </c>
      <c r="G746" s="59"/>
      <c r="H746" s="59" t="s">
        <v>6362</v>
      </c>
      <c r="I746" s="59"/>
      <c r="J746" s="59" t="s">
        <v>6363</v>
      </c>
      <c r="K746" s="59"/>
      <c r="L746" s="60">
        <v>70.5</v>
      </c>
      <c r="M746" s="59" t="s">
        <v>5487</v>
      </c>
      <c r="N746" s="60">
        <v>6728747.2840566998</v>
      </c>
      <c r="O746" s="59" t="s">
        <v>6332</v>
      </c>
    </row>
    <row r="747" spans="1:15" x14ac:dyDescent="0.2">
      <c r="A747" s="57" t="s">
        <v>6364</v>
      </c>
      <c r="B747" s="57" t="s">
        <v>103</v>
      </c>
      <c r="C747" s="58" t="s">
        <v>6365</v>
      </c>
      <c r="D747" s="58" t="s">
        <v>2466</v>
      </c>
      <c r="E747" s="57" t="s">
        <v>116</v>
      </c>
      <c r="F747" s="59" t="s">
        <v>3629</v>
      </c>
      <c r="G747" s="59"/>
      <c r="H747" s="59" t="s">
        <v>6366</v>
      </c>
      <c r="I747" s="59"/>
      <c r="J747" s="59" t="s">
        <v>6367</v>
      </c>
      <c r="K747" s="59"/>
      <c r="L747" s="60">
        <v>70.47</v>
      </c>
      <c r="M747" s="59" t="s">
        <v>5487</v>
      </c>
      <c r="N747" s="60">
        <v>6728817.7540566996</v>
      </c>
      <c r="O747" s="59" t="s">
        <v>6332</v>
      </c>
    </row>
    <row r="748" spans="1:15" ht="25.5" x14ac:dyDescent="0.2">
      <c r="A748" s="57" t="s">
        <v>6368</v>
      </c>
      <c r="B748" s="57" t="s">
        <v>80</v>
      </c>
      <c r="C748" s="58" t="s">
        <v>6369</v>
      </c>
      <c r="D748" s="58" t="s">
        <v>2466</v>
      </c>
      <c r="E748" s="57" t="s">
        <v>207</v>
      </c>
      <c r="F748" s="59" t="s">
        <v>6370</v>
      </c>
      <c r="G748" s="59"/>
      <c r="H748" s="59" t="s">
        <v>6371</v>
      </c>
      <c r="I748" s="59"/>
      <c r="J748" s="59" t="s">
        <v>6372</v>
      </c>
      <c r="K748" s="59"/>
      <c r="L748" s="60">
        <v>69.015603940999995</v>
      </c>
      <c r="M748" s="59" t="s">
        <v>5487</v>
      </c>
      <c r="N748" s="60">
        <v>6728886.7696606005</v>
      </c>
      <c r="O748" s="59" t="s">
        <v>6373</v>
      </c>
    </row>
    <row r="749" spans="1:15" x14ac:dyDescent="0.2">
      <c r="A749" s="57" t="s">
        <v>6374</v>
      </c>
      <c r="B749" s="57" t="s">
        <v>103</v>
      </c>
      <c r="C749" s="58" t="s">
        <v>6375</v>
      </c>
      <c r="D749" s="58" t="s">
        <v>2466</v>
      </c>
      <c r="E749" s="57" t="s">
        <v>116</v>
      </c>
      <c r="F749" s="59" t="s">
        <v>3670</v>
      </c>
      <c r="G749" s="59"/>
      <c r="H749" s="59" t="s">
        <v>6376</v>
      </c>
      <c r="I749" s="59"/>
      <c r="J749" s="59" t="s">
        <v>6377</v>
      </c>
      <c r="K749" s="59"/>
      <c r="L749" s="60">
        <v>69</v>
      </c>
      <c r="M749" s="59" t="s">
        <v>5487</v>
      </c>
      <c r="N749" s="60">
        <v>6728955.7696606005</v>
      </c>
      <c r="O749" s="59" t="s">
        <v>6373</v>
      </c>
    </row>
    <row r="750" spans="1:15" ht="25.5" x14ac:dyDescent="0.2">
      <c r="A750" s="57" t="s">
        <v>6378</v>
      </c>
      <c r="B750" s="57" t="s">
        <v>80</v>
      </c>
      <c r="C750" s="58" t="s">
        <v>6379</v>
      </c>
      <c r="D750" s="58" t="s">
        <v>2466</v>
      </c>
      <c r="E750" s="57" t="s">
        <v>116</v>
      </c>
      <c r="F750" s="59" t="s">
        <v>6380</v>
      </c>
      <c r="G750" s="59"/>
      <c r="H750" s="59" t="s">
        <v>6381</v>
      </c>
      <c r="I750" s="59"/>
      <c r="J750" s="59" t="s">
        <v>6382</v>
      </c>
      <c r="K750" s="59"/>
      <c r="L750" s="60">
        <v>68.723280000000003</v>
      </c>
      <c r="M750" s="59" t="s">
        <v>5487</v>
      </c>
      <c r="N750" s="60">
        <v>6729024.4929406</v>
      </c>
      <c r="O750" s="59" t="s">
        <v>6373</v>
      </c>
    </row>
    <row r="751" spans="1:15" ht="25.5" x14ac:dyDescent="0.2">
      <c r="A751" s="57" t="s">
        <v>6383</v>
      </c>
      <c r="B751" s="57" t="s">
        <v>80</v>
      </c>
      <c r="C751" s="58" t="s">
        <v>6384</v>
      </c>
      <c r="D751" s="58" t="s">
        <v>2466</v>
      </c>
      <c r="E751" s="57" t="s">
        <v>116</v>
      </c>
      <c r="F751" s="59" t="s">
        <v>6385</v>
      </c>
      <c r="G751" s="59"/>
      <c r="H751" s="59" t="s">
        <v>6386</v>
      </c>
      <c r="I751" s="59"/>
      <c r="J751" s="59" t="s">
        <v>6387</v>
      </c>
      <c r="K751" s="59"/>
      <c r="L751" s="60">
        <v>67.818240000000003</v>
      </c>
      <c r="M751" s="59" t="s">
        <v>5487</v>
      </c>
      <c r="N751" s="60">
        <v>6729092.3111806</v>
      </c>
      <c r="O751" s="59" t="s">
        <v>6373</v>
      </c>
    </row>
    <row r="752" spans="1:15" ht="38.25" x14ac:dyDescent="0.2">
      <c r="A752" s="57" t="s">
        <v>6388</v>
      </c>
      <c r="B752" s="57" t="s">
        <v>98</v>
      </c>
      <c r="C752" s="58" t="s">
        <v>6389</v>
      </c>
      <c r="D752" s="58" t="s">
        <v>2466</v>
      </c>
      <c r="E752" s="57" t="s">
        <v>100</v>
      </c>
      <c r="F752" s="59" t="s">
        <v>2588</v>
      </c>
      <c r="G752" s="59"/>
      <c r="H752" s="59" t="s">
        <v>6390</v>
      </c>
      <c r="I752" s="59"/>
      <c r="J752" s="59" t="s">
        <v>6390</v>
      </c>
      <c r="K752" s="59"/>
      <c r="L752" s="60">
        <v>66.98</v>
      </c>
      <c r="M752" s="59" t="s">
        <v>5487</v>
      </c>
      <c r="N752" s="60">
        <v>6729159.2911806004</v>
      </c>
      <c r="O752" s="59" t="s">
        <v>6373</v>
      </c>
    </row>
    <row r="753" spans="1:15" ht="25.5" x14ac:dyDescent="0.2">
      <c r="A753" s="57" t="s">
        <v>6391</v>
      </c>
      <c r="B753" s="57" t="s">
        <v>80</v>
      </c>
      <c r="C753" s="58" t="s">
        <v>6392</v>
      </c>
      <c r="D753" s="58" t="s">
        <v>2466</v>
      </c>
      <c r="E753" s="57" t="s">
        <v>116</v>
      </c>
      <c r="F753" s="59" t="s">
        <v>2588</v>
      </c>
      <c r="G753" s="59"/>
      <c r="H753" s="59" t="s">
        <v>6393</v>
      </c>
      <c r="I753" s="59"/>
      <c r="J753" s="59" t="s">
        <v>6393</v>
      </c>
      <c r="K753" s="59"/>
      <c r="L753" s="60">
        <v>66.36</v>
      </c>
      <c r="M753" s="59" t="s">
        <v>5487</v>
      </c>
      <c r="N753" s="60">
        <v>6729225.6511805998</v>
      </c>
      <c r="O753" s="59" t="s">
        <v>6373</v>
      </c>
    </row>
    <row r="754" spans="1:15" x14ac:dyDescent="0.2">
      <c r="A754" s="57" t="s">
        <v>6394</v>
      </c>
      <c r="B754" s="57" t="s">
        <v>80</v>
      </c>
      <c r="C754" s="58" t="s">
        <v>6395</v>
      </c>
      <c r="D754" s="58" t="s">
        <v>2466</v>
      </c>
      <c r="E754" s="57" t="s">
        <v>190</v>
      </c>
      <c r="F754" s="59" t="s">
        <v>6396</v>
      </c>
      <c r="G754" s="59"/>
      <c r="H754" s="59" t="s">
        <v>6397</v>
      </c>
      <c r="I754" s="59"/>
      <c r="J754" s="59" t="s">
        <v>6398</v>
      </c>
      <c r="K754" s="59"/>
      <c r="L754" s="60">
        <v>64.808099999999996</v>
      </c>
      <c r="M754" s="59" t="s">
        <v>5487</v>
      </c>
      <c r="N754" s="60">
        <v>6729290.4592805998</v>
      </c>
      <c r="O754" s="59" t="s">
        <v>6373</v>
      </c>
    </row>
    <row r="755" spans="1:15" ht="25.5" x14ac:dyDescent="0.2">
      <c r="A755" s="57" t="s">
        <v>6399</v>
      </c>
      <c r="B755" s="57" t="s">
        <v>80</v>
      </c>
      <c r="C755" s="58" t="s">
        <v>6400</v>
      </c>
      <c r="D755" s="58" t="s">
        <v>2466</v>
      </c>
      <c r="E755" s="57" t="s">
        <v>116</v>
      </c>
      <c r="F755" s="59" t="s">
        <v>6401</v>
      </c>
      <c r="G755" s="59"/>
      <c r="H755" s="59" t="s">
        <v>6402</v>
      </c>
      <c r="I755" s="59"/>
      <c r="J755" s="59" t="s">
        <v>6403</v>
      </c>
      <c r="K755" s="59"/>
      <c r="L755" s="60">
        <v>64.160340000000005</v>
      </c>
      <c r="M755" s="59" t="s">
        <v>5487</v>
      </c>
      <c r="N755" s="60">
        <v>6729354.6196205998</v>
      </c>
      <c r="O755" s="59" t="s">
        <v>6373</v>
      </c>
    </row>
    <row r="756" spans="1:15" ht="25.5" x14ac:dyDescent="0.2">
      <c r="A756" s="57" t="s">
        <v>6404</v>
      </c>
      <c r="B756" s="57" t="s">
        <v>80</v>
      </c>
      <c r="C756" s="58" t="s">
        <v>6405</v>
      </c>
      <c r="D756" s="58" t="s">
        <v>2466</v>
      </c>
      <c r="E756" s="57" t="s">
        <v>116</v>
      </c>
      <c r="F756" s="59" t="s">
        <v>5142</v>
      </c>
      <c r="G756" s="59"/>
      <c r="H756" s="59" t="s">
        <v>6406</v>
      </c>
      <c r="I756" s="59"/>
      <c r="J756" s="59" t="s">
        <v>6407</v>
      </c>
      <c r="K756" s="59"/>
      <c r="L756" s="60">
        <v>63.834384</v>
      </c>
      <c r="M756" s="59" t="s">
        <v>5487</v>
      </c>
      <c r="N756" s="60">
        <v>6729418.4540045997</v>
      </c>
      <c r="O756" s="59" t="s">
        <v>6373</v>
      </c>
    </row>
    <row r="757" spans="1:15" x14ac:dyDescent="0.2">
      <c r="A757" s="57" t="s">
        <v>6408</v>
      </c>
      <c r="B757" s="57" t="s">
        <v>103</v>
      </c>
      <c r="C757" s="58" t="s">
        <v>6409</v>
      </c>
      <c r="D757" s="58" t="s">
        <v>2466</v>
      </c>
      <c r="E757" s="57" t="s">
        <v>116</v>
      </c>
      <c r="F757" s="59" t="s">
        <v>3454</v>
      </c>
      <c r="G757" s="59"/>
      <c r="H757" s="59" t="s">
        <v>6410</v>
      </c>
      <c r="I757" s="59"/>
      <c r="J757" s="59" t="s">
        <v>6411</v>
      </c>
      <c r="K757" s="59"/>
      <c r="L757" s="60">
        <v>63.54</v>
      </c>
      <c r="M757" s="59" t="s">
        <v>5487</v>
      </c>
      <c r="N757" s="60">
        <v>6729481.9940045998</v>
      </c>
      <c r="O757" s="59" t="s">
        <v>6373</v>
      </c>
    </row>
    <row r="758" spans="1:15" x14ac:dyDescent="0.2">
      <c r="A758" s="57" t="s">
        <v>6412</v>
      </c>
      <c r="B758" s="57" t="s">
        <v>103</v>
      </c>
      <c r="C758" s="58" t="s">
        <v>6413</v>
      </c>
      <c r="D758" s="58" t="s">
        <v>2466</v>
      </c>
      <c r="E758" s="57" t="s">
        <v>116</v>
      </c>
      <c r="F758" s="59" t="s">
        <v>3454</v>
      </c>
      <c r="G758" s="59"/>
      <c r="H758" s="59" t="s">
        <v>6414</v>
      </c>
      <c r="I758" s="59"/>
      <c r="J758" s="59" t="s">
        <v>6415</v>
      </c>
      <c r="K758" s="59"/>
      <c r="L758" s="60">
        <v>63.24</v>
      </c>
      <c r="M758" s="59" t="s">
        <v>5487</v>
      </c>
      <c r="N758" s="60">
        <v>6729545.2340046</v>
      </c>
      <c r="O758" s="59" t="s">
        <v>6416</v>
      </c>
    </row>
    <row r="759" spans="1:15" x14ac:dyDescent="0.2">
      <c r="A759" s="57" t="s">
        <v>6417</v>
      </c>
      <c r="B759" s="57" t="s">
        <v>103</v>
      </c>
      <c r="C759" s="58" t="s">
        <v>6418</v>
      </c>
      <c r="D759" s="58" t="s">
        <v>2466</v>
      </c>
      <c r="E759" s="57" t="s">
        <v>116</v>
      </c>
      <c r="F759" s="59" t="s">
        <v>6419</v>
      </c>
      <c r="G759" s="59"/>
      <c r="H759" s="59" t="s">
        <v>6420</v>
      </c>
      <c r="I759" s="59"/>
      <c r="J759" s="59" t="s">
        <v>6421</v>
      </c>
      <c r="K759" s="59"/>
      <c r="L759" s="60">
        <v>62.01</v>
      </c>
      <c r="M759" s="59" t="s">
        <v>5487</v>
      </c>
      <c r="N759" s="60">
        <v>6729607.2440045998</v>
      </c>
      <c r="O759" s="59" t="s">
        <v>6416</v>
      </c>
    </row>
    <row r="760" spans="1:15" x14ac:dyDescent="0.2">
      <c r="A760" s="57" t="s">
        <v>6422</v>
      </c>
      <c r="B760" s="57" t="s">
        <v>103</v>
      </c>
      <c r="C760" s="58" t="s">
        <v>6423</v>
      </c>
      <c r="D760" s="58" t="s">
        <v>2466</v>
      </c>
      <c r="E760" s="57" t="s">
        <v>116</v>
      </c>
      <c r="F760" s="59" t="s">
        <v>2882</v>
      </c>
      <c r="G760" s="59"/>
      <c r="H760" s="59" t="s">
        <v>6424</v>
      </c>
      <c r="I760" s="59"/>
      <c r="J760" s="59" t="s">
        <v>6425</v>
      </c>
      <c r="K760" s="59"/>
      <c r="L760" s="60">
        <v>61.8</v>
      </c>
      <c r="M760" s="59" t="s">
        <v>5487</v>
      </c>
      <c r="N760" s="60">
        <v>6729669.0440045996</v>
      </c>
      <c r="O760" s="59" t="s">
        <v>6416</v>
      </c>
    </row>
    <row r="761" spans="1:15" ht="25.5" x14ac:dyDescent="0.2">
      <c r="A761" s="57" t="s">
        <v>6426</v>
      </c>
      <c r="B761" s="57" t="s">
        <v>80</v>
      </c>
      <c r="C761" s="58" t="s">
        <v>6427</v>
      </c>
      <c r="D761" s="58" t="s">
        <v>2466</v>
      </c>
      <c r="E761" s="57" t="s">
        <v>116</v>
      </c>
      <c r="F761" s="59" t="s">
        <v>2588</v>
      </c>
      <c r="G761" s="59"/>
      <c r="H761" s="59" t="s">
        <v>6428</v>
      </c>
      <c r="I761" s="59"/>
      <c r="J761" s="59" t="s">
        <v>6428</v>
      </c>
      <c r="K761" s="59"/>
      <c r="L761" s="60">
        <v>61.69</v>
      </c>
      <c r="M761" s="59" t="s">
        <v>5487</v>
      </c>
      <c r="N761" s="60">
        <v>6729730.7340046</v>
      </c>
      <c r="O761" s="59" t="s">
        <v>6416</v>
      </c>
    </row>
    <row r="762" spans="1:15" ht="25.5" x14ac:dyDescent="0.2">
      <c r="A762" s="57" t="s">
        <v>6429</v>
      </c>
      <c r="B762" s="57" t="s">
        <v>80</v>
      </c>
      <c r="C762" s="58" t="s">
        <v>6430</v>
      </c>
      <c r="D762" s="58" t="s">
        <v>2466</v>
      </c>
      <c r="E762" s="57" t="s">
        <v>207</v>
      </c>
      <c r="F762" s="59" t="s">
        <v>6431</v>
      </c>
      <c r="G762" s="59"/>
      <c r="H762" s="59" t="s">
        <v>6432</v>
      </c>
      <c r="I762" s="59"/>
      <c r="J762" s="59" t="s">
        <v>6428</v>
      </c>
      <c r="K762" s="59"/>
      <c r="L762" s="60">
        <v>61.688928404999999</v>
      </c>
      <c r="M762" s="59" t="s">
        <v>5487</v>
      </c>
      <c r="N762" s="60">
        <v>6729792.4229330001</v>
      </c>
      <c r="O762" s="59" t="s">
        <v>6416</v>
      </c>
    </row>
    <row r="763" spans="1:15" x14ac:dyDescent="0.2">
      <c r="A763" s="57" t="s">
        <v>6433</v>
      </c>
      <c r="B763" s="57" t="s">
        <v>80</v>
      </c>
      <c r="C763" s="58" t="s">
        <v>6434</v>
      </c>
      <c r="D763" s="58" t="s">
        <v>2466</v>
      </c>
      <c r="E763" s="57" t="s">
        <v>190</v>
      </c>
      <c r="F763" s="59" t="s">
        <v>6435</v>
      </c>
      <c r="G763" s="59"/>
      <c r="H763" s="59" t="s">
        <v>6436</v>
      </c>
      <c r="I763" s="59"/>
      <c r="J763" s="59" t="s">
        <v>6437</v>
      </c>
      <c r="K763" s="59"/>
      <c r="L763" s="60">
        <v>61.588757868000002</v>
      </c>
      <c r="M763" s="59" t="s">
        <v>5487</v>
      </c>
      <c r="N763" s="60">
        <v>6729854.0116908997</v>
      </c>
      <c r="O763" s="59" t="s">
        <v>6416</v>
      </c>
    </row>
    <row r="764" spans="1:15" x14ac:dyDescent="0.2">
      <c r="A764" s="57" t="s">
        <v>6438</v>
      </c>
      <c r="B764" s="57" t="s">
        <v>80</v>
      </c>
      <c r="C764" s="58" t="s">
        <v>6439</v>
      </c>
      <c r="D764" s="58" t="s">
        <v>2466</v>
      </c>
      <c r="E764" s="57" t="s">
        <v>207</v>
      </c>
      <c r="F764" s="59" t="s">
        <v>6440</v>
      </c>
      <c r="G764" s="59"/>
      <c r="H764" s="59" t="s">
        <v>6441</v>
      </c>
      <c r="I764" s="59"/>
      <c r="J764" s="59" t="s">
        <v>6442</v>
      </c>
      <c r="K764" s="59"/>
      <c r="L764" s="60">
        <v>60.774455519999997</v>
      </c>
      <c r="M764" s="59" t="s">
        <v>5487</v>
      </c>
      <c r="N764" s="60">
        <v>6729914.7861463996</v>
      </c>
      <c r="O764" s="59" t="s">
        <v>6416</v>
      </c>
    </row>
    <row r="765" spans="1:15" x14ac:dyDescent="0.2">
      <c r="A765" s="57" t="s">
        <v>6443</v>
      </c>
      <c r="B765" s="57" t="s">
        <v>80</v>
      </c>
      <c r="C765" s="58" t="s">
        <v>6444</v>
      </c>
      <c r="D765" s="58" t="s">
        <v>2466</v>
      </c>
      <c r="E765" s="57" t="s">
        <v>190</v>
      </c>
      <c r="F765" s="59" t="s">
        <v>6445</v>
      </c>
      <c r="G765" s="59"/>
      <c r="H765" s="59" t="s">
        <v>6446</v>
      </c>
      <c r="I765" s="59"/>
      <c r="J765" s="59" t="s">
        <v>6447</v>
      </c>
      <c r="K765" s="59"/>
      <c r="L765" s="60">
        <v>60.763500000000001</v>
      </c>
      <c r="M765" s="59" t="s">
        <v>5487</v>
      </c>
      <c r="N765" s="60">
        <v>6729975.5496463999</v>
      </c>
      <c r="O765" s="59" t="s">
        <v>6416</v>
      </c>
    </row>
    <row r="766" spans="1:15" x14ac:dyDescent="0.2">
      <c r="A766" s="57" t="s">
        <v>6448</v>
      </c>
      <c r="B766" s="57" t="s">
        <v>103</v>
      </c>
      <c r="C766" s="58" t="s">
        <v>6449</v>
      </c>
      <c r="D766" s="58" t="s">
        <v>2466</v>
      </c>
      <c r="E766" s="57" t="s">
        <v>116</v>
      </c>
      <c r="F766" s="59" t="s">
        <v>6450</v>
      </c>
      <c r="G766" s="59"/>
      <c r="H766" s="59" t="s">
        <v>6451</v>
      </c>
      <c r="I766" s="59"/>
      <c r="J766" s="59" t="s">
        <v>6452</v>
      </c>
      <c r="K766" s="59"/>
      <c r="L766" s="60">
        <v>60.541600000000003</v>
      </c>
      <c r="M766" s="59" t="s">
        <v>5487</v>
      </c>
      <c r="N766" s="60">
        <v>6730036.0912464</v>
      </c>
      <c r="O766" s="59" t="s">
        <v>6416</v>
      </c>
    </row>
    <row r="767" spans="1:15" x14ac:dyDescent="0.2">
      <c r="A767" s="57" t="s">
        <v>6453</v>
      </c>
      <c r="B767" s="57" t="s">
        <v>80</v>
      </c>
      <c r="C767" s="58" t="s">
        <v>6454</v>
      </c>
      <c r="D767" s="58" t="s">
        <v>2466</v>
      </c>
      <c r="E767" s="57" t="s">
        <v>109</v>
      </c>
      <c r="F767" s="59" t="s">
        <v>6455</v>
      </c>
      <c r="G767" s="59"/>
      <c r="H767" s="59" t="s">
        <v>4102</v>
      </c>
      <c r="I767" s="59"/>
      <c r="J767" s="59" t="s">
        <v>6456</v>
      </c>
      <c r="K767" s="59"/>
      <c r="L767" s="60">
        <v>60.403199999999998</v>
      </c>
      <c r="M767" s="59" t="s">
        <v>5487</v>
      </c>
      <c r="N767" s="60">
        <v>6730096.4944463996</v>
      </c>
      <c r="O767" s="59" t="s">
        <v>6416</v>
      </c>
    </row>
    <row r="768" spans="1:15" x14ac:dyDescent="0.2">
      <c r="A768" s="57" t="s">
        <v>6457</v>
      </c>
      <c r="B768" s="57" t="s">
        <v>103</v>
      </c>
      <c r="C768" s="58" t="s">
        <v>6458</v>
      </c>
      <c r="D768" s="58" t="s">
        <v>2466</v>
      </c>
      <c r="E768" s="57" t="s">
        <v>190</v>
      </c>
      <c r="F768" s="59" t="s">
        <v>6459</v>
      </c>
      <c r="G768" s="59"/>
      <c r="H768" s="59" t="s">
        <v>6460</v>
      </c>
      <c r="I768" s="59"/>
      <c r="J768" s="59" t="s">
        <v>6461</v>
      </c>
      <c r="K768" s="59"/>
      <c r="L768" s="60">
        <v>60.072768000000003</v>
      </c>
      <c r="M768" s="59" t="s">
        <v>5487</v>
      </c>
      <c r="N768" s="60">
        <v>6730156.5672143996</v>
      </c>
      <c r="O768" s="59" t="s">
        <v>6416</v>
      </c>
    </row>
    <row r="769" spans="1:15" x14ac:dyDescent="0.2">
      <c r="A769" s="57" t="s">
        <v>6462</v>
      </c>
      <c r="B769" s="57" t="s">
        <v>80</v>
      </c>
      <c r="C769" s="58" t="s">
        <v>6463</v>
      </c>
      <c r="D769" s="58" t="s">
        <v>2466</v>
      </c>
      <c r="E769" s="57" t="s">
        <v>207</v>
      </c>
      <c r="F769" s="59" t="s">
        <v>3670</v>
      </c>
      <c r="G769" s="59"/>
      <c r="H769" s="59" t="s">
        <v>6464</v>
      </c>
      <c r="I769" s="59"/>
      <c r="J769" s="59" t="s">
        <v>6465</v>
      </c>
      <c r="K769" s="59"/>
      <c r="L769" s="60">
        <v>59.64</v>
      </c>
      <c r="M769" s="59" t="s">
        <v>5487</v>
      </c>
      <c r="N769" s="60">
        <v>6730216.2072144002</v>
      </c>
      <c r="O769" s="59" t="s">
        <v>6466</v>
      </c>
    </row>
    <row r="770" spans="1:15" ht="25.5" x14ac:dyDescent="0.2">
      <c r="A770" s="57" t="s">
        <v>6467</v>
      </c>
      <c r="B770" s="57" t="s">
        <v>80</v>
      </c>
      <c r="C770" s="58" t="s">
        <v>6468</v>
      </c>
      <c r="D770" s="58" t="s">
        <v>2466</v>
      </c>
      <c r="E770" s="57" t="s">
        <v>116</v>
      </c>
      <c r="F770" s="59" t="s">
        <v>6469</v>
      </c>
      <c r="G770" s="59"/>
      <c r="H770" s="59" t="s">
        <v>6470</v>
      </c>
      <c r="I770" s="59"/>
      <c r="J770" s="59" t="s">
        <v>6471</v>
      </c>
      <c r="K770" s="59"/>
      <c r="L770" s="60">
        <v>59.302272000000002</v>
      </c>
      <c r="M770" s="59" t="s">
        <v>5487</v>
      </c>
      <c r="N770" s="60">
        <v>6730275.5094863996</v>
      </c>
      <c r="O770" s="59" t="s">
        <v>6466</v>
      </c>
    </row>
    <row r="771" spans="1:15" x14ac:dyDescent="0.2">
      <c r="A771" s="57" t="s">
        <v>6472</v>
      </c>
      <c r="B771" s="57" t="s">
        <v>103</v>
      </c>
      <c r="C771" s="58" t="s">
        <v>6473</v>
      </c>
      <c r="D771" s="58" t="s">
        <v>2459</v>
      </c>
      <c r="E771" s="57" t="s">
        <v>92</v>
      </c>
      <c r="F771" s="59" t="s">
        <v>6474</v>
      </c>
      <c r="G771" s="59"/>
      <c r="H771" s="59" t="s">
        <v>2461</v>
      </c>
      <c r="I771" s="59"/>
      <c r="J771" s="59" t="s">
        <v>6475</v>
      </c>
      <c r="K771" s="59"/>
      <c r="L771" s="60">
        <v>59.044825799999998</v>
      </c>
      <c r="M771" s="59" t="s">
        <v>5487</v>
      </c>
      <c r="N771" s="60">
        <v>6730334.5543122003</v>
      </c>
      <c r="O771" s="59" t="s">
        <v>6466</v>
      </c>
    </row>
    <row r="772" spans="1:15" ht="38.25" x14ac:dyDescent="0.2">
      <c r="A772" s="57" t="s">
        <v>6476</v>
      </c>
      <c r="B772" s="57" t="s">
        <v>80</v>
      </c>
      <c r="C772" s="58" t="s">
        <v>6477</v>
      </c>
      <c r="D772" s="58" t="s">
        <v>2466</v>
      </c>
      <c r="E772" s="57" t="s">
        <v>116</v>
      </c>
      <c r="F772" s="59" t="s">
        <v>3629</v>
      </c>
      <c r="G772" s="59"/>
      <c r="H772" s="59" t="s">
        <v>6478</v>
      </c>
      <c r="I772" s="59"/>
      <c r="J772" s="59" t="s">
        <v>6479</v>
      </c>
      <c r="K772" s="59"/>
      <c r="L772" s="60">
        <v>58.83</v>
      </c>
      <c r="M772" s="59" t="s">
        <v>5487</v>
      </c>
      <c r="N772" s="60">
        <v>6730393.3843122004</v>
      </c>
      <c r="O772" s="59" t="s">
        <v>6466</v>
      </c>
    </row>
    <row r="773" spans="1:15" x14ac:dyDescent="0.2">
      <c r="A773" s="57" t="s">
        <v>6480</v>
      </c>
      <c r="B773" s="57" t="s">
        <v>103</v>
      </c>
      <c r="C773" s="58" t="s">
        <v>6481</v>
      </c>
      <c r="D773" s="58" t="s">
        <v>2466</v>
      </c>
      <c r="E773" s="57" t="s">
        <v>116</v>
      </c>
      <c r="F773" s="59" t="s">
        <v>3375</v>
      </c>
      <c r="G773" s="59"/>
      <c r="H773" s="59" t="s">
        <v>6482</v>
      </c>
      <c r="I773" s="59"/>
      <c r="J773" s="59" t="s">
        <v>6483</v>
      </c>
      <c r="K773" s="59"/>
      <c r="L773" s="60">
        <v>58.76</v>
      </c>
      <c r="M773" s="59" t="s">
        <v>5487</v>
      </c>
      <c r="N773" s="60">
        <v>6730452.1443122001</v>
      </c>
      <c r="O773" s="59" t="s">
        <v>6466</v>
      </c>
    </row>
    <row r="774" spans="1:15" x14ac:dyDescent="0.2">
      <c r="A774" s="57" t="s">
        <v>6484</v>
      </c>
      <c r="B774" s="57" t="s">
        <v>80</v>
      </c>
      <c r="C774" s="58" t="s">
        <v>6485</v>
      </c>
      <c r="D774" s="58" t="s">
        <v>2466</v>
      </c>
      <c r="E774" s="57" t="s">
        <v>116</v>
      </c>
      <c r="F774" s="59" t="s">
        <v>6486</v>
      </c>
      <c r="G774" s="59"/>
      <c r="H774" s="59" t="s">
        <v>6487</v>
      </c>
      <c r="I774" s="59"/>
      <c r="J774" s="59" t="s">
        <v>6488</v>
      </c>
      <c r="K774" s="59"/>
      <c r="L774" s="60">
        <v>55.76</v>
      </c>
      <c r="M774" s="59" t="s">
        <v>5487</v>
      </c>
      <c r="N774" s="60">
        <v>6730507.9043121999</v>
      </c>
      <c r="O774" s="59" t="s">
        <v>6466</v>
      </c>
    </row>
    <row r="775" spans="1:15" x14ac:dyDescent="0.2">
      <c r="A775" s="57" t="s">
        <v>6489</v>
      </c>
      <c r="B775" s="57" t="s">
        <v>80</v>
      </c>
      <c r="C775" s="58" t="s">
        <v>6490</v>
      </c>
      <c r="D775" s="58" t="s">
        <v>2466</v>
      </c>
      <c r="E775" s="57" t="s">
        <v>190</v>
      </c>
      <c r="F775" s="59" t="s">
        <v>6491</v>
      </c>
      <c r="G775" s="59"/>
      <c r="H775" s="59" t="s">
        <v>4505</v>
      </c>
      <c r="I775" s="59"/>
      <c r="J775" s="59" t="s">
        <v>6492</v>
      </c>
      <c r="K775" s="59"/>
      <c r="L775" s="60">
        <v>54.224939999999997</v>
      </c>
      <c r="M775" s="59" t="s">
        <v>5487</v>
      </c>
      <c r="N775" s="60">
        <v>6730562.1292522</v>
      </c>
      <c r="O775" s="59" t="s">
        <v>6466</v>
      </c>
    </row>
    <row r="776" spans="1:15" ht="25.5" x14ac:dyDescent="0.2">
      <c r="A776" s="57" t="s">
        <v>6493</v>
      </c>
      <c r="B776" s="57" t="s">
        <v>80</v>
      </c>
      <c r="C776" s="58" t="s">
        <v>6494</v>
      </c>
      <c r="D776" s="58" t="s">
        <v>2466</v>
      </c>
      <c r="E776" s="57" t="s">
        <v>116</v>
      </c>
      <c r="F776" s="59" t="s">
        <v>6495</v>
      </c>
      <c r="G776" s="59"/>
      <c r="H776" s="59" t="s">
        <v>6496</v>
      </c>
      <c r="I776" s="59"/>
      <c r="J776" s="59" t="s">
        <v>4361</v>
      </c>
      <c r="K776" s="59"/>
      <c r="L776" s="60">
        <v>51.909024000000002</v>
      </c>
      <c r="M776" s="59" t="s">
        <v>5487</v>
      </c>
      <c r="N776" s="60">
        <v>6730614.0382762002</v>
      </c>
      <c r="O776" s="59" t="s">
        <v>6466</v>
      </c>
    </row>
    <row r="777" spans="1:15" ht="25.5" x14ac:dyDescent="0.2">
      <c r="A777" s="57" t="s">
        <v>6497</v>
      </c>
      <c r="B777" s="57" t="s">
        <v>80</v>
      </c>
      <c r="C777" s="58" t="s">
        <v>6498</v>
      </c>
      <c r="D777" s="58" t="s">
        <v>2466</v>
      </c>
      <c r="E777" s="57" t="s">
        <v>116</v>
      </c>
      <c r="F777" s="59" t="s">
        <v>6499</v>
      </c>
      <c r="G777" s="59"/>
      <c r="H777" s="59" t="s">
        <v>6500</v>
      </c>
      <c r="I777" s="59"/>
      <c r="J777" s="59" t="s">
        <v>6501</v>
      </c>
      <c r="K777" s="59"/>
      <c r="L777" s="60">
        <v>51.8397024</v>
      </c>
      <c r="M777" s="59" t="s">
        <v>5487</v>
      </c>
      <c r="N777" s="60">
        <v>6730665.8779785996</v>
      </c>
      <c r="O777" s="59" t="s">
        <v>6466</v>
      </c>
    </row>
    <row r="778" spans="1:15" ht="25.5" x14ac:dyDescent="0.2">
      <c r="A778" s="57" t="s">
        <v>6502</v>
      </c>
      <c r="B778" s="57" t="s">
        <v>80</v>
      </c>
      <c r="C778" s="58" t="s">
        <v>6503</v>
      </c>
      <c r="D778" s="58" t="s">
        <v>2466</v>
      </c>
      <c r="E778" s="57" t="s">
        <v>207</v>
      </c>
      <c r="F778" s="59" t="s">
        <v>6504</v>
      </c>
      <c r="G778" s="59"/>
      <c r="H778" s="59" t="s">
        <v>4538</v>
      </c>
      <c r="I778" s="59"/>
      <c r="J778" s="59" t="s">
        <v>6505</v>
      </c>
      <c r="K778" s="59"/>
      <c r="L778" s="60">
        <v>51.595588800000002</v>
      </c>
      <c r="M778" s="59" t="s">
        <v>5487</v>
      </c>
      <c r="N778" s="60">
        <v>6730717.4735674001</v>
      </c>
      <c r="O778" s="59" t="s">
        <v>6466</v>
      </c>
    </row>
    <row r="779" spans="1:15" x14ac:dyDescent="0.2">
      <c r="A779" s="57" t="s">
        <v>6506</v>
      </c>
      <c r="B779" s="57" t="s">
        <v>103</v>
      </c>
      <c r="C779" s="58" t="s">
        <v>6507</v>
      </c>
      <c r="D779" s="58" t="s">
        <v>2466</v>
      </c>
      <c r="E779" s="57" t="s">
        <v>116</v>
      </c>
      <c r="F779" s="59" t="s">
        <v>3454</v>
      </c>
      <c r="G779" s="59"/>
      <c r="H779" s="59" t="s">
        <v>6508</v>
      </c>
      <c r="I779" s="59"/>
      <c r="J779" s="59" t="s">
        <v>6509</v>
      </c>
      <c r="K779" s="59"/>
      <c r="L779" s="60">
        <v>50.92</v>
      </c>
      <c r="M779" s="59" t="s">
        <v>5487</v>
      </c>
      <c r="N779" s="60">
        <v>6730768.3935674001</v>
      </c>
      <c r="O779" s="59" t="s">
        <v>6466</v>
      </c>
    </row>
    <row r="780" spans="1:15" x14ac:dyDescent="0.2">
      <c r="A780" s="57" t="s">
        <v>6510</v>
      </c>
      <c r="B780" s="57" t="s">
        <v>80</v>
      </c>
      <c r="C780" s="58" t="s">
        <v>6511</v>
      </c>
      <c r="D780" s="58" t="s">
        <v>2466</v>
      </c>
      <c r="E780" s="57" t="s">
        <v>116</v>
      </c>
      <c r="F780" s="59" t="s">
        <v>2882</v>
      </c>
      <c r="G780" s="59"/>
      <c r="H780" s="59" t="s">
        <v>6512</v>
      </c>
      <c r="I780" s="59"/>
      <c r="J780" s="59" t="s">
        <v>6513</v>
      </c>
      <c r="K780" s="59"/>
      <c r="L780" s="60">
        <v>50.4</v>
      </c>
      <c r="M780" s="59" t="s">
        <v>5487</v>
      </c>
      <c r="N780" s="60">
        <v>6730818.7935674004</v>
      </c>
      <c r="O780" s="59" t="s">
        <v>6466</v>
      </c>
    </row>
    <row r="781" spans="1:15" x14ac:dyDescent="0.2">
      <c r="A781" s="57" t="s">
        <v>6514</v>
      </c>
      <c r="B781" s="57" t="s">
        <v>103</v>
      </c>
      <c r="C781" s="58" t="s">
        <v>6515</v>
      </c>
      <c r="D781" s="58" t="s">
        <v>2466</v>
      </c>
      <c r="E781" s="57" t="s">
        <v>105</v>
      </c>
      <c r="F781" s="59" t="s">
        <v>5949</v>
      </c>
      <c r="G781" s="59"/>
      <c r="H781" s="59" t="s">
        <v>6350</v>
      </c>
      <c r="I781" s="59"/>
      <c r="J781" s="59" t="s">
        <v>6516</v>
      </c>
      <c r="K781" s="59"/>
      <c r="L781" s="60">
        <v>50.314399999999999</v>
      </c>
      <c r="M781" s="59" t="s">
        <v>5487</v>
      </c>
      <c r="N781" s="60">
        <v>6730869.1079674</v>
      </c>
      <c r="O781" s="59" t="s">
        <v>6517</v>
      </c>
    </row>
    <row r="782" spans="1:15" ht="25.5" x14ac:dyDescent="0.2">
      <c r="A782" s="57" t="s">
        <v>6518</v>
      </c>
      <c r="B782" s="57" t="s">
        <v>80</v>
      </c>
      <c r="C782" s="58" t="s">
        <v>6519</v>
      </c>
      <c r="D782" s="58" t="s">
        <v>2466</v>
      </c>
      <c r="E782" s="57" t="s">
        <v>207</v>
      </c>
      <c r="F782" s="59" t="s">
        <v>3670</v>
      </c>
      <c r="G782" s="59"/>
      <c r="H782" s="59" t="s">
        <v>6520</v>
      </c>
      <c r="I782" s="59"/>
      <c r="J782" s="59" t="s">
        <v>6521</v>
      </c>
      <c r="K782" s="59"/>
      <c r="L782" s="60">
        <v>47.22</v>
      </c>
      <c r="M782" s="59" t="s">
        <v>5487</v>
      </c>
      <c r="N782" s="60">
        <v>6730916.3279673997</v>
      </c>
      <c r="O782" s="59" t="s">
        <v>6517</v>
      </c>
    </row>
    <row r="783" spans="1:15" x14ac:dyDescent="0.2">
      <c r="A783" s="57" t="s">
        <v>6522</v>
      </c>
      <c r="B783" s="57" t="s">
        <v>80</v>
      </c>
      <c r="C783" s="58" t="s">
        <v>6523</v>
      </c>
      <c r="D783" s="58" t="s">
        <v>2466</v>
      </c>
      <c r="E783" s="57" t="s">
        <v>116</v>
      </c>
      <c r="F783" s="59" t="s">
        <v>2843</v>
      </c>
      <c r="G783" s="59"/>
      <c r="H783" s="59" t="s">
        <v>6524</v>
      </c>
      <c r="I783" s="59"/>
      <c r="J783" s="59" t="s">
        <v>6525</v>
      </c>
      <c r="K783" s="59"/>
      <c r="L783" s="60">
        <v>46.8</v>
      </c>
      <c r="M783" s="59" t="s">
        <v>5487</v>
      </c>
      <c r="N783" s="60">
        <v>6730963.1279673995</v>
      </c>
      <c r="O783" s="59" t="s">
        <v>6517</v>
      </c>
    </row>
    <row r="784" spans="1:15" ht="25.5" x14ac:dyDescent="0.2">
      <c r="A784" s="57" t="s">
        <v>6526</v>
      </c>
      <c r="B784" s="57" t="s">
        <v>80</v>
      </c>
      <c r="C784" s="58" t="s">
        <v>6527</v>
      </c>
      <c r="D784" s="58" t="s">
        <v>2466</v>
      </c>
      <c r="E784" s="57" t="s">
        <v>190</v>
      </c>
      <c r="F784" s="59" t="s">
        <v>6528</v>
      </c>
      <c r="G784" s="59"/>
      <c r="H784" s="59" t="s">
        <v>6529</v>
      </c>
      <c r="I784" s="59"/>
      <c r="J784" s="59" t="s">
        <v>6530</v>
      </c>
      <c r="K784" s="59"/>
      <c r="L784" s="60">
        <v>46.444176839999997</v>
      </c>
      <c r="M784" s="59" t="s">
        <v>5487</v>
      </c>
      <c r="N784" s="60">
        <v>6731009.5721442001</v>
      </c>
      <c r="O784" s="59" t="s">
        <v>6517</v>
      </c>
    </row>
    <row r="785" spans="1:15" ht="25.5" x14ac:dyDescent="0.2">
      <c r="A785" s="57" t="s">
        <v>6531</v>
      </c>
      <c r="B785" s="57" t="s">
        <v>80</v>
      </c>
      <c r="C785" s="58" t="s">
        <v>6532</v>
      </c>
      <c r="D785" s="58" t="s">
        <v>2466</v>
      </c>
      <c r="E785" s="57" t="s">
        <v>2680</v>
      </c>
      <c r="F785" s="59" t="s">
        <v>6533</v>
      </c>
      <c r="G785" s="59"/>
      <c r="H785" s="59" t="s">
        <v>6534</v>
      </c>
      <c r="I785" s="59"/>
      <c r="J785" s="59" t="s">
        <v>6535</v>
      </c>
      <c r="K785" s="59"/>
      <c r="L785" s="60">
        <v>45.208679519999997</v>
      </c>
      <c r="M785" s="59" t="s">
        <v>5487</v>
      </c>
      <c r="N785" s="60">
        <v>6731054.7808237001</v>
      </c>
      <c r="O785" s="59" t="s">
        <v>6517</v>
      </c>
    </row>
    <row r="786" spans="1:15" x14ac:dyDescent="0.2">
      <c r="A786" s="57" t="s">
        <v>6536</v>
      </c>
      <c r="B786" s="57" t="s">
        <v>80</v>
      </c>
      <c r="C786" s="58" t="s">
        <v>6537</v>
      </c>
      <c r="D786" s="58" t="s">
        <v>2466</v>
      </c>
      <c r="E786" s="57" t="s">
        <v>190</v>
      </c>
      <c r="F786" s="59" t="s">
        <v>6538</v>
      </c>
      <c r="G786" s="59"/>
      <c r="H786" s="59" t="s">
        <v>6539</v>
      </c>
      <c r="I786" s="59"/>
      <c r="J786" s="59" t="s">
        <v>1840</v>
      </c>
      <c r="K786" s="59"/>
      <c r="L786" s="60">
        <v>44.335645200000002</v>
      </c>
      <c r="M786" s="59" t="s">
        <v>5487</v>
      </c>
      <c r="N786" s="60">
        <v>6731099.1164688999</v>
      </c>
      <c r="O786" s="59" t="s">
        <v>6517</v>
      </c>
    </row>
    <row r="787" spans="1:15" ht="25.5" x14ac:dyDescent="0.2">
      <c r="A787" s="57" t="s">
        <v>6540</v>
      </c>
      <c r="B787" s="57" t="s">
        <v>80</v>
      </c>
      <c r="C787" s="58" t="s">
        <v>6541</v>
      </c>
      <c r="D787" s="58" t="s">
        <v>2466</v>
      </c>
      <c r="E787" s="57" t="s">
        <v>116</v>
      </c>
      <c r="F787" s="59" t="s">
        <v>3360</v>
      </c>
      <c r="G787" s="59"/>
      <c r="H787" s="59" t="s">
        <v>6542</v>
      </c>
      <c r="I787" s="59"/>
      <c r="J787" s="59" t="s">
        <v>6543</v>
      </c>
      <c r="K787" s="59"/>
      <c r="L787" s="60">
        <v>43.84</v>
      </c>
      <c r="M787" s="59" t="s">
        <v>5487</v>
      </c>
      <c r="N787" s="60">
        <v>6731142.9564688997</v>
      </c>
      <c r="O787" s="59" t="s">
        <v>6517</v>
      </c>
    </row>
    <row r="788" spans="1:15" x14ac:dyDescent="0.2">
      <c r="A788" s="57" t="s">
        <v>6544</v>
      </c>
      <c r="B788" s="57" t="s">
        <v>80</v>
      </c>
      <c r="C788" s="58" t="s">
        <v>6545</v>
      </c>
      <c r="D788" s="58" t="s">
        <v>2466</v>
      </c>
      <c r="E788" s="57" t="s">
        <v>190</v>
      </c>
      <c r="F788" s="59" t="s">
        <v>6546</v>
      </c>
      <c r="G788" s="59"/>
      <c r="H788" s="59" t="s">
        <v>6547</v>
      </c>
      <c r="I788" s="59"/>
      <c r="J788" s="59" t="s">
        <v>6548</v>
      </c>
      <c r="K788" s="59"/>
      <c r="L788" s="60">
        <v>43.589759999999998</v>
      </c>
      <c r="M788" s="59" t="s">
        <v>5487</v>
      </c>
      <c r="N788" s="60">
        <v>6731186.5462288996</v>
      </c>
      <c r="O788" s="59" t="s">
        <v>6517</v>
      </c>
    </row>
    <row r="789" spans="1:15" ht="25.5" x14ac:dyDescent="0.2">
      <c r="A789" s="57" t="s">
        <v>6549</v>
      </c>
      <c r="B789" s="57" t="s">
        <v>80</v>
      </c>
      <c r="C789" s="58" t="s">
        <v>6550</v>
      </c>
      <c r="D789" s="58" t="s">
        <v>2466</v>
      </c>
      <c r="E789" s="57" t="s">
        <v>116</v>
      </c>
      <c r="F789" s="59" t="s">
        <v>6551</v>
      </c>
      <c r="G789" s="59"/>
      <c r="H789" s="59" t="s">
        <v>6552</v>
      </c>
      <c r="I789" s="59"/>
      <c r="J789" s="59" t="s">
        <v>6553</v>
      </c>
      <c r="K789" s="59"/>
      <c r="L789" s="60">
        <v>43.200071999999999</v>
      </c>
      <c r="M789" s="59" t="s">
        <v>5487</v>
      </c>
      <c r="N789" s="60">
        <v>6731229.7463009004</v>
      </c>
      <c r="O789" s="59" t="s">
        <v>6517</v>
      </c>
    </row>
    <row r="790" spans="1:15" x14ac:dyDescent="0.2">
      <c r="A790" s="57" t="s">
        <v>6554</v>
      </c>
      <c r="B790" s="57" t="s">
        <v>80</v>
      </c>
      <c r="C790" s="58" t="s">
        <v>6555</v>
      </c>
      <c r="D790" s="58" t="s">
        <v>2466</v>
      </c>
      <c r="E790" s="57" t="s">
        <v>116</v>
      </c>
      <c r="F790" s="59" t="s">
        <v>6556</v>
      </c>
      <c r="G790" s="59"/>
      <c r="H790" s="59" t="s">
        <v>6557</v>
      </c>
      <c r="I790" s="59"/>
      <c r="J790" s="59" t="s">
        <v>6558</v>
      </c>
      <c r="K790" s="59"/>
      <c r="L790" s="60">
        <v>41.310624095999998</v>
      </c>
      <c r="M790" s="59" t="s">
        <v>5487</v>
      </c>
      <c r="N790" s="60">
        <v>6731271.0569249997</v>
      </c>
      <c r="O790" s="59" t="s">
        <v>6517</v>
      </c>
    </row>
    <row r="791" spans="1:15" x14ac:dyDescent="0.2">
      <c r="A791" s="57" t="s">
        <v>6559</v>
      </c>
      <c r="B791" s="57" t="s">
        <v>103</v>
      </c>
      <c r="C791" s="58" t="s">
        <v>6560</v>
      </c>
      <c r="D791" s="58" t="s">
        <v>2466</v>
      </c>
      <c r="E791" s="57" t="s">
        <v>116</v>
      </c>
      <c r="F791" s="59" t="s">
        <v>3454</v>
      </c>
      <c r="G791" s="59"/>
      <c r="H791" s="59" t="s">
        <v>3875</v>
      </c>
      <c r="I791" s="59"/>
      <c r="J791" s="59" t="s">
        <v>6561</v>
      </c>
      <c r="K791" s="59"/>
      <c r="L791" s="60">
        <v>41.14</v>
      </c>
      <c r="M791" s="59" t="s">
        <v>5487</v>
      </c>
      <c r="N791" s="60">
        <v>6731312.1969250003</v>
      </c>
      <c r="O791" s="59" t="s">
        <v>6517</v>
      </c>
    </row>
    <row r="792" spans="1:15" ht="25.5" x14ac:dyDescent="0.2">
      <c r="A792" s="57" t="s">
        <v>6562</v>
      </c>
      <c r="B792" s="57" t="s">
        <v>80</v>
      </c>
      <c r="C792" s="58" t="s">
        <v>6563</v>
      </c>
      <c r="D792" s="58" t="s">
        <v>2466</v>
      </c>
      <c r="E792" s="57" t="s">
        <v>116</v>
      </c>
      <c r="F792" s="59" t="s">
        <v>3670</v>
      </c>
      <c r="G792" s="59"/>
      <c r="H792" s="59" t="s">
        <v>6564</v>
      </c>
      <c r="I792" s="59"/>
      <c r="J792" s="59" t="s">
        <v>5924</v>
      </c>
      <c r="K792" s="59"/>
      <c r="L792" s="60">
        <v>40.020000000000003</v>
      </c>
      <c r="M792" s="59" t="s">
        <v>5487</v>
      </c>
      <c r="N792" s="60">
        <v>6731352.2169249998</v>
      </c>
      <c r="O792" s="59" t="s">
        <v>6517</v>
      </c>
    </row>
    <row r="793" spans="1:15" ht="38.25" x14ac:dyDescent="0.2">
      <c r="A793" s="57" t="s">
        <v>6565</v>
      </c>
      <c r="B793" s="57" t="s">
        <v>80</v>
      </c>
      <c r="C793" s="58" t="s">
        <v>6566</v>
      </c>
      <c r="D793" s="58" t="s">
        <v>2466</v>
      </c>
      <c r="E793" s="57" t="s">
        <v>109</v>
      </c>
      <c r="F793" s="59" t="s">
        <v>6567</v>
      </c>
      <c r="G793" s="59"/>
      <c r="H793" s="59" t="s">
        <v>6568</v>
      </c>
      <c r="I793" s="59"/>
      <c r="J793" s="59" t="s">
        <v>6569</v>
      </c>
      <c r="K793" s="59"/>
      <c r="L793" s="60">
        <v>39.925162483999998</v>
      </c>
      <c r="M793" s="59" t="s">
        <v>5487</v>
      </c>
      <c r="N793" s="60">
        <v>6731392.1420874996</v>
      </c>
      <c r="O793" s="59" t="s">
        <v>6517</v>
      </c>
    </row>
    <row r="794" spans="1:15" ht="25.5" x14ac:dyDescent="0.2">
      <c r="A794" s="57" t="s">
        <v>6570</v>
      </c>
      <c r="B794" s="57" t="s">
        <v>80</v>
      </c>
      <c r="C794" s="58" t="s">
        <v>6571</v>
      </c>
      <c r="D794" s="58" t="s">
        <v>2466</v>
      </c>
      <c r="E794" s="57" t="s">
        <v>116</v>
      </c>
      <c r="F794" s="59" t="s">
        <v>2588</v>
      </c>
      <c r="G794" s="59"/>
      <c r="H794" s="59" t="s">
        <v>6572</v>
      </c>
      <c r="I794" s="59"/>
      <c r="J794" s="59" t="s">
        <v>6572</v>
      </c>
      <c r="K794" s="59"/>
      <c r="L794" s="60">
        <v>39.67</v>
      </c>
      <c r="M794" s="59" t="s">
        <v>5487</v>
      </c>
      <c r="N794" s="60">
        <v>6731431.8120874995</v>
      </c>
      <c r="O794" s="59" t="s">
        <v>6517</v>
      </c>
    </row>
    <row r="795" spans="1:15" ht="25.5" x14ac:dyDescent="0.2">
      <c r="A795" s="57" t="s">
        <v>6573</v>
      </c>
      <c r="B795" s="57" t="s">
        <v>80</v>
      </c>
      <c r="C795" s="58" t="s">
        <v>6574</v>
      </c>
      <c r="D795" s="58" t="s">
        <v>2810</v>
      </c>
      <c r="E795" s="57" t="s">
        <v>82</v>
      </c>
      <c r="F795" s="59" t="s">
        <v>3533</v>
      </c>
      <c r="G795" s="59"/>
      <c r="H795" s="59" t="s">
        <v>4442</v>
      </c>
      <c r="I795" s="59"/>
      <c r="J795" s="59" t="s">
        <v>6575</v>
      </c>
      <c r="K795" s="59"/>
      <c r="L795" s="60">
        <v>39.24</v>
      </c>
      <c r="M795" s="59" t="s">
        <v>5487</v>
      </c>
      <c r="N795" s="60">
        <v>6731471.0520874998</v>
      </c>
      <c r="O795" s="59" t="s">
        <v>6517</v>
      </c>
    </row>
    <row r="796" spans="1:15" x14ac:dyDescent="0.2">
      <c r="A796" s="57" t="s">
        <v>6576</v>
      </c>
      <c r="B796" s="57" t="s">
        <v>103</v>
      </c>
      <c r="C796" s="58" t="s">
        <v>6577</v>
      </c>
      <c r="D796" s="58" t="s">
        <v>2466</v>
      </c>
      <c r="E796" s="57" t="s">
        <v>116</v>
      </c>
      <c r="F796" s="59" t="s">
        <v>3454</v>
      </c>
      <c r="G796" s="59"/>
      <c r="H796" s="59" t="s">
        <v>6578</v>
      </c>
      <c r="I796" s="59"/>
      <c r="J796" s="59" t="s">
        <v>6579</v>
      </c>
      <c r="K796" s="59"/>
      <c r="L796" s="60">
        <v>38.799999999999997</v>
      </c>
      <c r="M796" s="59" t="s">
        <v>5487</v>
      </c>
      <c r="N796" s="60">
        <v>6731509.8520874996</v>
      </c>
      <c r="O796" s="59" t="s">
        <v>6517</v>
      </c>
    </row>
    <row r="797" spans="1:15" x14ac:dyDescent="0.2">
      <c r="A797" s="57" t="s">
        <v>6580</v>
      </c>
      <c r="B797" s="57" t="s">
        <v>103</v>
      </c>
      <c r="C797" s="58" t="s">
        <v>6581</v>
      </c>
      <c r="D797" s="58" t="s">
        <v>2466</v>
      </c>
      <c r="E797" s="57" t="s">
        <v>207</v>
      </c>
      <c r="F797" s="59" t="s">
        <v>6582</v>
      </c>
      <c r="G797" s="59"/>
      <c r="H797" s="59" t="s">
        <v>5632</v>
      </c>
      <c r="I797" s="59"/>
      <c r="J797" s="59" t="s">
        <v>6583</v>
      </c>
      <c r="K797" s="59"/>
      <c r="L797" s="60">
        <v>38.483600000000003</v>
      </c>
      <c r="M797" s="59" t="s">
        <v>5487</v>
      </c>
      <c r="N797" s="60">
        <v>6731548.3356875004</v>
      </c>
      <c r="O797" s="59" t="s">
        <v>6584</v>
      </c>
    </row>
    <row r="798" spans="1:15" x14ac:dyDescent="0.2">
      <c r="A798" s="57" t="s">
        <v>6585</v>
      </c>
      <c r="B798" s="57" t="s">
        <v>103</v>
      </c>
      <c r="C798" s="58" t="s">
        <v>6586</v>
      </c>
      <c r="D798" s="58" t="s">
        <v>2466</v>
      </c>
      <c r="E798" s="57" t="s">
        <v>207</v>
      </c>
      <c r="F798" s="59" t="s">
        <v>6587</v>
      </c>
      <c r="G798" s="59"/>
      <c r="H798" s="59" t="s">
        <v>6588</v>
      </c>
      <c r="I798" s="59"/>
      <c r="J798" s="59" t="s">
        <v>6589</v>
      </c>
      <c r="K798" s="59"/>
      <c r="L798" s="60">
        <v>37.847250000000003</v>
      </c>
      <c r="M798" s="59" t="s">
        <v>5487</v>
      </c>
      <c r="N798" s="60">
        <v>6731586.1829375001</v>
      </c>
      <c r="O798" s="59" t="s">
        <v>6584</v>
      </c>
    </row>
    <row r="799" spans="1:15" x14ac:dyDescent="0.2">
      <c r="A799" s="57" t="s">
        <v>6590</v>
      </c>
      <c r="B799" s="57" t="s">
        <v>80</v>
      </c>
      <c r="C799" s="58" t="s">
        <v>6591</v>
      </c>
      <c r="D799" s="58" t="s">
        <v>2466</v>
      </c>
      <c r="E799" s="57" t="s">
        <v>116</v>
      </c>
      <c r="F799" s="59" t="s">
        <v>2882</v>
      </c>
      <c r="G799" s="59"/>
      <c r="H799" s="59" t="s">
        <v>6592</v>
      </c>
      <c r="I799" s="59"/>
      <c r="J799" s="59" t="s">
        <v>6593</v>
      </c>
      <c r="K799" s="59"/>
      <c r="L799" s="60">
        <v>37.799999999999997</v>
      </c>
      <c r="M799" s="59" t="s">
        <v>5487</v>
      </c>
      <c r="N799" s="60">
        <v>6731623.9829374999</v>
      </c>
      <c r="O799" s="59" t="s">
        <v>6584</v>
      </c>
    </row>
    <row r="800" spans="1:15" x14ac:dyDescent="0.2">
      <c r="A800" s="57" t="s">
        <v>6594</v>
      </c>
      <c r="B800" s="57" t="s">
        <v>103</v>
      </c>
      <c r="C800" s="58" t="s">
        <v>6595</v>
      </c>
      <c r="D800" s="58" t="s">
        <v>2466</v>
      </c>
      <c r="E800" s="57" t="s">
        <v>116</v>
      </c>
      <c r="F800" s="59" t="s">
        <v>3670</v>
      </c>
      <c r="G800" s="59"/>
      <c r="H800" s="59" t="s">
        <v>6596</v>
      </c>
      <c r="I800" s="59"/>
      <c r="J800" s="59" t="s">
        <v>6597</v>
      </c>
      <c r="K800" s="59"/>
      <c r="L800" s="60">
        <v>37.619999999999997</v>
      </c>
      <c r="M800" s="59" t="s">
        <v>5487</v>
      </c>
      <c r="N800" s="60">
        <v>6731661.6029375</v>
      </c>
      <c r="O800" s="59" t="s">
        <v>6584</v>
      </c>
    </row>
    <row r="801" spans="1:15" x14ac:dyDescent="0.2">
      <c r="A801" s="57" t="s">
        <v>6598</v>
      </c>
      <c r="B801" s="57" t="s">
        <v>103</v>
      </c>
      <c r="C801" s="58" t="s">
        <v>6599</v>
      </c>
      <c r="D801" s="58" t="s">
        <v>2466</v>
      </c>
      <c r="E801" s="57" t="s">
        <v>116</v>
      </c>
      <c r="F801" s="59" t="s">
        <v>3454</v>
      </c>
      <c r="G801" s="59"/>
      <c r="H801" s="59" t="s">
        <v>6600</v>
      </c>
      <c r="I801" s="59"/>
      <c r="J801" s="59" t="s">
        <v>6601</v>
      </c>
      <c r="K801" s="59"/>
      <c r="L801" s="60">
        <v>37.6</v>
      </c>
      <c r="M801" s="59" t="s">
        <v>5487</v>
      </c>
      <c r="N801" s="60">
        <v>6731699.2029374996</v>
      </c>
      <c r="O801" s="59" t="s">
        <v>6584</v>
      </c>
    </row>
    <row r="802" spans="1:15" ht="25.5" x14ac:dyDescent="0.2">
      <c r="A802" s="57" t="s">
        <v>6602</v>
      </c>
      <c r="B802" s="57" t="s">
        <v>80</v>
      </c>
      <c r="C802" s="58" t="s">
        <v>6603</v>
      </c>
      <c r="D802" s="58" t="s">
        <v>2466</v>
      </c>
      <c r="E802" s="57" t="s">
        <v>116</v>
      </c>
      <c r="F802" s="59" t="s">
        <v>6604</v>
      </c>
      <c r="G802" s="59"/>
      <c r="H802" s="59" t="s">
        <v>6605</v>
      </c>
      <c r="I802" s="59"/>
      <c r="J802" s="59" t="s">
        <v>6606</v>
      </c>
      <c r="K802" s="59"/>
      <c r="L802" s="60">
        <v>37.191000000000003</v>
      </c>
      <c r="M802" s="59" t="s">
        <v>5487</v>
      </c>
      <c r="N802" s="60">
        <v>6731736.3939375002</v>
      </c>
      <c r="O802" s="59" t="s">
        <v>6584</v>
      </c>
    </row>
    <row r="803" spans="1:15" x14ac:dyDescent="0.2">
      <c r="A803" s="57" t="s">
        <v>6607</v>
      </c>
      <c r="B803" s="57" t="s">
        <v>103</v>
      </c>
      <c r="C803" s="58" t="s">
        <v>6608</v>
      </c>
      <c r="D803" s="58" t="s">
        <v>2466</v>
      </c>
      <c r="E803" s="57" t="s">
        <v>116</v>
      </c>
      <c r="F803" s="59" t="s">
        <v>3041</v>
      </c>
      <c r="G803" s="59"/>
      <c r="H803" s="59" t="s">
        <v>6609</v>
      </c>
      <c r="I803" s="59"/>
      <c r="J803" s="59" t="s">
        <v>6610</v>
      </c>
      <c r="K803" s="59"/>
      <c r="L803" s="60">
        <v>36.799999999999997</v>
      </c>
      <c r="M803" s="59" t="s">
        <v>5487</v>
      </c>
      <c r="N803" s="60">
        <v>6731773.1939375</v>
      </c>
      <c r="O803" s="59" t="s">
        <v>6584</v>
      </c>
    </row>
    <row r="804" spans="1:15" x14ac:dyDescent="0.2">
      <c r="A804" s="57" t="s">
        <v>6611</v>
      </c>
      <c r="B804" s="57" t="s">
        <v>80</v>
      </c>
      <c r="C804" s="58" t="s">
        <v>6612</v>
      </c>
      <c r="D804" s="58" t="s">
        <v>2466</v>
      </c>
      <c r="E804" s="57" t="s">
        <v>190</v>
      </c>
      <c r="F804" s="59" t="s">
        <v>6613</v>
      </c>
      <c r="G804" s="59"/>
      <c r="H804" s="59" t="s">
        <v>4033</v>
      </c>
      <c r="I804" s="59"/>
      <c r="J804" s="59" t="s">
        <v>6614</v>
      </c>
      <c r="K804" s="59"/>
      <c r="L804" s="60">
        <v>35.086739999999999</v>
      </c>
      <c r="M804" s="59" t="s">
        <v>5487</v>
      </c>
      <c r="N804" s="60">
        <v>6731808.2806775002</v>
      </c>
      <c r="O804" s="59" t="s">
        <v>6584</v>
      </c>
    </row>
    <row r="805" spans="1:15" ht="25.5" x14ac:dyDescent="0.2">
      <c r="A805" s="57" t="s">
        <v>6615</v>
      </c>
      <c r="B805" s="57" t="s">
        <v>80</v>
      </c>
      <c r="C805" s="58" t="s">
        <v>6616</v>
      </c>
      <c r="D805" s="58" t="s">
        <v>2466</v>
      </c>
      <c r="E805" s="57" t="s">
        <v>116</v>
      </c>
      <c r="F805" s="59" t="s">
        <v>6617</v>
      </c>
      <c r="G805" s="59"/>
      <c r="H805" s="59" t="s">
        <v>6618</v>
      </c>
      <c r="I805" s="59"/>
      <c r="J805" s="59" t="s">
        <v>6619</v>
      </c>
      <c r="K805" s="59"/>
      <c r="L805" s="60">
        <v>34.948763628000002</v>
      </c>
      <c r="M805" s="59" t="s">
        <v>5487</v>
      </c>
      <c r="N805" s="60">
        <v>6731843.2294410998</v>
      </c>
      <c r="O805" s="59" t="s">
        <v>6584</v>
      </c>
    </row>
    <row r="806" spans="1:15" x14ac:dyDescent="0.2">
      <c r="A806" s="57" t="s">
        <v>6620</v>
      </c>
      <c r="B806" s="57" t="s">
        <v>103</v>
      </c>
      <c r="C806" s="58" t="s">
        <v>6621</v>
      </c>
      <c r="D806" s="58" t="s">
        <v>2466</v>
      </c>
      <c r="E806" s="57" t="s">
        <v>116</v>
      </c>
      <c r="F806" s="59" t="s">
        <v>3454</v>
      </c>
      <c r="G806" s="59"/>
      <c r="H806" s="59" t="s">
        <v>6622</v>
      </c>
      <c r="I806" s="59"/>
      <c r="J806" s="59" t="s">
        <v>6623</v>
      </c>
      <c r="K806" s="59"/>
      <c r="L806" s="60">
        <v>34.659999999999997</v>
      </c>
      <c r="M806" s="59" t="s">
        <v>5487</v>
      </c>
      <c r="N806" s="60">
        <v>6731877.8894410999</v>
      </c>
      <c r="O806" s="59" t="s">
        <v>6584</v>
      </c>
    </row>
    <row r="807" spans="1:15" ht="25.5" x14ac:dyDescent="0.2">
      <c r="A807" s="57" t="s">
        <v>6624</v>
      </c>
      <c r="B807" s="57" t="s">
        <v>80</v>
      </c>
      <c r="C807" s="58" t="s">
        <v>6625</v>
      </c>
      <c r="D807" s="58" t="s">
        <v>2466</v>
      </c>
      <c r="E807" s="57" t="s">
        <v>116</v>
      </c>
      <c r="F807" s="59" t="s">
        <v>4134</v>
      </c>
      <c r="G807" s="59"/>
      <c r="H807" s="59" t="s">
        <v>6626</v>
      </c>
      <c r="I807" s="59"/>
      <c r="J807" s="59" t="s">
        <v>6627</v>
      </c>
      <c r="K807" s="59"/>
      <c r="L807" s="60">
        <v>33.93</v>
      </c>
      <c r="M807" s="59" t="s">
        <v>5487</v>
      </c>
      <c r="N807" s="60">
        <v>6731911.8194410997</v>
      </c>
      <c r="O807" s="59" t="s">
        <v>6584</v>
      </c>
    </row>
    <row r="808" spans="1:15" ht="25.5" x14ac:dyDescent="0.2">
      <c r="A808" s="57" t="s">
        <v>6628</v>
      </c>
      <c r="B808" s="57" t="s">
        <v>80</v>
      </c>
      <c r="C808" s="58" t="s">
        <v>6629</v>
      </c>
      <c r="D808" s="58" t="s">
        <v>2466</v>
      </c>
      <c r="E808" s="57" t="s">
        <v>116</v>
      </c>
      <c r="F808" s="59" t="s">
        <v>5610</v>
      </c>
      <c r="G808" s="59"/>
      <c r="H808" s="59" t="s">
        <v>6630</v>
      </c>
      <c r="I808" s="59"/>
      <c r="J808" s="59" t="s">
        <v>6631</v>
      </c>
      <c r="K808" s="59"/>
      <c r="L808" s="60">
        <v>33.264000000000003</v>
      </c>
      <c r="M808" s="59" t="s">
        <v>5487</v>
      </c>
      <c r="N808" s="60">
        <v>6731945.0834411001</v>
      </c>
      <c r="O808" s="59" t="s">
        <v>6584</v>
      </c>
    </row>
    <row r="809" spans="1:15" ht="25.5" x14ac:dyDescent="0.2">
      <c r="A809" s="57" t="s">
        <v>6632</v>
      </c>
      <c r="B809" s="57" t="s">
        <v>80</v>
      </c>
      <c r="C809" s="58" t="s">
        <v>6633</v>
      </c>
      <c r="D809" s="58" t="s">
        <v>2466</v>
      </c>
      <c r="E809" s="57" t="s">
        <v>116</v>
      </c>
      <c r="F809" s="59" t="s">
        <v>2588</v>
      </c>
      <c r="G809" s="59"/>
      <c r="H809" s="59" t="s">
        <v>6634</v>
      </c>
      <c r="I809" s="59"/>
      <c r="J809" s="59" t="s">
        <v>6634</v>
      </c>
      <c r="K809" s="59"/>
      <c r="L809" s="60">
        <v>33.14</v>
      </c>
      <c r="M809" s="59" t="s">
        <v>5487</v>
      </c>
      <c r="N809" s="60">
        <v>6731978.2234410997</v>
      </c>
      <c r="O809" s="59" t="s">
        <v>6584</v>
      </c>
    </row>
    <row r="810" spans="1:15" ht="38.25" x14ac:dyDescent="0.2">
      <c r="A810" s="57" t="s">
        <v>6635</v>
      </c>
      <c r="B810" s="57" t="s">
        <v>80</v>
      </c>
      <c r="C810" s="58" t="s">
        <v>6636</v>
      </c>
      <c r="D810" s="58" t="s">
        <v>2466</v>
      </c>
      <c r="E810" s="57" t="s">
        <v>116</v>
      </c>
      <c r="F810" s="59" t="s">
        <v>6637</v>
      </c>
      <c r="G810" s="59"/>
      <c r="H810" s="59" t="s">
        <v>6638</v>
      </c>
      <c r="I810" s="59"/>
      <c r="J810" s="59" t="s">
        <v>6639</v>
      </c>
      <c r="K810" s="59"/>
      <c r="L810" s="60">
        <v>33.060185599999997</v>
      </c>
      <c r="M810" s="59" t="s">
        <v>5487</v>
      </c>
      <c r="N810" s="60">
        <v>6732011.2836266998</v>
      </c>
      <c r="O810" s="59" t="s">
        <v>6584</v>
      </c>
    </row>
    <row r="811" spans="1:15" x14ac:dyDescent="0.2">
      <c r="A811" s="57" t="s">
        <v>6640</v>
      </c>
      <c r="B811" s="57" t="s">
        <v>103</v>
      </c>
      <c r="C811" s="58" t="s">
        <v>6641</v>
      </c>
      <c r="D811" s="58" t="s">
        <v>2466</v>
      </c>
      <c r="E811" s="57" t="s">
        <v>116</v>
      </c>
      <c r="F811" s="59" t="s">
        <v>3360</v>
      </c>
      <c r="G811" s="59"/>
      <c r="H811" s="59" t="s">
        <v>6642</v>
      </c>
      <c r="I811" s="59"/>
      <c r="J811" s="59" t="s">
        <v>6643</v>
      </c>
      <c r="K811" s="59"/>
      <c r="L811" s="60">
        <v>32.72</v>
      </c>
      <c r="M811" s="59" t="s">
        <v>5487</v>
      </c>
      <c r="N811" s="60">
        <v>6732044.0036266996</v>
      </c>
      <c r="O811" s="59" t="s">
        <v>6584</v>
      </c>
    </row>
    <row r="812" spans="1:15" x14ac:dyDescent="0.2">
      <c r="A812" s="57" t="s">
        <v>6644</v>
      </c>
      <c r="B812" s="57" t="s">
        <v>103</v>
      </c>
      <c r="C812" s="58" t="s">
        <v>6645</v>
      </c>
      <c r="D812" s="58" t="s">
        <v>2466</v>
      </c>
      <c r="E812" s="57" t="s">
        <v>207</v>
      </c>
      <c r="F812" s="59" t="s">
        <v>3454</v>
      </c>
      <c r="G812" s="59"/>
      <c r="H812" s="59" t="s">
        <v>6646</v>
      </c>
      <c r="I812" s="59"/>
      <c r="J812" s="59" t="s">
        <v>6647</v>
      </c>
      <c r="K812" s="59"/>
      <c r="L812" s="60">
        <v>32.64</v>
      </c>
      <c r="M812" s="59" t="s">
        <v>5487</v>
      </c>
      <c r="N812" s="60">
        <v>6732076.6436267002</v>
      </c>
      <c r="O812" s="59" t="s">
        <v>6584</v>
      </c>
    </row>
    <row r="813" spans="1:15" ht="25.5" x14ac:dyDescent="0.2">
      <c r="A813" s="57" t="s">
        <v>6648</v>
      </c>
      <c r="B813" s="57" t="s">
        <v>80</v>
      </c>
      <c r="C813" s="58" t="s">
        <v>6649</v>
      </c>
      <c r="D813" s="58" t="s">
        <v>2466</v>
      </c>
      <c r="E813" s="57" t="s">
        <v>116</v>
      </c>
      <c r="F813" s="59" t="s">
        <v>3360</v>
      </c>
      <c r="G813" s="59"/>
      <c r="H813" s="59" t="s">
        <v>6650</v>
      </c>
      <c r="I813" s="59"/>
      <c r="J813" s="59" t="s">
        <v>6651</v>
      </c>
      <c r="K813" s="59"/>
      <c r="L813" s="60">
        <v>32.56</v>
      </c>
      <c r="M813" s="59" t="s">
        <v>5487</v>
      </c>
      <c r="N813" s="60">
        <v>6732109.2036266997</v>
      </c>
      <c r="O813" s="59" t="s">
        <v>6584</v>
      </c>
    </row>
    <row r="814" spans="1:15" ht="25.5" x14ac:dyDescent="0.2">
      <c r="A814" s="57" t="s">
        <v>6652</v>
      </c>
      <c r="B814" s="57" t="s">
        <v>80</v>
      </c>
      <c r="C814" s="58" t="s">
        <v>6653</v>
      </c>
      <c r="D814" s="58" t="s">
        <v>2466</v>
      </c>
      <c r="E814" s="57" t="s">
        <v>116</v>
      </c>
      <c r="F814" s="59" t="s">
        <v>5128</v>
      </c>
      <c r="G814" s="59"/>
      <c r="H814" s="59" t="s">
        <v>6654</v>
      </c>
      <c r="I814" s="59"/>
      <c r="J814" s="59" t="s">
        <v>6655</v>
      </c>
      <c r="K814" s="59"/>
      <c r="L814" s="60">
        <v>32.47</v>
      </c>
      <c r="M814" s="59" t="s">
        <v>5487</v>
      </c>
      <c r="N814" s="60">
        <v>6732141.6736267004</v>
      </c>
      <c r="O814" s="59" t="s">
        <v>6584</v>
      </c>
    </row>
    <row r="815" spans="1:15" ht="63.75" x14ac:dyDescent="0.2">
      <c r="A815" s="57" t="s">
        <v>6656</v>
      </c>
      <c r="B815" s="57" t="s">
        <v>80</v>
      </c>
      <c r="C815" s="58" t="s">
        <v>6657</v>
      </c>
      <c r="D815" s="58" t="s">
        <v>2810</v>
      </c>
      <c r="E815" s="57" t="s">
        <v>116</v>
      </c>
      <c r="F815" s="59" t="s">
        <v>6658</v>
      </c>
      <c r="G815" s="59"/>
      <c r="H815" s="59" t="s">
        <v>6659</v>
      </c>
      <c r="I815" s="59"/>
      <c r="J815" s="59" t="s">
        <v>6660</v>
      </c>
      <c r="K815" s="59"/>
      <c r="L815" s="60">
        <v>30.245205927000001</v>
      </c>
      <c r="M815" s="59" t="s">
        <v>5487</v>
      </c>
      <c r="N815" s="60">
        <v>6732171.9188326001</v>
      </c>
      <c r="O815" s="59" t="s">
        <v>6584</v>
      </c>
    </row>
    <row r="816" spans="1:15" ht="25.5" x14ac:dyDescent="0.2">
      <c r="A816" s="57" t="s">
        <v>6661</v>
      </c>
      <c r="B816" s="57" t="s">
        <v>80</v>
      </c>
      <c r="C816" s="58" t="s">
        <v>6662</v>
      </c>
      <c r="D816" s="58" t="s">
        <v>2466</v>
      </c>
      <c r="E816" s="57" t="s">
        <v>116</v>
      </c>
      <c r="F816" s="59" t="s">
        <v>2588</v>
      </c>
      <c r="G816" s="59"/>
      <c r="H816" s="59" t="s">
        <v>6663</v>
      </c>
      <c r="I816" s="59"/>
      <c r="J816" s="59" t="s">
        <v>6663</v>
      </c>
      <c r="K816" s="59"/>
      <c r="L816" s="60">
        <v>30.01</v>
      </c>
      <c r="M816" s="59" t="s">
        <v>5487</v>
      </c>
      <c r="N816" s="60">
        <v>6732201.9288325999</v>
      </c>
      <c r="O816" s="59" t="s">
        <v>6664</v>
      </c>
    </row>
    <row r="817" spans="1:15" ht="25.5" x14ac:dyDescent="0.2">
      <c r="A817" s="57" t="s">
        <v>6665</v>
      </c>
      <c r="B817" s="57" t="s">
        <v>80</v>
      </c>
      <c r="C817" s="58" t="s">
        <v>6666</v>
      </c>
      <c r="D817" s="58" t="s">
        <v>2466</v>
      </c>
      <c r="E817" s="57" t="s">
        <v>116</v>
      </c>
      <c r="F817" s="59" t="s">
        <v>3454</v>
      </c>
      <c r="G817" s="59"/>
      <c r="H817" s="59" t="s">
        <v>6667</v>
      </c>
      <c r="I817" s="59"/>
      <c r="J817" s="59" t="s">
        <v>6668</v>
      </c>
      <c r="K817" s="59"/>
      <c r="L817" s="60">
        <v>29.7</v>
      </c>
      <c r="M817" s="59" t="s">
        <v>5487</v>
      </c>
      <c r="N817" s="60">
        <v>6732231.6288326001</v>
      </c>
      <c r="O817" s="59" t="s">
        <v>6664</v>
      </c>
    </row>
    <row r="818" spans="1:15" ht="25.5" x14ac:dyDescent="0.2">
      <c r="A818" s="57" t="s">
        <v>6669</v>
      </c>
      <c r="B818" s="57" t="s">
        <v>80</v>
      </c>
      <c r="C818" s="58" t="s">
        <v>6670</v>
      </c>
      <c r="D818" s="58" t="s">
        <v>2466</v>
      </c>
      <c r="E818" s="57" t="s">
        <v>3856</v>
      </c>
      <c r="F818" s="59" t="s">
        <v>6671</v>
      </c>
      <c r="G818" s="59"/>
      <c r="H818" s="59" t="s">
        <v>6672</v>
      </c>
      <c r="I818" s="59"/>
      <c r="J818" s="59" t="s">
        <v>6673</v>
      </c>
      <c r="K818" s="59"/>
      <c r="L818" s="60">
        <v>29.406818560000001</v>
      </c>
      <c r="M818" s="59" t="s">
        <v>5487</v>
      </c>
      <c r="N818" s="60">
        <v>6732261.0356512005</v>
      </c>
      <c r="O818" s="59" t="s">
        <v>6664</v>
      </c>
    </row>
    <row r="819" spans="1:15" x14ac:dyDescent="0.2">
      <c r="A819" s="57" t="s">
        <v>6674</v>
      </c>
      <c r="B819" s="57" t="s">
        <v>103</v>
      </c>
      <c r="C819" s="58" t="s">
        <v>6675</v>
      </c>
      <c r="D819" s="58" t="s">
        <v>2466</v>
      </c>
      <c r="E819" s="57" t="s">
        <v>116</v>
      </c>
      <c r="F819" s="59" t="s">
        <v>3454</v>
      </c>
      <c r="G819" s="59"/>
      <c r="H819" s="59" t="s">
        <v>6676</v>
      </c>
      <c r="I819" s="59"/>
      <c r="J819" s="59" t="s">
        <v>6677</v>
      </c>
      <c r="K819" s="59"/>
      <c r="L819" s="60">
        <v>28.4</v>
      </c>
      <c r="M819" s="59" t="s">
        <v>5487</v>
      </c>
      <c r="N819" s="60">
        <v>6732289.4356511999</v>
      </c>
      <c r="O819" s="59" t="s">
        <v>6664</v>
      </c>
    </row>
    <row r="820" spans="1:15" ht="25.5" x14ac:dyDescent="0.2">
      <c r="A820" s="57" t="s">
        <v>6678</v>
      </c>
      <c r="B820" s="57" t="s">
        <v>80</v>
      </c>
      <c r="C820" s="58" t="s">
        <v>6679</v>
      </c>
      <c r="D820" s="58" t="s">
        <v>2810</v>
      </c>
      <c r="E820" s="57" t="s">
        <v>92</v>
      </c>
      <c r="F820" s="59" t="s">
        <v>5692</v>
      </c>
      <c r="G820" s="59"/>
      <c r="H820" s="59" t="s">
        <v>6257</v>
      </c>
      <c r="I820" s="59"/>
      <c r="J820" s="59" t="s">
        <v>6381</v>
      </c>
      <c r="K820" s="59"/>
      <c r="L820" s="60">
        <v>27.9</v>
      </c>
      <c r="M820" s="59" t="s">
        <v>5487</v>
      </c>
      <c r="N820" s="60">
        <v>6732317.3356512003</v>
      </c>
      <c r="O820" s="59" t="s">
        <v>6664</v>
      </c>
    </row>
    <row r="821" spans="1:15" x14ac:dyDescent="0.2">
      <c r="A821" s="57" t="s">
        <v>6680</v>
      </c>
      <c r="B821" s="57" t="s">
        <v>80</v>
      </c>
      <c r="C821" s="58" t="s">
        <v>6681</v>
      </c>
      <c r="D821" s="58" t="s">
        <v>2466</v>
      </c>
      <c r="E821" s="57" t="s">
        <v>190</v>
      </c>
      <c r="F821" s="59" t="s">
        <v>6682</v>
      </c>
      <c r="G821" s="59"/>
      <c r="H821" s="59" t="s">
        <v>4146</v>
      </c>
      <c r="I821" s="59"/>
      <c r="J821" s="59" t="s">
        <v>6683</v>
      </c>
      <c r="K821" s="59"/>
      <c r="L821" s="60">
        <v>27.69744</v>
      </c>
      <c r="M821" s="59" t="s">
        <v>5487</v>
      </c>
      <c r="N821" s="60">
        <v>6732345.0330911996</v>
      </c>
      <c r="O821" s="59" t="s">
        <v>6664</v>
      </c>
    </row>
    <row r="822" spans="1:15" x14ac:dyDescent="0.2">
      <c r="A822" s="57" t="s">
        <v>6684</v>
      </c>
      <c r="B822" s="57" t="s">
        <v>80</v>
      </c>
      <c r="C822" s="58" t="s">
        <v>6685</v>
      </c>
      <c r="D822" s="58" t="s">
        <v>2466</v>
      </c>
      <c r="E822" s="57" t="s">
        <v>116</v>
      </c>
      <c r="F822" s="59" t="s">
        <v>6686</v>
      </c>
      <c r="G822" s="59"/>
      <c r="H822" s="59" t="s">
        <v>6687</v>
      </c>
      <c r="I822" s="59"/>
      <c r="J822" s="59" t="s">
        <v>6688</v>
      </c>
      <c r="K822" s="59"/>
      <c r="L822" s="60">
        <v>27.308800000000002</v>
      </c>
      <c r="M822" s="59" t="s">
        <v>5487</v>
      </c>
      <c r="N822" s="60">
        <v>6732372.3418912003</v>
      </c>
      <c r="O822" s="59" t="s">
        <v>6664</v>
      </c>
    </row>
    <row r="823" spans="1:15" x14ac:dyDescent="0.2">
      <c r="A823" s="57" t="s">
        <v>6689</v>
      </c>
      <c r="B823" s="57" t="s">
        <v>80</v>
      </c>
      <c r="C823" s="58" t="s">
        <v>6690</v>
      </c>
      <c r="D823" s="58" t="s">
        <v>2466</v>
      </c>
      <c r="E823" s="57" t="s">
        <v>207</v>
      </c>
      <c r="F823" s="59" t="s">
        <v>6691</v>
      </c>
      <c r="G823" s="59"/>
      <c r="H823" s="59" t="s">
        <v>6692</v>
      </c>
      <c r="I823" s="59"/>
      <c r="J823" s="59" t="s">
        <v>6693</v>
      </c>
      <c r="K823" s="59"/>
      <c r="L823" s="60">
        <v>27.239827999999999</v>
      </c>
      <c r="M823" s="59" t="s">
        <v>5487</v>
      </c>
      <c r="N823" s="60">
        <v>6732399.5817192001</v>
      </c>
      <c r="O823" s="59" t="s">
        <v>6664</v>
      </c>
    </row>
    <row r="824" spans="1:15" ht="25.5" x14ac:dyDescent="0.2">
      <c r="A824" s="57" t="s">
        <v>6694</v>
      </c>
      <c r="B824" s="57" t="s">
        <v>80</v>
      </c>
      <c r="C824" s="58" t="s">
        <v>6695</v>
      </c>
      <c r="D824" s="58" t="s">
        <v>2466</v>
      </c>
      <c r="E824" s="57" t="s">
        <v>116</v>
      </c>
      <c r="F824" s="59" t="s">
        <v>4709</v>
      </c>
      <c r="G824" s="59"/>
      <c r="H824" s="59" t="s">
        <v>6696</v>
      </c>
      <c r="I824" s="59"/>
      <c r="J824" s="59" t="s">
        <v>6697</v>
      </c>
      <c r="K824" s="59"/>
      <c r="L824" s="60">
        <v>26.423639999999999</v>
      </c>
      <c r="M824" s="59" t="s">
        <v>5487</v>
      </c>
      <c r="N824" s="60">
        <v>6732426.0053591998</v>
      </c>
      <c r="O824" s="59" t="s">
        <v>6664</v>
      </c>
    </row>
    <row r="825" spans="1:15" ht="25.5" x14ac:dyDescent="0.2">
      <c r="A825" s="57" t="s">
        <v>6698</v>
      </c>
      <c r="B825" s="57" t="s">
        <v>80</v>
      </c>
      <c r="C825" s="58" t="s">
        <v>6699</v>
      </c>
      <c r="D825" s="58" t="s">
        <v>2466</v>
      </c>
      <c r="E825" s="57" t="s">
        <v>116</v>
      </c>
      <c r="F825" s="59" t="s">
        <v>2588</v>
      </c>
      <c r="G825" s="59"/>
      <c r="H825" s="59" t="s">
        <v>6700</v>
      </c>
      <c r="I825" s="59"/>
      <c r="J825" s="59" t="s">
        <v>6700</v>
      </c>
      <c r="K825" s="59"/>
      <c r="L825" s="60">
        <v>25.8</v>
      </c>
      <c r="M825" s="59" t="s">
        <v>5487</v>
      </c>
      <c r="N825" s="60">
        <v>6732451.8053591996</v>
      </c>
      <c r="O825" s="59" t="s">
        <v>6664</v>
      </c>
    </row>
    <row r="826" spans="1:15" ht="25.5" x14ac:dyDescent="0.2">
      <c r="A826" s="57" t="s">
        <v>6701</v>
      </c>
      <c r="B826" s="57" t="s">
        <v>80</v>
      </c>
      <c r="C826" s="58" t="s">
        <v>6702</v>
      </c>
      <c r="D826" s="58" t="s">
        <v>2466</v>
      </c>
      <c r="E826" s="57" t="s">
        <v>116</v>
      </c>
      <c r="F826" s="59" t="s">
        <v>2588</v>
      </c>
      <c r="G826" s="59"/>
      <c r="H826" s="59" t="s">
        <v>6703</v>
      </c>
      <c r="I826" s="59"/>
      <c r="J826" s="59" t="s">
        <v>6703</v>
      </c>
      <c r="K826" s="59"/>
      <c r="L826" s="60">
        <v>24.69</v>
      </c>
      <c r="M826" s="59" t="s">
        <v>5487</v>
      </c>
      <c r="N826" s="60">
        <v>6732476.4953592001</v>
      </c>
      <c r="O826" s="59" t="s">
        <v>6664</v>
      </c>
    </row>
    <row r="827" spans="1:15" x14ac:dyDescent="0.2">
      <c r="A827" s="57" t="s">
        <v>6704</v>
      </c>
      <c r="B827" s="57" t="s">
        <v>80</v>
      </c>
      <c r="C827" s="58" t="s">
        <v>6705</v>
      </c>
      <c r="D827" s="58" t="s">
        <v>2466</v>
      </c>
      <c r="E827" s="57" t="s">
        <v>190</v>
      </c>
      <c r="F827" s="59" t="s">
        <v>6706</v>
      </c>
      <c r="G827" s="59"/>
      <c r="H827" s="59" t="s">
        <v>6707</v>
      </c>
      <c r="I827" s="59"/>
      <c r="J827" s="59" t="s">
        <v>6708</v>
      </c>
      <c r="K827" s="59"/>
      <c r="L827" s="60">
        <v>24.311039999999998</v>
      </c>
      <c r="M827" s="59" t="s">
        <v>5487</v>
      </c>
      <c r="N827" s="60">
        <v>6732500.8063992001</v>
      </c>
      <c r="O827" s="59" t="s">
        <v>6664</v>
      </c>
    </row>
    <row r="828" spans="1:15" x14ac:dyDescent="0.2">
      <c r="A828" s="57" t="s">
        <v>6709</v>
      </c>
      <c r="B828" s="57" t="s">
        <v>80</v>
      </c>
      <c r="C828" s="58" t="s">
        <v>6710</v>
      </c>
      <c r="D828" s="58" t="s">
        <v>2459</v>
      </c>
      <c r="E828" s="57" t="s">
        <v>92</v>
      </c>
      <c r="F828" s="59" t="s">
        <v>6711</v>
      </c>
      <c r="G828" s="59"/>
      <c r="H828" s="59" t="s">
        <v>6712</v>
      </c>
      <c r="I828" s="59"/>
      <c r="J828" s="59" t="s">
        <v>6713</v>
      </c>
      <c r="K828" s="59"/>
      <c r="L828" s="60">
        <v>22.939927999999998</v>
      </c>
      <c r="M828" s="59" t="s">
        <v>5487</v>
      </c>
      <c r="N828" s="60">
        <v>6732523.7463272</v>
      </c>
      <c r="O828" s="59" t="s">
        <v>6664</v>
      </c>
    </row>
    <row r="829" spans="1:15" ht="25.5" x14ac:dyDescent="0.2">
      <c r="A829" s="57" t="s">
        <v>6714</v>
      </c>
      <c r="B829" s="57" t="s">
        <v>80</v>
      </c>
      <c r="C829" s="58" t="s">
        <v>6715</v>
      </c>
      <c r="D829" s="58" t="s">
        <v>2810</v>
      </c>
      <c r="E829" s="57" t="s">
        <v>92</v>
      </c>
      <c r="F829" s="59" t="s">
        <v>4095</v>
      </c>
      <c r="G829" s="59"/>
      <c r="H829" s="59" t="s">
        <v>6716</v>
      </c>
      <c r="I829" s="59"/>
      <c r="J829" s="59" t="s">
        <v>6717</v>
      </c>
      <c r="K829" s="59"/>
      <c r="L829" s="60">
        <v>22.053393046</v>
      </c>
      <c r="M829" s="59" t="s">
        <v>5487</v>
      </c>
      <c r="N829" s="60">
        <v>6732545.7997203004</v>
      </c>
      <c r="O829" s="59" t="s">
        <v>6664</v>
      </c>
    </row>
    <row r="830" spans="1:15" x14ac:dyDescent="0.2">
      <c r="A830" s="57" t="s">
        <v>6718</v>
      </c>
      <c r="B830" s="57" t="s">
        <v>80</v>
      </c>
      <c r="C830" s="58" t="s">
        <v>6719</v>
      </c>
      <c r="D830" s="58" t="s">
        <v>2466</v>
      </c>
      <c r="E830" s="57" t="s">
        <v>2680</v>
      </c>
      <c r="F830" s="59" t="s">
        <v>6720</v>
      </c>
      <c r="G830" s="59"/>
      <c r="H830" s="59" t="s">
        <v>6721</v>
      </c>
      <c r="I830" s="59"/>
      <c r="J830" s="59" t="s">
        <v>6722</v>
      </c>
      <c r="K830" s="59"/>
      <c r="L830" s="60">
        <v>20.380631040000001</v>
      </c>
      <c r="M830" s="59" t="s">
        <v>5487</v>
      </c>
      <c r="N830" s="60">
        <v>6732566.1803513002</v>
      </c>
      <c r="O830" s="59" t="s">
        <v>6664</v>
      </c>
    </row>
    <row r="831" spans="1:15" ht="25.5" x14ac:dyDescent="0.2">
      <c r="A831" s="57" t="s">
        <v>6723</v>
      </c>
      <c r="B831" s="57" t="s">
        <v>80</v>
      </c>
      <c r="C831" s="58" t="s">
        <v>6724</v>
      </c>
      <c r="D831" s="58" t="s">
        <v>2466</v>
      </c>
      <c r="E831" s="57" t="s">
        <v>2680</v>
      </c>
      <c r="F831" s="59" t="s">
        <v>6725</v>
      </c>
      <c r="G831" s="59"/>
      <c r="H831" s="59" t="s">
        <v>6726</v>
      </c>
      <c r="I831" s="59"/>
      <c r="J831" s="59" t="s">
        <v>6727</v>
      </c>
      <c r="K831" s="59"/>
      <c r="L831" s="60">
        <v>20.214179999999999</v>
      </c>
      <c r="M831" s="59" t="s">
        <v>5487</v>
      </c>
      <c r="N831" s="60">
        <v>6732586.3945313003</v>
      </c>
      <c r="O831" s="59" t="s">
        <v>6664</v>
      </c>
    </row>
    <row r="832" spans="1:15" ht="25.5" x14ac:dyDescent="0.2">
      <c r="A832" s="57" t="s">
        <v>6728</v>
      </c>
      <c r="B832" s="57" t="s">
        <v>80</v>
      </c>
      <c r="C832" s="58" t="s">
        <v>6729</v>
      </c>
      <c r="D832" s="58" t="s">
        <v>2466</v>
      </c>
      <c r="E832" s="57" t="s">
        <v>116</v>
      </c>
      <c r="F832" s="59" t="s">
        <v>5610</v>
      </c>
      <c r="G832" s="59"/>
      <c r="H832" s="59" t="s">
        <v>6730</v>
      </c>
      <c r="I832" s="59"/>
      <c r="J832" s="59" t="s">
        <v>6731</v>
      </c>
      <c r="K832" s="59"/>
      <c r="L832" s="60">
        <v>19.995360000000002</v>
      </c>
      <c r="M832" s="59" t="s">
        <v>5487</v>
      </c>
      <c r="N832" s="60">
        <v>6732606.3898913004</v>
      </c>
      <c r="O832" s="59" t="s">
        <v>6664</v>
      </c>
    </row>
    <row r="833" spans="1:15" ht="25.5" x14ac:dyDescent="0.2">
      <c r="A833" s="57" t="s">
        <v>6732</v>
      </c>
      <c r="B833" s="57" t="s">
        <v>80</v>
      </c>
      <c r="C833" s="58" t="s">
        <v>6733</v>
      </c>
      <c r="D833" s="58" t="s">
        <v>2466</v>
      </c>
      <c r="E833" s="57" t="s">
        <v>116</v>
      </c>
      <c r="F833" s="59" t="s">
        <v>2843</v>
      </c>
      <c r="G833" s="59"/>
      <c r="H833" s="59" t="s">
        <v>6734</v>
      </c>
      <c r="I833" s="59"/>
      <c r="J833" s="59" t="s">
        <v>6735</v>
      </c>
      <c r="K833" s="59"/>
      <c r="L833" s="60">
        <v>19.8</v>
      </c>
      <c r="M833" s="59" t="s">
        <v>5487</v>
      </c>
      <c r="N833" s="60">
        <v>6732626.1898913002</v>
      </c>
      <c r="O833" s="59" t="s">
        <v>6664</v>
      </c>
    </row>
    <row r="834" spans="1:15" x14ac:dyDescent="0.2">
      <c r="A834" s="57" t="s">
        <v>6736</v>
      </c>
      <c r="B834" s="57" t="s">
        <v>80</v>
      </c>
      <c r="C834" s="58" t="s">
        <v>6737</v>
      </c>
      <c r="D834" s="58" t="s">
        <v>2466</v>
      </c>
      <c r="E834" s="57" t="s">
        <v>116</v>
      </c>
      <c r="F834" s="59" t="s">
        <v>3454</v>
      </c>
      <c r="G834" s="59"/>
      <c r="H834" s="59" t="s">
        <v>6738</v>
      </c>
      <c r="I834" s="59"/>
      <c r="J834" s="59" t="s">
        <v>6739</v>
      </c>
      <c r="K834" s="59"/>
      <c r="L834" s="60">
        <v>19.760000000000002</v>
      </c>
      <c r="M834" s="59" t="s">
        <v>5487</v>
      </c>
      <c r="N834" s="60">
        <v>6732645.9498912999</v>
      </c>
      <c r="O834" s="59" t="s">
        <v>6664</v>
      </c>
    </row>
    <row r="835" spans="1:15" ht="25.5" x14ac:dyDescent="0.2">
      <c r="A835" s="57" t="s">
        <v>6740</v>
      </c>
      <c r="B835" s="57" t="s">
        <v>80</v>
      </c>
      <c r="C835" s="58" t="s">
        <v>6741</v>
      </c>
      <c r="D835" s="58" t="s">
        <v>2466</v>
      </c>
      <c r="E835" s="57" t="s">
        <v>116</v>
      </c>
      <c r="F835" s="59" t="s">
        <v>5610</v>
      </c>
      <c r="G835" s="59"/>
      <c r="H835" s="59" t="s">
        <v>6742</v>
      </c>
      <c r="I835" s="59"/>
      <c r="J835" s="59" t="s">
        <v>6743</v>
      </c>
      <c r="K835" s="59"/>
      <c r="L835" s="60">
        <v>19.727399999999999</v>
      </c>
      <c r="M835" s="59" t="s">
        <v>5487</v>
      </c>
      <c r="N835" s="60">
        <v>6732665.6772913001</v>
      </c>
      <c r="O835" s="59" t="s">
        <v>6664</v>
      </c>
    </row>
    <row r="836" spans="1:15" ht="25.5" x14ac:dyDescent="0.2">
      <c r="A836" s="57" t="s">
        <v>6744</v>
      </c>
      <c r="B836" s="57" t="s">
        <v>80</v>
      </c>
      <c r="C836" s="58" t="s">
        <v>6745</v>
      </c>
      <c r="D836" s="58" t="s">
        <v>2466</v>
      </c>
      <c r="E836" s="57" t="s">
        <v>207</v>
      </c>
      <c r="F836" s="59" t="s">
        <v>6746</v>
      </c>
      <c r="G836" s="59"/>
      <c r="H836" s="59" t="s">
        <v>6747</v>
      </c>
      <c r="I836" s="59"/>
      <c r="J836" s="59" t="s">
        <v>6748</v>
      </c>
      <c r="K836" s="59"/>
      <c r="L836" s="60">
        <v>19.70926304</v>
      </c>
      <c r="M836" s="59" t="s">
        <v>5487</v>
      </c>
      <c r="N836" s="60">
        <v>6732685.3865542999</v>
      </c>
      <c r="O836" s="59" t="s">
        <v>6664</v>
      </c>
    </row>
    <row r="837" spans="1:15" x14ac:dyDescent="0.2">
      <c r="A837" s="57" t="s">
        <v>6749</v>
      </c>
      <c r="B837" s="57" t="s">
        <v>103</v>
      </c>
      <c r="C837" s="58" t="s">
        <v>6750</v>
      </c>
      <c r="D837" s="58" t="s">
        <v>2466</v>
      </c>
      <c r="E837" s="57" t="s">
        <v>207</v>
      </c>
      <c r="F837" s="59" t="s">
        <v>2517</v>
      </c>
      <c r="G837" s="59"/>
      <c r="H837" s="59" t="s">
        <v>6751</v>
      </c>
      <c r="I837" s="59"/>
      <c r="J837" s="59" t="s">
        <v>6752</v>
      </c>
      <c r="K837" s="59"/>
      <c r="L837" s="60">
        <v>19.36</v>
      </c>
      <c r="M837" s="59" t="s">
        <v>5487</v>
      </c>
      <c r="N837" s="60">
        <v>6732704.7465543002</v>
      </c>
      <c r="O837" s="59" t="s">
        <v>6664</v>
      </c>
    </row>
    <row r="838" spans="1:15" x14ac:dyDescent="0.2">
      <c r="A838" s="57" t="s">
        <v>6753</v>
      </c>
      <c r="B838" s="57" t="s">
        <v>103</v>
      </c>
      <c r="C838" s="58" t="s">
        <v>6754</v>
      </c>
      <c r="D838" s="58" t="s">
        <v>2466</v>
      </c>
      <c r="E838" s="57" t="s">
        <v>116</v>
      </c>
      <c r="F838" s="59" t="s">
        <v>4038</v>
      </c>
      <c r="G838" s="59"/>
      <c r="H838" s="59" t="s">
        <v>6755</v>
      </c>
      <c r="I838" s="59"/>
      <c r="J838" s="59" t="s">
        <v>6756</v>
      </c>
      <c r="K838" s="59"/>
      <c r="L838" s="60">
        <v>19.18</v>
      </c>
      <c r="M838" s="59" t="s">
        <v>5487</v>
      </c>
      <c r="N838" s="60">
        <v>6732723.9265542999</v>
      </c>
      <c r="O838" s="59" t="s">
        <v>6664</v>
      </c>
    </row>
    <row r="839" spans="1:15" x14ac:dyDescent="0.2">
      <c r="A839" s="57" t="s">
        <v>6757</v>
      </c>
      <c r="B839" s="57" t="s">
        <v>103</v>
      </c>
      <c r="C839" s="58" t="s">
        <v>6758</v>
      </c>
      <c r="D839" s="58" t="s">
        <v>2466</v>
      </c>
      <c r="E839" s="57" t="s">
        <v>116</v>
      </c>
      <c r="F839" s="59" t="s">
        <v>2588</v>
      </c>
      <c r="G839" s="59"/>
      <c r="H839" s="59" t="s">
        <v>5871</v>
      </c>
      <c r="I839" s="59"/>
      <c r="J839" s="59" t="s">
        <v>5871</v>
      </c>
      <c r="K839" s="59"/>
      <c r="L839" s="60">
        <v>18.89</v>
      </c>
      <c r="M839" s="59" t="s">
        <v>5487</v>
      </c>
      <c r="N839" s="60">
        <v>6732742.8165542996</v>
      </c>
      <c r="O839" s="59" t="s">
        <v>6664</v>
      </c>
    </row>
    <row r="840" spans="1:15" ht="25.5" x14ac:dyDescent="0.2">
      <c r="A840" s="57" t="s">
        <v>6759</v>
      </c>
      <c r="B840" s="57" t="s">
        <v>80</v>
      </c>
      <c r="C840" s="58" t="s">
        <v>6760</v>
      </c>
      <c r="D840" s="58" t="s">
        <v>2466</v>
      </c>
      <c r="E840" s="57" t="s">
        <v>116</v>
      </c>
      <c r="F840" s="59" t="s">
        <v>3360</v>
      </c>
      <c r="G840" s="59"/>
      <c r="H840" s="59" t="s">
        <v>6761</v>
      </c>
      <c r="I840" s="59"/>
      <c r="J840" s="59" t="s">
        <v>6762</v>
      </c>
      <c r="K840" s="59"/>
      <c r="L840" s="60">
        <v>18.84</v>
      </c>
      <c r="M840" s="59" t="s">
        <v>5487</v>
      </c>
      <c r="N840" s="60">
        <v>6732761.6565543003</v>
      </c>
      <c r="O840" s="59" t="s">
        <v>6664</v>
      </c>
    </row>
    <row r="841" spans="1:15" ht="38.25" x14ac:dyDescent="0.2">
      <c r="A841" s="57" t="s">
        <v>6763</v>
      </c>
      <c r="B841" s="57" t="s">
        <v>80</v>
      </c>
      <c r="C841" s="58" t="s">
        <v>6764</v>
      </c>
      <c r="D841" s="58" t="s">
        <v>2810</v>
      </c>
      <c r="E841" s="57" t="s">
        <v>116</v>
      </c>
      <c r="F841" s="59" t="s">
        <v>6765</v>
      </c>
      <c r="G841" s="59"/>
      <c r="H841" s="59" t="s">
        <v>6766</v>
      </c>
      <c r="I841" s="59"/>
      <c r="J841" s="59" t="s">
        <v>6767</v>
      </c>
      <c r="K841" s="59"/>
      <c r="L841" s="60">
        <v>18.137214332999999</v>
      </c>
      <c r="M841" s="59" t="s">
        <v>5487</v>
      </c>
      <c r="N841" s="60">
        <v>6732779.7937685996</v>
      </c>
      <c r="O841" s="59" t="s">
        <v>6664</v>
      </c>
    </row>
    <row r="842" spans="1:15" x14ac:dyDescent="0.2">
      <c r="A842" s="57" t="s">
        <v>6768</v>
      </c>
      <c r="B842" s="57" t="s">
        <v>80</v>
      </c>
      <c r="C842" s="58" t="s">
        <v>6769</v>
      </c>
      <c r="D842" s="58" t="s">
        <v>2466</v>
      </c>
      <c r="E842" s="57" t="s">
        <v>190</v>
      </c>
      <c r="F842" s="59" t="s">
        <v>6770</v>
      </c>
      <c r="G842" s="59"/>
      <c r="H842" s="59" t="s">
        <v>5924</v>
      </c>
      <c r="I842" s="59"/>
      <c r="J842" s="59" t="s">
        <v>6771</v>
      </c>
      <c r="K842" s="59"/>
      <c r="L842" s="60">
        <v>16.728359999999999</v>
      </c>
      <c r="M842" s="59" t="s">
        <v>5487</v>
      </c>
      <c r="N842" s="60">
        <v>6732796.5221285997</v>
      </c>
      <c r="O842" s="59" t="s">
        <v>6664</v>
      </c>
    </row>
    <row r="843" spans="1:15" ht="25.5" x14ac:dyDescent="0.2">
      <c r="A843" s="57" t="s">
        <v>6772</v>
      </c>
      <c r="B843" s="57" t="s">
        <v>80</v>
      </c>
      <c r="C843" s="58" t="s">
        <v>6773</v>
      </c>
      <c r="D843" s="58" t="s">
        <v>2466</v>
      </c>
      <c r="E843" s="57" t="s">
        <v>116</v>
      </c>
      <c r="F843" s="59" t="s">
        <v>2588</v>
      </c>
      <c r="G843" s="59"/>
      <c r="H843" s="59" t="s">
        <v>6774</v>
      </c>
      <c r="I843" s="59"/>
      <c r="J843" s="59" t="s">
        <v>6774</v>
      </c>
      <c r="K843" s="59"/>
      <c r="L843" s="60">
        <v>14.74</v>
      </c>
      <c r="M843" s="59" t="s">
        <v>5487</v>
      </c>
      <c r="N843" s="60">
        <v>6732811.2621285999</v>
      </c>
      <c r="O843" s="59" t="s">
        <v>6664</v>
      </c>
    </row>
    <row r="844" spans="1:15" x14ac:dyDescent="0.2">
      <c r="A844" s="57" t="s">
        <v>6775</v>
      </c>
      <c r="B844" s="57" t="s">
        <v>103</v>
      </c>
      <c r="C844" s="58" t="s">
        <v>6776</v>
      </c>
      <c r="D844" s="58" t="s">
        <v>2466</v>
      </c>
      <c r="E844" s="57" t="s">
        <v>116</v>
      </c>
      <c r="F844" s="59" t="s">
        <v>3533</v>
      </c>
      <c r="G844" s="59"/>
      <c r="H844" s="59" t="s">
        <v>6777</v>
      </c>
      <c r="I844" s="59"/>
      <c r="J844" s="59" t="s">
        <v>1958</v>
      </c>
      <c r="K844" s="59"/>
      <c r="L844" s="60">
        <v>14.52</v>
      </c>
      <c r="M844" s="59" t="s">
        <v>5487</v>
      </c>
      <c r="N844" s="60">
        <v>6732825.7821286004</v>
      </c>
      <c r="O844" s="59" t="s">
        <v>6664</v>
      </c>
    </row>
    <row r="845" spans="1:15" ht="25.5" x14ac:dyDescent="0.2">
      <c r="A845" s="57" t="s">
        <v>6778</v>
      </c>
      <c r="B845" s="57" t="s">
        <v>80</v>
      </c>
      <c r="C845" s="58" t="s">
        <v>6779</v>
      </c>
      <c r="D845" s="58" t="s">
        <v>2810</v>
      </c>
      <c r="E845" s="57" t="s">
        <v>116</v>
      </c>
      <c r="F845" s="59" t="s">
        <v>6780</v>
      </c>
      <c r="G845" s="59"/>
      <c r="H845" s="59" t="s">
        <v>6781</v>
      </c>
      <c r="I845" s="59"/>
      <c r="J845" s="59" t="s">
        <v>6782</v>
      </c>
      <c r="K845" s="59"/>
      <c r="L845" s="60">
        <v>14.159553989999999</v>
      </c>
      <c r="M845" s="59" t="s">
        <v>5487</v>
      </c>
      <c r="N845" s="60">
        <v>6732839.9416826004</v>
      </c>
      <c r="O845" s="59" t="s">
        <v>6664</v>
      </c>
    </row>
    <row r="846" spans="1:15" x14ac:dyDescent="0.2">
      <c r="A846" s="57" t="s">
        <v>6783</v>
      </c>
      <c r="B846" s="57" t="s">
        <v>80</v>
      </c>
      <c r="C846" s="58" t="s">
        <v>6784</v>
      </c>
      <c r="D846" s="58" t="s">
        <v>2466</v>
      </c>
      <c r="E846" s="57" t="s">
        <v>156</v>
      </c>
      <c r="F846" s="59" t="s">
        <v>6785</v>
      </c>
      <c r="G846" s="59"/>
      <c r="H846" s="59" t="s">
        <v>6786</v>
      </c>
      <c r="I846" s="59"/>
      <c r="J846" s="59" t="s">
        <v>6787</v>
      </c>
      <c r="K846" s="59"/>
      <c r="L846" s="60">
        <v>13.796824358</v>
      </c>
      <c r="M846" s="59" t="s">
        <v>5487</v>
      </c>
      <c r="N846" s="60">
        <v>6732853.7385069998</v>
      </c>
      <c r="O846" s="59" t="s">
        <v>6664</v>
      </c>
    </row>
    <row r="847" spans="1:15" x14ac:dyDescent="0.2">
      <c r="A847" s="57" t="s">
        <v>6788</v>
      </c>
      <c r="B847" s="57" t="s">
        <v>103</v>
      </c>
      <c r="C847" s="58" t="s">
        <v>6789</v>
      </c>
      <c r="D847" s="58" t="s">
        <v>2466</v>
      </c>
      <c r="E847" s="57" t="s">
        <v>190</v>
      </c>
      <c r="F847" s="59" t="s">
        <v>6790</v>
      </c>
      <c r="G847" s="59"/>
      <c r="H847" s="59" t="s">
        <v>6791</v>
      </c>
      <c r="I847" s="59"/>
      <c r="J847" s="59" t="s">
        <v>4883</v>
      </c>
      <c r="K847" s="59"/>
      <c r="L847" s="60">
        <v>13.26</v>
      </c>
      <c r="M847" s="59" t="s">
        <v>5487</v>
      </c>
      <c r="N847" s="60">
        <v>6732866.9985069996</v>
      </c>
      <c r="O847" s="59" t="s">
        <v>6792</v>
      </c>
    </row>
    <row r="848" spans="1:15" x14ac:dyDescent="0.2">
      <c r="A848" s="57" t="s">
        <v>6793</v>
      </c>
      <c r="B848" s="57" t="s">
        <v>103</v>
      </c>
      <c r="C848" s="58" t="s">
        <v>6794</v>
      </c>
      <c r="D848" s="58" t="s">
        <v>2466</v>
      </c>
      <c r="E848" s="57" t="s">
        <v>116</v>
      </c>
      <c r="F848" s="59" t="s">
        <v>6419</v>
      </c>
      <c r="G848" s="59"/>
      <c r="H848" s="59" t="s">
        <v>6795</v>
      </c>
      <c r="I848" s="59"/>
      <c r="J848" s="59" t="s">
        <v>6796</v>
      </c>
      <c r="K848" s="59"/>
      <c r="L848" s="60">
        <v>13.13</v>
      </c>
      <c r="M848" s="59" t="s">
        <v>5487</v>
      </c>
      <c r="N848" s="60">
        <v>6732880.1285070004</v>
      </c>
      <c r="O848" s="59" t="s">
        <v>6792</v>
      </c>
    </row>
    <row r="849" spans="1:15" x14ac:dyDescent="0.2">
      <c r="A849" s="57" t="s">
        <v>6797</v>
      </c>
      <c r="B849" s="57" t="s">
        <v>80</v>
      </c>
      <c r="C849" s="58" t="s">
        <v>6798</v>
      </c>
      <c r="D849" s="58" t="s">
        <v>2459</v>
      </c>
      <c r="E849" s="57" t="s">
        <v>92</v>
      </c>
      <c r="F849" s="59" t="s">
        <v>6799</v>
      </c>
      <c r="G849" s="59"/>
      <c r="H849" s="59" t="s">
        <v>6800</v>
      </c>
      <c r="I849" s="59"/>
      <c r="J849" s="59" t="s">
        <v>6796</v>
      </c>
      <c r="K849" s="59"/>
      <c r="L849" s="60">
        <v>13.128760439000001</v>
      </c>
      <c r="M849" s="59" t="s">
        <v>5487</v>
      </c>
      <c r="N849" s="60">
        <v>6732893.2572673997</v>
      </c>
      <c r="O849" s="59" t="s">
        <v>6792</v>
      </c>
    </row>
    <row r="850" spans="1:15" ht="25.5" x14ac:dyDescent="0.2">
      <c r="A850" s="57" t="s">
        <v>6801</v>
      </c>
      <c r="B850" s="57" t="s">
        <v>80</v>
      </c>
      <c r="C850" s="58" t="s">
        <v>6802</v>
      </c>
      <c r="D850" s="58" t="s">
        <v>2810</v>
      </c>
      <c r="E850" s="57" t="s">
        <v>92</v>
      </c>
      <c r="F850" s="59" t="s">
        <v>6803</v>
      </c>
      <c r="G850" s="59"/>
      <c r="H850" s="59" t="s">
        <v>3496</v>
      </c>
      <c r="I850" s="59"/>
      <c r="J850" s="59" t="s">
        <v>6804</v>
      </c>
      <c r="K850" s="59"/>
      <c r="L850" s="60">
        <v>12.646800000000001</v>
      </c>
      <c r="M850" s="59" t="s">
        <v>5487</v>
      </c>
      <c r="N850" s="60">
        <v>6732905.9040673999</v>
      </c>
      <c r="O850" s="59" t="s">
        <v>6792</v>
      </c>
    </row>
    <row r="851" spans="1:15" ht="25.5" x14ac:dyDescent="0.2">
      <c r="A851" s="57" t="s">
        <v>6805</v>
      </c>
      <c r="B851" s="57" t="s">
        <v>80</v>
      </c>
      <c r="C851" s="58" t="s">
        <v>6806</v>
      </c>
      <c r="D851" s="58" t="s">
        <v>2466</v>
      </c>
      <c r="E851" s="57" t="s">
        <v>190</v>
      </c>
      <c r="F851" s="59" t="s">
        <v>6807</v>
      </c>
      <c r="G851" s="59"/>
      <c r="H851" s="59" t="s">
        <v>6808</v>
      </c>
      <c r="I851" s="59"/>
      <c r="J851" s="59" t="s">
        <v>6809</v>
      </c>
      <c r="K851" s="59"/>
      <c r="L851" s="60">
        <v>12.63</v>
      </c>
      <c r="M851" s="59" t="s">
        <v>5487</v>
      </c>
      <c r="N851" s="60">
        <v>6732918.5340673998</v>
      </c>
      <c r="O851" s="59" t="s">
        <v>6792</v>
      </c>
    </row>
    <row r="852" spans="1:15" x14ac:dyDescent="0.2">
      <c r="A852" s="57" t="s">
        <v>6810</v>
      </c>
      <c r="B852" s="57" t="s">
        <v>103</v>
      </c>
      <c r="C852" s="58" t="s">
        <v>6811</v>
      </c>
      <c r="D852" s="58" t="s">
        <v>2466</v>
      </c>
      <c r="E852" s="57" t="s">
        <v>2680</v>
      </c>
      <c r="F852" s="59" t="s">
        <v>6812</v>
      </c>
      <c r="G852" s="59"/>
      <c r="H852" s="59" t="s">
        <v>5919</v>
      </c>
      <c r="I852" s="59"/>
      <c r="J852" s="59" t="s">
        <v>6813</v>
      </c>
      <c r="K852" s="59"/>
      <c r="L852" s="60">
        <v>12.144</v>
      </c>
      <c r="M852" s="59" t="s">
        <v>5487</v>
      </c>
      <c r="N852" s="60">
        <v>6732930.6780674001</v>
      </c>
      <c r="O852" s="59" t="s">
        <v>6792</v>
      </c>
    </row>
    <row r="853" spans="1:15" ht="38.25" x14ac:dyDescent="0.2">
      <c r="A853" s="57" t="s">
        <v>6814</v>
      </c>
      <c r="B853" s="57" t="s">
        <v>80</v>
      </c>
      <c r="C853" s="58" t="s">
        <v>6815</v>
      </c>
      <c r="D853" s="58" t="s">
        <v>2466</v>
      </c>
      <c r="E853" s="57" t="s">
        <v>116</v>
      </c>
      <c r="F853" s="59" t="s">
        <v>3533</v>
      </c>
      <c r="G853" s="59"/>
      <c r="H853" s="59" t="s">
        <v>6816</v>
      </c>
      <c r="I853" s="59"/>
      <c r="J853" s="59" t="s">
        <v>6817</v>
      </c>
      <c r="K853" s="59"/>
      <c r="L853" s="60">
        <v>12</v>
      </c>
      <c r="M853" s="59" t="s">
        <v>5487</v>
      </c>
      <c r="N853" s="60">
        <v>6732942.6780674001</v>
      </c>
      <c r="O853" s="59" t="s">
        <v>6792</v>
      </c>
    </row>
    <row r="854" spans="1:15" x14ac:dyDescent="0.2">
      <c r="A854" s="57" t="s">
        <v>6818</v>
      </c>
      <c r="B854" s="57" t="s">
        <v>103</v>
      </c>
      <c r="C854" s="58" t="s">
        <v>6819</v>
      </c>
      <c r="D854" s="58" t="s">
        <v>2466</v>
      </c>
      <c r="E854" s="57" t="s">
        <v>116</v>
      </c>
      <c r="F854" s="59" t="s">
        <v>3360</v>
      </c>
      <c r="G854" s="59"/>
      <c r="H854" s="59" t="s">
        <v>6117</v>
      </c>
      <c r="I854" s="59"/>
      <c r="J854" s="59" t="s">
        <v>6817</v>
      </c>
      <c r="K854" s="59"/>
      <c r="L854" s="60">
        <v>12</v>
      </c>
      <c r="M854" s="59" t="s">
        <v>5487</v>
      </c>
      <c r="N854" s="60">
        <v>6732954.6780674001</v>
      </c>
      <c r="O854" s="59" t="s">
        <v>6792</v>
      </c>
    </row>
    <row r="855" spans="1:15" x14ac:dyDescent="0.2">
      <c r="A855" s="57" t="s">
        <v>6820</v>
      </c>
      <c r="B855" s="57" t="s">
        <v>103</v>
      </c>
      <c r="C855" s="58" t="s">
        <v>6821</v>
      </c>
      <c r="D855" s="58" t="s">
        <v>2466</v>
      </c>
      <c r="E855" s="57" t="s">
        <v>116</v>
      </c>
      <c r="F855" s="59" t="s">
        <v>3629</v>
      </c>
      <c r="G855" s="59"/>
      <c r="H855" s="59" t="s">
        <v>6734</v>
      </c>
      <c r="I855" s="59"/>
      <c r="J855" s="59" t="s">
        <v>6822</v>
      </c>
      <c r="K855" s="59"/>
      <c r="L855" s="60">
        <v>11.88</v>
      </c>
      <c r="M855" s="59" t="s">
        <v>5487</v>
      </c>
      <c r="N855" s="60">
        <v>6732966.5580674</v>
      </c>
      <c r="O855" s="59" t="s">
        <v>6792</v>
      </c>
    </row>
    <row r="856" spans="1:15" ht="25.5" x14ac:dyDescent="0.2">
      <c r="A856" s="57" t="s">
        <v>6823</v>
      </c>
      <c r="B856" s="57" t="s">
        <v>80</v>
      </c>
      <c r="C856" s="58" t="s">
        <v>6824</v>
      </c>
      <c r="D856" s="58" t="s">
        <v>2466</v>
      </c>
      <c r="E856" s="57" t="s">
        <v>190</v>
      </c>
      <c r="F856" s="59" t="s">
        <v>6825</v>
      </c>
      <c r="G856" s="59"/>
      <c r="H856" s="59" t="s">
        <v>6826</v>
      </c>
      <c r="I856" s="59"/>
      <c r="J856" s="59" t="s">
        <v>6827</v>
      </c>
      <c r="K856" s="59"/>
      <c r="L856" s="60">
        <v>11.5227</v>
      </c>
      <c r="M856" s="59" t="s">
        <v>5487</v>
      </c>
      <c r="N856" s="60">
        <v>6732978.0807673996</v>
      </c>
      <c r="O856" s="59" t="s">
        <v>6792</v>
      </c>
    </row>
    <row r="857" spans="1:15" x14ac:dyDescent="0.2">
      <c r="A857" s="57" t="s">
        <v>6828</v>
      </c>
      <c r="B857" s="57" t="s">
        <v>80</v>
      </c>
      <c r="C857" s="58" t="s">
        <v>6829</v>
      </c>
      <c r="D857" s="58" t="s">
        <v>2466</v>
      </c>
      <c r="E857" s="57" t="s">
        <v>207</v>
      </c>
      <c r="F857" s="59" t="s">
        <v>6830</v>
      </c>
      <c r="G857" s="59"/>
      <c r="H857" s="59" t="s">
        <v>6095</v>
      </c>
      <c r="I857" s="59"/>
      <c r="J857" s="59" t="s">
        <v>4102</v>
      </c>
      <c r="K857" s="59"/>
      <c r="L857" s="60">
        <v>10.4017743</v>
      </c>
      <c r="M857" s="59" t="s">
        <v>5487</v>
      </c>
      <c r="N857" s="60">
        <v>6732988.4825416999</v>
      </c>
      <c r="O857" s="59" t="s">
        <v>6792</v>
      </c>
    </row>
    <row r="858" spans="1:15" ht="25.5" x14ac:dyDescent="0.2">
      <c r="A858" s="57" t="s">
        <v>6831</v>
      </c>
      <c r="B858" s="57" t="s">
        <v>80</v>
      </c>
      <c r="C858" s="58" t="s">
        <v>6832</v>
      </c>
      <c r="D858" s="58" t="s">
        <v>2466</v>
      </c>
      <c r="E858" s="57" t="s">
        <v>116</v>
      </c>
      <c r="F858" s="59" t="s">
        <v>3454</v>
      </c>
      <c r="G858" s="59"/>
      <c r="H858" s="59" t="s">
        <v>6833</v>
      </c>
      <c r="I858" s="59"/>
      <c r="J858" s="59" t="s">
        <v>6834</v>
      </c>
      <c r="K858" s="59"/>
      <c r="L858" s="60">
        <v>10.199999999999999</v>
      </c>
      <c r="M858" s="59" t="s">
        <v>5487</v>
      </c>
      <c r="N858" s="60">
        <v>6732998.6825417001</v>
      </c>
      <c r="O858" s="59" t="s">
        <v>6792</v>
      </c>
    </row>
    <row r="859" spans="1:15" ht="25.5" x14ac:dyDescent="0.2">
      <c r="A859" s="57" t="s">
        <v>6835</v>
      </c>
      <c r="B859" s="57" t="s">
        <v>80</v>
      </c>
      <c r="C859" s="58" t="s">
        <v>6836</v>
      </c>
      <c r="D859" s="58" t="s">
        <v>2810</v>
      </c>
      <c r="E859" s="57" t="s">
        <v>92</v>
      </c>
      <c r="F859" s="59" t="s">
        <v>6803</v>
      </c>
      <c r="G859" s="59"/>
      <c r="H859" s="59" t="s">
        <v>2812</v>
      </c>
      <c r="I859" s="59"/>
      <c r="J859" s="59" t="s">
        <v>4209</v>
      </c>
      <c r="K859" s="59"/>
      <c r="L859" s="60">
        <v>8.7825000000000006</v>
      </c>
      <c r="M859" s="59" t="s">
        <v>5487</v>
      </c>
      <c r="N859" s="60">
        <v>6733007.4650416998</v>
      </c>
      <c r="O859" s="59" t="s">
        <v>6792</v>
      </c>
    </row>
    <row r="860" spans="1:15" ht="51" x14ac:dyDescent="0.2">
      <c r="A860" s="57" t="s">
        <v>6837</v>
      </c>
      <c r="B860" s="57" t="s">
        <v>80</v>
      </c>
      <c r="C860" s="58" t="s">
        <v>6838</v>
      </c>
      <c r="D860" s="58" t="s">
        <v>2810</v>
      </c>
      <c r="E860" s="57" t="s">
        <v>116</v>
      </c>
      <c r="F860" s="59" t="s">
        <v>6839</v>
      </c>
      <c r="G860" s="59"/>
      <c r="H860" s="59" t="s">
        <v>6840</v>
      </c>
      <c r="I860" s="59"/>
      <c r="J860" s="59" t="s">
        <v>6841</v>
      </c>
      <c r="K860" s="59"/>
      <c r="L860" s="60">
        <v>8.2727359000000007</v>
      </c>
      <c r="M860" s="59" t="s">
        <v>5487</v>
      </c>
      <c r="N860" s="60">
        <v>6733015.7377776001</v>
      </c>
      <c r="O860" s="59" t="s">
        <v>6792</v>
      </c>
    </row>
    <row r="861" spans="1:15" x14ac:dyDescent="0.2">
      <c r="A861" s="57" t="s">
        <v>6842</v>
      </c>
      <c r="B861" s="57" t="s">
        <v>103</v>
      </c>
      <c r="C861" s="58" t="s">
        <v>6843</v>
      </c>
      <c r="D861" s="58" t="s">
        <v>2466</v>
      </c>
      <c r="E861" s="57" t="s">
        <v>207</v>
      </c>
      <c r="F861" s="59" t="s">
        <v>6844</v>
      </c>
      <c r="G861" s="59"/>
      <c r="H861" s="59" t="s">
        <v>6845</v>
      </c>
      <c r="I861" s="59"/>
      <c r="J861" s="59" t="s">
        <v>6846</v>
      </c>
      <c r="K861" s="59"/>
      <c r="L861" s="60">
        <v>7.6050000000000004</v>
      </c>
      <c r="M861" s="59" t="s">
        <v>5487</v>
      </c>
      <c r="N861" s="60">
        <v>6733023.3427775996</v>
      </c>
      <c r="O861" s="59" t="s">
        <v>6792</v>
      </c>
    </row>
    <row r="862" spans="1:15" x14ac:dyDescent="0.2">
      <c r="A862" s="57" t="s">
        <v>6847</v>
      </c>
      <c r="B862" s="57" t="s">
        <v>80</v>
      </c>
      <c r="C862" s="58" t="s">
        <v>6848</v>
      </c>
      <c r="D862" s="58" t="s">
        <v>2466</v>
      </c>
      <c r="E862" s="57" t="s">
        <v>116</v>
      </c>
      <c r="F862" s="59" t="s">
        <v>2588</v>
      </c>
      <c r="G862" s="59"/>
      <c r="H862" s="59" t="s">
        <v>6849</v>
      </c>
      <c r="I862" s="59"/>
      <c r="J862" s="59" t="s">
        <v>6849</v>
      </c>
      <c r="K862" s="59"/>
      <c r="L862" s="60">
        <v>7.02</v>
      </c>
      <c r="M862" s="59" t="s">
        <v>5487</v>
      </c>
      <c r="N862" s="60">
        <v>6733030.3627776001</v>
      </c>
      <c r="O862" s="59" t="s">
        <v>6792</v>
      </c>
    </row>
    <row r="863" spans="1:15" x14ac:dyDescent="0.2">
      <c r="A863" s="57" t="s">
        <v>6850</v>
      </c>
      <c r="B863" s="57" t="s">
        <v>103</v>
      </c>
      <c r="C863" s="58" t="s">
        <v>6851</v>
      </c>
      <c r="D863" s="58" t="s">
        <v>2466</v>
      </c>
      <c r="E863" s="57" t="s">
        <v>2680</v>
      </c>
      <c r="F863" s="59" t="s">
        <v>6852</v>
      </c>
      <c r="G863" s="59"/>
      <c r="H863" s="59" t="s">
        <v>6853</v>
      </c>
      <c r="I863" s="59"/>
      <c r="J863" s="59" t="s">
        <v>6854</v>
      </c>
      <c r="K863" s="59"/>
      <c r="L863" s="60">
        <v>6.6170304</v>
      </c>
      <c r="M863" s="59" t="s">
        <v>5487</v>
      </c>
      <c r="N863" s="60">
        <v>6733036.9798079999</v>
      </c>
      <c r="O863" s="59" t="s">
        <v>6792</v>
      </c>
    </row>
    <row r="864" spans="1:15" x14ac:dyDescent="0.2">
      <c r="A864" s="57" t="s">
        <v>6855</v>
      </c>
      <c r="B864" s="57" t="s">
        <v>80</v>
      </c>
      <c r="C864" s="58" t="s">
        <v>6856</v>
      </c>
      <c r="D864" s="58" t="s">
        <v>2466</v>
      </c>
      <c r="E864" s="57" t="s">
        <v>116</v>
      </c>
      <c r="F864" s="59" t="s">
        <v>6857</v>
      </c>
      <c r="G864" s="59"/>
      <c r="H864" s="59" t="s">
        <v>6858</v>
      </c>
      <c r="I864" s="59"/>
      <c r="J864" s="59" t="s">
        <v>6859</v>
      </c>
      <c r="K864" s="59"/>
      <c r="L864" s="60">
        <v>6.1538399999999998</v>
      </c>
      <c r="M864" s="59" t="s">
        <v>5487</v>
      </c>
      <c r="N864" s="60">
        <v>6733043.1336479997</v>
      </c>
      <c r="O864" s="59" t="s">
        <v>6792</v>
      </c>
    </row>
    <row r="865" spans="1:15" ht="38.25" x14ac:dyDescent="0.2">
      <c r="A865" s="57" t="s">
        <v>6860</v>
      </c>
      <c r="B865" s="57" t="s">
        <v>80</v>
      </c>
      <c r="C865" s="58" t="s">
        <v>6861</v>
      </c>
      <c r="D865" s="58" t="s">
        <v>2810</v>
      </c>
      <c r="E865" s="57" t="s">
        <v>116</v>
      </c>
      <c r="F865" s="59" t="s">
        <v>6862</v>
      </c>
      <c r="G865" s="59"/>
      <c r="H865" s="59" t="s">
        <v>6863</v>
      </c>
      <c r="I865" s="59"/>
      <c r="J865" s="59" t="s">
        <v>6864</v>
      </c>
      <c r="K865" s="59"/>
      <c r="L865" s="60">
        <v>6.0478411049999998</v>
      </c>
      <c r="M865" s="59" t="s">
        <v>5487</v>
      </c>
      <c r="N865" s="60">
        <v>6733049.1814890997</v>
      </c>
      <c r="O865" s="59" t="s">
        <v>6792</v>
      </c>
    </row>
    <row r="866" spans="1:15" ht="25.5" x14ac:dyDescent="0.2">
      <c r="A866" s="57" t="s">
        <v>6865</v>
      </c>
      <c r="B866" s="57" t="s">
        <v>103</v>
      </c>
      <c r="C866" s="58" t="s">
        <v>6866</v>
      </c>
      <c r="D866" s="58" t="s">
        <v>2466</v>
      </c>
      <c r="E866" s="57" t="s">
        <v>92</v>
      </c>
      <c r="F866" s="59" t="s">
        <v>6867</v>
      </c>
      <c r="G866" s="59"/>
      <c r="H866" s="59" t="s">
        <v>3496</v>
      </c>
      <c r="I866" s="59"/>
      <c r="J866" s="59" t="s">
        <v>6868</v>
      </c>
      <c r="K866" s="59"/>
      <c r="L866" s="60">
        <v>6.0263999999999998</v>
      </c>
      <c r="M866" s="59" t="s">
        <v>5487</v>
      </c>
      <c r="N866" s="60">
        <v>6733055.2078890996</v>
      </c>
      <c r="O866" s="59" t="s">
        <v>6792</v>
      </c>
    </row>
    <row r="867" spans="1:15" ht="25.5" x14ac:dyDescent="0.2">
      <c r="A867" s="57" t="s">
        <v>6869</v>
      </c>
      <c r="B867" s="57" t="s">
        <v>103</v>
      </c>
      <c r="C867" s="58" t="s">
        <v>6870</v>
      </c>
      <c r="D867" s="58" t="s">
        <v>2466</v>
      </c>
      <c r="E867" s="57" t="s">
        <v>92</v>
      </c>
      <c r="F867" s="59" t="s">
        <v>6867</v>
      </c>
      <c r="G867" s="59"/>
      <c r="H867" s="59" t="s">
        <v>3496</v>
      </c>
      <c r="I867" s="59"/>
      <c r="J867" s="59" t="s">
        <v>6868</v>
      </c>
      <c r="K867" s="59"/>
      <c r="L867" s="60">
        <v>6.0263999999999998</v>
      </c>
      <c r="M867" s="59" t="s">
        <v>5487</v>
      </c>
      <c r="N867" s="60">
        <v>6733061.2342891004</v>
      </c>
      <c r="O867" s="59" t="s">
        <v>6792</v>
      </c>
    </row>
    <row r="868" spans="1:15" x14ac:dyDescent="0.2">
      <c r="A868" s="57" t="s">
        <v>6871</v>
      </c>
      <c r="B868" s="57" t="s">
        <v>80</v>
      </c>
      <c r="C868" s="58" t="s">
        <v>6872</v>
      </c>
      <c r="D868" s="58" t="s">
        <v>2466</v>
      </c>
      <c r="E868" s="57" t="s">
        <v>116</v>
      </c>
      <c r="F868" s="59" t="s">
        <v>6873</v>
      </c>
      <c r="G868" s="59"/>
      <c r="H868" s="59" t="s">
        <v>6874</v>
      </c>
      <c r="I868" s="59"/>
      <c r="J868" s="59" t="s">
        <v>5200</v>
      </c>
      <c r="K868" s="59"/>
      <c r="L868" s="60">
        <v>5.6576000000000004</v>
      </c>
      <c r="M868" s="59" t="s">
        <v>5487</v>
      </c>
      <c r="N868" s="60">
        <v>6733066.8918891</v>
      </c>
      <c r="O868" s="59" t="s">
        <v>6792</v>
      </c>
    </row>
    <row r="869" spans="1:15" ht="25.5" x14ac:dyDescent="0.2">
      <c r="A869" s="57" t="s">
        <v>6875</v>
      </c>
      <c r="B869" s="57" t="s">
        <v>80</v>
      </c>
      <c r="C869" s="58" t="s">
        <v>6876</v>
      </c>
      <c r="D869" s="58" t="s">
        <v>2466</v>
      </c>
      <c r="E869" s="57" t="s">
        <v>190</v>
      </c>
      <c r="F869" s="59" t="s">
        <v>6877</v>
      </c>
      <c r="G869" s="59"/>
      <c r="H869" s="59" t="s">
        <v>6808</v>
      </c>
      <c r="I869" s="59"/>
      <c r="J869" s="59" t="s">
        <v>6878</v>
      </c>
      <c r="K869" s="59"/>
      <c r="L869" s="60">
        <v>5.5571999999999999</v>
      </c>
      <c r="M869" s="59" t="s">
        <v>5487</v>
      </c>
      <c r="N869" s="60">
        <v>6733072.4490890997</v>
      </c>
      <c r="O869" s="59" t="s">
        <v>6792</v>
      </c>
    </row>
    <row r="870" spans="1:15" ht="25.5" x14ac:dyDescent="0.2">
      <c r="A870" s="57" t="s">
        <v>6879</v>
      </c>
      <c r="B870" s="57" t="s">
        <v>80</v>
      </c>
      <c r="C870" s="58" t="s">
        <v>6880</v>
      </c>
      <c r="D870" s="58" t="s">
        <v>2466</v>
      </c>
      <c r="E870" s="57" t="s">
        <v>116</v>
      </c>
      <c r="F870" s="59" t="s">
        <v>2588</v>
      </c>
      <c r="G870" s="59"/>
      <c r="H870" s="59" t="s">
        <v>6881</v>
      </c>
      <c r="I870" s="59"/>
      <c r="J870" s="59" t="s">
        <v>6881</v>
      </c>
      <c r="K870" s="59"/>
      <c r="L870" s="60">
        <v>5.46</v>
      </c>
      <c r="M870" s="59" t="s">
        <v>5487</v>
      </c>
      <c r="N870" s="60">
        <v>6733077.9090890996</v>
      </c>
      <c r="O870" s="59" t="s">
        <v>6792</v>
      </c>
    </row>
    <row r="871" spans="1:15" ht="25.5" x14ac:dyDescent="0.2">
      <c r="A871" s="57" t="s">
        <v>6882</v>
      </c>
      <c r="B871" s="57" t="s">
        <v>80</v>
      </c>
      <c r="C871" s="58" t="s">
        <v>6883</v>
      </c>
      <c r="D871" s="58" t="s">
        <v>2466</v>
      </c>
      <c r="E871" s="57" t="s">
        <v>116</v>
      </c>
      <c r="F871" s="59" t="s">
        <v>6884</v>
      </c>
      <c r="G871" s="59"/>
      <c r="H871" s="59" t="s">
        <v>6885</v>
      </c>
      <c r="I871" s="59"/>
      <c r="J871" s="59" t="s">
        <v>6886</v>
      </c>
      <c r="K871" s="59"/>
      <c r="L871" s="60">
        <v>5.4297250000000004</v>
      </c>
      <c r="M871" s="59" t="s">
        <v>5487</v>
      </c>
      <c r="N871" s="60">
        <v>6733083.3388141003</v>
      </c>
      <c r="O871" s="59" t="s">
        <v>6792</v>
      </c>
    </row>
    <row r="872" spans="1:15" x14ac:dyDescent="0.2">
      <c r="A872" s="57" t="s">
        <v>6887</v>
      </c>
      <c r="B872" s="57" t="s">
        <v>80</v>
      </c>
      <c r="C872" s="58" t="s">
        <v>6888</v>
      </c>
      <c r="D872" s="58" t="s">
        <v>2466</v>
      </c>
      <c r="E872" s="57" t="s">
        <v>116</v>
      </c>
      <c r="F872" s="59" t="s">
        <v>3360</v>
      </c>
      <c r="G872" s="59"/>
      <c r="H872" s="59" t="s">
        <v>6592</v>
      </c>
      <c r="I872" s="59"/>
      <c r="J872" s="59" t="s">
        <v>6889</v>
      </c>
      <c r="K872" s="59"/>
      <c r="L872" s="60">
        <v>5.04</v>
      </c>
      <c r="M872" s="59" t="s">
        <v>5487</v>
      </c>
      <c r="N872" s="60">
        <v>6733088.3788141003</v>
      </c>
      <c r="O872" s="59" t="s">
        <v>6792</v>
      </c>
    </row>
    <row r="873" spans="1:15" ht="25.5" x14ac:dyDescent="0.2">
      <c r="A873" s="57" t="s">
        <v>6890</v>
      </c>
      <c r="B873" s="57" t="s">
        <v>80</v>
      </c>
      <c r="C873" s="58" t="s">
        <v>6891</v>
      </c>
      <c r="D873" s="58" t="s">
        <v>2810</v>
      </c>
      <c r="E873" s="57" t="s">
        <v>116</v>
      </c>
      <c r="F873" s="59" t="s">
        <v>6892</v>
      </c>
      <c r="G873" s="59"/>
      <c r="H873" s="59" t="s">
        <v>6893</v>
      </c>
      <c r="I873" s="59"/>
      <c r="J873" s="59" t="s">
        <v>6894</v>
      </c>
      <c r="K873" s="59"/>
      <c r="L873" s="60">
        <v>4.9509954900000004</v>
      </c>
      <c r="M873" s="59" t="s">
        <v>5487</v>
      </c>
      <c r="N873" s="60">
        <v>6733093.3298095996</v>
      </c>
      <c r="O873" s="59" t="s">
        <v>6792</v>
      </c>
    </row>
    <row r="874" spans="1:15" ht="25.5" x14ac:dyDescent="0.2">
      <c r="A874" s="57" t="s">
        <v>6895</v>
      </c>
      <c r="B874" s="57" t="s">
        <v>80</v>
      </c>
      <c r="C874" s="58" t="s">
        <v>6896</v>
      </c>
      <c r="D874" s="58" t="s">
        <v>2810</v>
      </c>
      <c r="E874" s="57" t="s">
        <v>116</v>
      </c>
      <c r="F874" s="59" t="s">
        <v>6897</v>
      </c>
      <c r="G874" s="59"/>
      <c r="H874" s="59" t="s">
        <v>6898</v>
      </c>
      <c r="I874" s="59"/>
      <c r="J874" s="59" t="s">
        <v>6899</v>
      </c>
      <c r="K874" s="59"/>
      <c r="L874" s="60">
        <v>4.8652964939999999</v>
      </c>
      <c r="M874" s="59" t="s">
        <v>5487</v>
      </c>
      <c r="N874" s="60">
        <v>6733098.1951061003</v>
      </c>
      <c r="O874" s="59" t="s">
        <v>6792</v>
      </c>
    </row>
    <row r="875" spans="1:15" x14ac:dyDescent="0.2">
      <c r="A875" s="57" t="s">
        <v>6900</v>
      </c>
      <c r="B875" s="57" t="s">
        <v>80</v>
      </c>
      <c r="C875" s="58" t="s">
        <v>6901</v>
      </c>
      <c r="D875" s="58" t="s">
        <v>2466</v>
      </c>
      <c r="E875" s="57" t="s">
        <v>116</v>
      </c>
      <c r="F875" s="59" t="s">
        <v>3454</v>
      </c>
      <c r="G875" s="59"/>
      <c r="H875" s="59" t="s">
        <v>6902</v>
      </c>
      <c r="I875" s="59"/>
      <c r="J875" s="59" t="s">
        <v>6903</v>
      </c>
      <c r="K875" s="59"/>
      <c r="L875" s="60">
        <v>4.76</v>
      </c>
      <c r="M875" s="59" t="s">
        <v>5487</v>
      </c>
      <c r="N875" s="60">
        <v>6733102.9551061001</v>
      </c>
      <c r="O875" s="59" t="s">
        <v>6792</v>
      </c>
    </row>
    <row r="876" spans="1:15" x14ac:dyDescent="0.2">
      <c r="A876" s="57" t="s">
        <v>6904</v>
      </c>
      <c r="B876" s="57" t="s">
        <v>80</v>
      </c>
      <c r="C876" s="58" t="s">
        <v>6905</v>
      </c>
      <c r="D876" s="58" t="s">
        <v>2466</v>
      </c>
      <c r="E876" s="57" t="s">
        <v>116</v>
      </c>
      <c r="F876" s="59" t="s">
        <v>6906</v>
      </c>
      <c r="G876" s="59"/>
      <c r="H876" s="59" t="s">
        <v>6907</v>
      </c>
      <c r="I876" s="59"/>
      <c r="J876" s="59" t="s">
        <v>6903</v>
      </c>
      <c r="K876" s="59"/>
      <c r="L876" s="60">
        <v>4.7556000000000003</v>
      </c>
      <c r="M876" s="59" t="s">
        <v>5487</v>
      </c>
      <c r="N876" s="60">
        <v>6733107.7107060999</v>
      </c>
      <c r="O876" s="59" t="s">
        <v>6792</v>
      </c>
    </row>
    <row r="877" spans="1:15" ht="25.5" x14ac:dyDescent="0.2">
      <c r="A877" s="57" t="s">
        <v>6908</v>
      </c>
      <c r="B877" s="57" t="s">
        <v>80</v>
      </c>
      <c r="C877" s="58" t="s">
        <v>6909</v>
      </c>
      <c r="D877" s="58" t="s">
        <v>2466</v>
      </c>
      <c r="E877" s="57" t="s">
        <v>116</v>
      </c>
      <c r="F877" s="59" t="s">
        <v>4709</v>
      </c>
      <c r="G877" s="59"/>
      <c r="H877" s="59" t="s">
        <v>6910</v>
      </c>
      <c r="I877" s="59"/>
      <c r="J877" s="59" t="s">
        <v>6911</v>
      </c>
      <c r="K877" s="59"/>
      <c r="L877" s="60">
        <v>4.1133600000000001</v>
      </c>
      <c r="M877" s="59" t="s">
        <v>5487</v>
      </c>
      <c r="N877" s="60">
        <v>6733111.8240660997</v>
      </c>
      <c r="O877" s="59" t="s">
        <v>6792</v>
      </c>
    </row>
    <row r="878" spans="1:15" ht="25.5" x14ac:dyDescent="0.2">
      <c r="A878" s="57" t="s">
        <v>6912</v>
      </c>
      <c r="B878" s="57" t="s">
        <v>80</v>
      </c>
      <c r="C878" s="58" t="s">
        <v>6913</v>
      </c>
      <c r="D878" s="58" t="s">
        <v>2466</v>
      </c>
      <c r="E878" s="57" t="s">
        <v>116</v>
      </c>
      <c r="F878" s="59" t="s">
        <v>6873</v>
      </c>
      <c r="G878" s="59"/>
      <c r="H878" s="59" t="s">
        <v>6914</v>
      </c>
      <c r="I878" s="59"/>
      <c r="J878" s="59" t="s">
        <v>6470</v>
      </c>
      <c r="K878" s="59"/>
      <c r="L878" s="60">
        <v>3.8896000000000002</v>
      </c>
      <c r="M878" s="59" t="s">
        <v>5487</v>
      </c>
      <c r="N878" s="60">
        <v>6733115.7136661001</v>
      </c>
      <c r="O878" s="59" t="s">
        <v>6792</v>
      </c>
    </row>
    <row r="879" spans="1:15" ht="25.5" x14ac:dyDescent="0.2">
      <c r="A879" s="57" t="s">
        <v>6915</v>
      </c>
      <c r="B879" s="57" t="s">
        <v>80</v>
      </c>
      <c r="C879" s="58" t="s">
        <v>6916</v>
      </c>
      <c r="D879" s="58" t="s">
        <v>2810</v>
      </c>
      <c r="E879" s="57" t="s">
        <v>92</v>
      </c>
      <c r="F879" s="59" t="s">
        <v>5444</v>
      </c>
      <c r="G879" s="59"/>
      <c r="H879" s="59" t="s">
        <v>6716</v>
      </c>
      <c r="I879" s="59"/>
      <c r="J879" s="59" t="s">
        <v>6917</v>
      </c>
      <c r="K879" s="59"/>
      <c r="L879" s="60">
        <v>3.8639999999999999</v>
      </c>
      <c r="M879" s="59" t="s">
        <v>5487</v>
      </c>
      <c r="N879" s="60">
        <v>6733119.5776661001</v>
      </c>
      <c r="O879" s="59" t="s">
        <v>6792</v>
      </c>
    </row>
    <row r="880" spans="1:15" x14ac:dyDescent="0.2">
      <c r="A880" s="57" t="s">
        <v>6918</v>
      </c>
      <c r="B880" s="57" t="s">
        <v>80</v>
      </c>
      <c r="C880" s="58" t="s">
        <v>6919</v>
      </c>
      <c r="D880" s="58" t="s">
        <v>2466</v>
      </c>
      <c r="E880" s="57" t="s">
        <v>116</v>
      </c>
      <c r="F880" s="59" t="s">
        <v>6385</v>
      </c>
      <c r="G880" s="59"/>
      <c r="H880" s="59" t="s">
        <v>6920</v>
      </c>
      <c r="I880" s="59"/>
      <c r="J880" s="59" t="s">
        <v>6921</v>
      </c>
      <c r="K880" s="59"/>
      <c r="L880" s="60">
        <v>3.5704799999999999</v>
      </c>
      <c r="M880" s="59" t="s">
        <v>5487</v>
      </c>
      <c r="N880" s="60">
        <v>6733123.1481461003</v>
      </c>
      <c r="O880" s="59" t="s">
        <v>6792</v>
      </c>
    </row>
    <row r="881" spans="1:15" ht="25.5" x14ac:dyDescent="0.2">
      <c r="A881" s="57" t="s">
        <v>6922</v>
      </c>
      <c r="B881" s="57" t="s">
        <v>80</v>
      </c>
      <c r="C881" s="58" t="s">
        <v>6923</v>
      </c>
      <c r="D881" s="58" t="s">
        <v>2466</v>
      </c>
      <c r="E881" s="57" t="s">
        <v>116</v>
      </c>
      <c r="F881" s="59" t="s">
        <v>2588</v>
      </c>
      <c r="G881" s="59"/>
      <c r="H881" s="59" t="s">
        <v>6924</v>
      </c>
      <c r="I881" s="59"/>
      <c r="J881" s="59" t="s">
        <v>6924</v>
      </c>
      <c r="K881" s="59"/>
      <c r="L881" s="60">
        <v>3.51</v>
      </c>
      <c r="M881" s="59" t="s">
        <v>5487</v>
      </c>
      <c r="N881" s="60">
        <v>6733126.6581461001</v>
      </c>
      <c r="O881" s="59" t="s">
        <v>6792</v>
      </c>
    </row>
    <row r="882" spans="1:15" ht="25.5" x14ac:dyDescent="0.2">
      <c r="A882" s="57" t="s">
        <v>6925</v>
      </c>
      <c r="B882" s="57" t="s">
        <v>80</v>
      </c>
      <c r="C882" s="58" t="s">
        <v>6926</v>
      </c>
      <c r="D882" s="58" t="s">
        <v>2810</v>
      </c>
      <c r="E882" s="57" t="s">
        <v>116</v>
      </c>
      <c r="F882" s="59" t="s">
        <v>6927</v>
      </c>
      <c r="G882" s="59"/>
      <c r="H882" s="59" t="s">
        <v>6928</v>
      </c>
      <c r="I882" s="59"/>
      <c r="J882" s="59" t="s">
        <v>6929</v>
      </c>
      <c r="K882" s="59"/>
      <c r="L882" s="60">
        <v>3.478953814</v>
      </c>
      <c r="M882" s="59" t="s">
        <v>5487</v>
      </c>
      <c r="N882" s="60">
        <v>6733130.1370999003</v>
      </c>
      <c r="O882" s="59" t="s">
        <v>6792</v>
      </c>
    </row>
    <row r="883" spans="1:15" x14ac:dyDescent="0.2">
      <c r="A883" s="57" t="s">
        <v>6930</v>
      </c>
      <c r="B883" s="57" t="s">
        <v>80</v>
      </c>
      <c r="C883" s="58" t="s">
        <v>6931</v>
      </c>
      <c r="D883" s="58" t="s">
        <v>2466</v>
      </c>
      <c r="E883" s="57" t="s">
        <v>116</v>
      </c>
      <c r="F883" s="59" t="s">
        <v>6354</v>
      </c>
      <c r="G883" s="59"/>
      <c r="H883" s="59" t="s">
        <v>6932</v>
      </c>
      <c r="I883" s="59"/>
      <c r="J883" s="59" t="s">
        <v>6933</v>
      </c>
      <c r="K883" s="59"/>
      <c r="L883" s="60">
        <v>3.2164999999999999</v>
      </c>
      <c r="M883" s="59" t="s">
        <v>5487</v>
      </c>
      <c r="N883" s="60">
        <v>6733133.3535999004</v>
      </c>
      <c r="O883" s="59" t="s">
        <v>6792</v>
      </c>
    </row>
    <row r="884" spans="1:15" x14ac:dyDescent="0.2">
      <c r="A884" s="57" t="s">
        <v>6934</v>
      </c>
      <c r="B884" s="57" t="s">
        <v>80</v>
      </c>
      <c r="C884" s="58" t="s">
        <v>6935</v>
      </c>
      <c r="D884" s="58" t="s">
        <v>2466</v>
      </c>
      <c r="E884" s="57" t="s">
        <v>190</v>
      </c>
      <c r="F884" s="59" t="s">
        <v>6936</v>
      </c>
      <c r="G884" s="59"/>
      <c r="H884" s="59" t="s">
        <v>6937</v>
      </c>
      <c r="I884" s="59"/>
      <c r="J884" s="59" t="s">
        <v>6938</v>
      </c>
      <c r="K884" s="59"/>
      <c r="L884" s="60">
        <v>3.210414519</v>
      </c>
      <c r="M884" s="59" t="s">
        <v>5487</v>
      </c>
      <c r="N884" s="60">
        <v>6733136.5640144004</v>
      </c>
      <c r="O884" s="59" t="s">
        <v>6792</v>
      </c>
    </row>
    <row r="885" spans="1:15" x14ac:dyDescent="0.2">
      <c r="A885" s="57" t="s">
        <v>6939</v>
      </c>
      <c r="B885" s="57" t="s">
        <v>103</v>
      </c>
      <c r="C885" s="58" t="s">
        <v>6940</v>
      </c>
      <c r="D885" s="58" t="s">
        <v>2466</v>
      </c>
      <c r="E885" s="57" t="s">
        <v>116</v>
      </c>
      <c r="F885" s="59" t="s">
        <v>2588</v>
      </c>
      <c r="G885" s="59"/>
      <c r="H885" s="59" t="s">
        <v>6941</v>
      </c>
      <c r="I885" s="59"/>
      <c r="J885" s="59" t="s">
        <v>6941</v>
      </c>
      <c r="K885" s="59"/>
      <c r="L885" s="60">
        <v>2.83</v>
      </c>
      <c r="M885" s="59" t="s">
        <v>5487</v>
      </c>
      <c r="N885" s="60">
        <v>6733139.3940144004</v>
      </c>
      <c r="O885" s="59" t="s">
        <v>6792</v>
      </c>
    </row>
    <row r="886" spans="1:15" x14ac:dyDescent="0.2">
      <c r="A886" s="57" t="s">
        <v>6942</v>
      </c>
      <c r="B886" s="57" t="s">
        <v>80</v>
      </c>
      <c r="C886" s="58" t="s">
        <v>6943</v>
      </c>
      <c r="D886" s="58" t="s">
        <v>2466</v>
      </c>
      <c r="E886" s="57" t="s">
        <v>190</v>
      </c>
      <c r="F886" s="59" t="s">
        <v>6944</v>
      </c>
      <c r="G886" s="59"/>
      <c r="H886" s="59" t="s">
        <v>6067</v>
      </c>
      <c r="I886" s="59"/>
      <c r="J886" s="59" t="s">
        <v>6945</v>
      </c>
      <c r="K886" s="59"/>
      <c r="L886" s="60">
        <v>2.7635255000000001</v>
      </c>
      <c r="M886" s="59" t="s">
        <v>5487</v>
      </c>
      <c r="N886" s="60">
        <v>6733142.1575399004</v>
      </c>
      <c r="O886" s="59" t="s">
        <v>6792</v>
      </c>
    </row>
    <row r="887" spans="1:15" ht="25.5" x14ac:dyDescent="0.2">
      <c r="A887" s="57" t="s">
        <v>6946</v>
      </c>
      <c r="B887" s="57" t="s">
        <v>80</v>
      </c>
      <c r="C887" s="58" t="s">
        <v>6947</v>
      </c>
      <c r="D887" s="58" t="s">
        <v>2466</v>
      </c>
      <c r="E887" s="57" t="s">
        <v>116</v>
      </c>
      <c r="F887" s="59" t="s">
        <v>2588</v>
      </c>
      <c r="G887" s="59"/>
      <c r="H887" s="59" t="s">
        <v>6948</v>
      </c>
      <c r="I887" s="59"/>
      <c r="J887" s="59" t="s">
        <v>6948</v>
      </c>
      <c r="K887" s="59"/>
      <c r="L887" s="60">
        <v>2.69</v>
      </c>
      <c r="M887" s="59" t="s">
        <v>5487</v>
      </c>
      <c r="N887" s="60">
        <v>6733144.8475398999</v>
      </c>
      <c r="O887" s="59" t="s">
        <v>6792</v>
      </c>
    </row>
    <row r="888" spans="1:15" x14ac:dyDescent="0.2">
      <c r="A888" s="57" t="s">
        <v>6949</v>
      </c>
      <c r="B888" s="57" t="s">
        <v>80</v>
      </c>
      <c r="C888" s="58" t="s">
        <v>6950</v>
      </c>
      <c r="D888" s="58" t="s">
        <v>2466</v>
      </c>
      <c r="E888" s="57" t="s">
        <v>116</v>
      </c>
      <c r="F888" s="59" t="s">
        <v>6385</v>
      </c>
      <c r="G888" s="59"/>
      <c r="H888" s="59" t="s">
        <v>6951</v>
      </c>
      <c r="I888" s="59"/>
      <c r="J888" s="59" t="s">
        <v>6952</v>
      </c>
      <c r="K888" s="59"/>
      <c r="L888" s="60">
        <v>2.4011999999999998</v>
      </c>
      <c r="M888" s="59" t="s">
        <v>5487</v>
      </c>
      <c r="N888" s="60">
        <v>6733147.2487399001</v>
      </c>
      <c r="O888" s="59" t="s">
        <v>6792</v>
      </c>
    </row>
    <row r="889" spans="1:15" x14ac:dyDescent="0.2">
      <c r="A889" s="57" t="s">
        <v>6953</v>
      </c>
      <c r="B889" s="57" t="s">
        <v>103</v>
      </c>
      <c r="C889" s="58" t="s">
        <v>6954</v>
      </c>
      <c r="D889" s="58" t="s">
        <v>2466</v>
      </c>
      <c r="E889" s="57" t="s">
        <v>116</v>
      </c>
      <c r="F889" s="59" t="s">
        <v>3454</v>
      </c>
      <c r="G889" s="59"/>
      <c r="H889" s="59" t="s">
        <v>5344</v>
      </c>
      <c r="I889" s="59"/>
      <c r="J889" s="59" t="s">
        <v>6955</v>
      </c>
      <c r="K889" s="59"/>
      <c r="L889" s="60">
        <v>2.2400000000000002</v>
      </c>
      <c r="M889" s="59" t="s">
        <v>5487</v>
      </c>
      <c r="N889" s="60">
        <v>6733149.4887399003</v>
      </c>
      <c r="O889" s="59" t="s">
        <v>6792</v>
      </c>
    </row>
    <row r="890" spans="1:15" x14ac:dyDescent="0.2">
      <c r="A890" s="57" t="s">
        <v>6956</v>
      </c>
      <c r="B890" s="57" t="s">
        <v>103</v>
      </c>
      <c r="C890" s="58" t="s">
        <v>6957</v>
      </c>
      <c r="D890" s="58" t="s">
        <v>2466</v>
      </c>
      <c r="E890" s="57" t="s">
        <v>116</v>
      </c>
      <c r="F890" s="59" t="s">
        <v>3454</v>
      </c>
      <c r="G890" s="59"/>
      <c r="H890" s="59" t="s">
        <v>6958</v>
      </c>
      <c r="I890" s="59"/>
      <c r="J890" s="59" t="s">
        <v>6959</v>
      </c>
      <c r="K890" s="59"/>
      <c r="L890" s="60">
        <v>1.58</v>
      </c>
      <c r="M890" s="59" t="s">
        <v>5487</v>
      </c>
      <c r="N890" s="60">
        <v>6733151.0687399004</v>
      </c>
      <c r="O890" s="59" t="s">
        <v>6792</v>
      </c>
    </row>
    <row r="891" spans="1:15" ht="51" x14ac:dyDescent="0.2">
      <c r="A891" s="57" t="s">
        <v>6960</v>
      </c>
      <c r="B891" s="57" t="s">
        <v>80</v>
      </c>
      <c r="C891" s="58" t="s">
        <v>6961</v>
      </c>
      <c r="D891" s="58" t="s">
        <v>2810</v>
      </c>
      <c r="E891" s="57" t="s">
        <v>116</v>
      </c>
      <c r="F891" s="59" t="s">
        <v>6962</v>
      </c>
      <c r="G891" s="59"/>
      <c r="H891" s="59" t="s">
        <v>6963</v>
      </c>
      <c r="I891" s="59"/>
      <c r="J891" s="59" t="s">
        <v>6964</v>
      </c>
      <c r="K891" s="59"/>
      <c r="L891" s="60">
        <v>1.2859025850000001</v>
      </c>
      <c r="M891" s="59" t="s">
        <v>5487</v>
      </c>
      <c r="N891" s="60">
        <v>6733152.3546425002</v>
      </c>
      <c r="O891" s="59" t="s">
        <v>6792</v>
      </c>
    </row>
    <row r="892" spans="1:15" ht="25.5" x14ac:dyDescent="0.2">
      <c r="A892" s="57" t="s">
        <v>6965</v>
      </c>
      <c r="B892" s="57" t="s">
        <v>103</v>
      </c>
      <c r="C892" s="58" t="s">
        <v>6966</v>
      </c>
      <c r="D892" s="58" t="s">
        <v>2466</v>
      </c>
      <c r="E892" s="57" t="s">
        <v>92</v>
      </c>
      <c r="F892" s="59" t="s">
        <v>5298</v>
      </c>
      <c r="G892" s="59"/>
      <c r="H892" s="59" t="s">
        <v>6716</v>
      </c>
      <c r="I892" s="59"/>
      <c r="J892" s="59" t="s">
        <v>3805</v>
      </c>
      <c r="K892" s="59"/>
      <c r="L892" s="60">
        <v>1.0952910309999999</v>
      </c>
      <c r="M892" s="59" t="s">
        <v>5487</v>
      </c>
      <c r="N892" s="60">
        <v>6733153.4499335</v>
      </c>
      <c r="O892" s="59" t="s">
        <v>6792</v>
      </c>
    </row>
    <row r="893" spans="1:15" ht="38.25" x14ac:dyDescent="0.2">
      <c r="A893" s="57" t="s">
        <v>6967</v>
      </c>
      <c r="B893" s="57" t="s">
        <v>80</v>
      </c>
      <c r="C893" s="58" t="s">
        <v>6968</v>
      </c>
      <c r="D893" s="58" t="s">
        <v>2810</v>
      </c>
      <c r="E893" s="57" t="s">
        <v>116</v>
      </c>
      <c r="F893" s="59" t="s">
        <v>6969</v>
      </c>
      <c r="G893" s="59"/>
      <c r="H893" s="59" t="s">
        <v>6970</v>
      </c>
      <c r="I893" s="59"/>
      <c r="J893" s="59" t="s">
        <v>6971</v>
      </c>
      <c r="K893" s="59"/>
      <c r="L893" s="60">
        <v>0.83970816599999998</v>
      </c>
      <c r="M893" s="59" t="s">
        <v>5487</v>
      </c>
      <c r="N893" s="60">
        <v>6733154.2896416998</v>
      </c>
      <c r="O893" s="59" t="s">
        <v>6792</v>
      </c>
    </row>
    <row r="894" spans="1:15" ht="25.5" x14ac:dyDescent="0.2">
      <c r="A894" s="57" t="s">
        <v>6972</v>
      </c>
      <c r="B894" s="57" t="s">
        <v>80</v>
      </c>
      <c r="C894" s="58" t="s">
        <v>6973</v>
      </c>
      <c r="D894" s="58" t="s">
        <v>2810</v>
      </c>
      <c r="E894" s="57" t="s">
        <v>116</v>
      </c>
      <c r="F894" s="59" t="s">
        <v>6974</v>
      </c>
      <c r="G894" s="59"/>
      <c r="H894" s="59" t="s">
        <v>6975</v>
      </c>
      <c r="I894" s="59"/>
      <c r="J894" s="59" t="s">
        <v>6266</v>
      </c>
      <c r="K894" s="59"/>
      <c r="L894" s="60">
        <v>0.53704949400000002</v>
      </c>
      <c r="M894" s="59" t="s">
        <v>5487</v>
      </c>
      <c r="N894" s="60">
        <v>6733154.8266912</v>
      </c>
      <c r="O894" s="59" t="s">
        <v>6792</v>
      </c>
    </row>
    <row r="895" spans="1:15" x14ac:dyDescent="0.2">
      <c r="A895" s="57" t="s">
        <v>6976</v>
      </c>
      <c r="B895" s="57" t="s">
        <v>80</v>
      </c>
      <c r="C895" s="58" t="s">
        <v>6977</v>
      </c>
      <c r="D895" s="58" t="s">
        <v>2466</v>
      </c>
      <c r="E895" s="57" t="s">
        <v>116</v>
      </c>
      <c r="F895" s="59" t="s">
        <v>6978</v>
      </c>
      <c r="G895" s="59"/>
      <c r="H895" s="59" t="s">
        <v>6979</v>
      </c>
      <c r="I895" s="59"/>
      <c r="J895" s="59" t="s">
        <v>6980</v>
      </c>
      <c r="K895" s="59"/>
      <c r="L895" s="60">
        <v>0.35027999999999998</v>
      </c>
      <c r="M895" s="59" t="s">
        <v>5487</v>
      </c>
      <c r="N895" s="60">
        <v>6733155.1769711999</v>
      </c>
      <c r="O895" s="59" t="s">
        <v>6792</v>
      </c>
    </row>
    <row r="896" spans="1:15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</row>
    <row r="897" spans="1:15" ht="12.75" customHeight="1" x14ac:dyDescent="0.2">
      <c r="A897" s="61"/>
      <c r="B897" s="61"/>
      <c r="C897" s="62"/>
      <c r="D897" s="62"/>
      <c r="E897" s="62"/>
      <c r="F897" s="62"/>
      <c r="G897" s="62"/>
      <c r="H897" s="62"/>
      <c r="I897" s="62"/>
      <c r="J897" s="62"/>
      <c r="K897" s="62"/>
      <c r="L897" s="63" t="s">
        <v>6981</v>
      </c>
      <c r="M897" s="63"/>
      <c r="N897" s="63"/>
      <c r="O897" s="63"/>
    </row>
    <row r="898" spans="1:15" ht="12.75" customHeight="1" x14ac:dyDescent="0.2">
      <c r="A898" s="61"/>
      <c r="B898" s="61"/>
      <c r="C898" s="62"/>
      <c r="D898" s="62"/>
      <c r="E898" s="62"/>
      <c r="F898" s="62"/>
      <c r="G898" s="62"/>
      <c r="H898" s="62"/>
      <c r="I898" s="62"/>
      <c r="J898" s="62"/>
      <c r="K898" s="62"/>
      <c r="L898" s="63" t="s">
        <v>2810</v>
      </c>
      <c r="M898" s="63"/>
      <c r="N898" s="63"/>
      <c r="O898" s="62" t="s">
        <v>6982</v>
      </c>
    </row>
    <row r="899" spans="1:15" ht="12.75" customHeight="1" x14ac:dyDescent="0.2">
      <c r="A899" s="61"/>
      <c r="B899" s="61"/>
      <c r="C899" s="62"/>
      <c r="D899" s="62"/>
      <c r="E899" s="62"/>
      <c r="F899" s="62"/>
      <c r="G899" s="62"/>
      <c r="H899" s="62"/>
      <c r="I899" s="62"/>
      <c r="J899" s="62"/>
      <c r="K899" s="62"/>
      <c r="L899" s="63" t="s">
        <v>3185</v>
      </c>
      <c r="M899" s="63"/>
      <c r="N899" s="63"/>
      <c r="O899" s="62" t="s">
        <v>6983</v>
      </c>
    </row>
    <row r="900" spans="1:15" ht="23.85" customHeight="1" x14ac:dyDescent="0.2">
      <c r="A900" s="61"/>
      <c r="B900" s="61"/>
      <c r="C900" s="62"/>
      <c r="D900" s="62"/>
      <c r="E900" s="62"/>
      <c r="F900" s="62"/>
      <c r="G900" s="62"/>
      <c r="H900" s="62"/>
      <c r="I900" s="62"/>
      <c r="J900" s="62"/>
      <c r="K900" s="62"/>
      <c r="L900" s="63" t="s">
        <v>2459</v>
      </c>
      <c r="M900" s="63"/>
      <c r="N900" s="63"/>
      <c r="O900" s="62" t="s">
        <v>6984</v>
      </c>
    </row>
    <row r="901" spans="1:15" ht="23.85" customHeight="1" x14ac:dyDescent="0.2">
      <c r="A901" s="61"/>
      <c r="B901" s="61"/>
      <c r="C901" s="62"/>
      <c r="D901" s="62"/>
      <c r="E901" s="62"/>
      <c r="F901" s="62"/>
      <c r="G901" s="62"/>
      <c r="H901" s="62"/>
      <c r="I901" s="62"/>
      <c r="J901" s="62"/>
      <c r="K901" s="62"/>
      <c r="L901" s="63" t="s">
        <v>2466</v>
      </c>
      <c r="M901" s="63"/>
      <c r="N901" s="63"/>
      <c r="O901" s="62" t="s">
        <v>6985</v>
      </c>
    </row>
    <row r="902" spans="1:15" ht="12.75" customHeight="1" x14ac:dyDescent="0.2">
      <c r="A902" s="61"/>
      <c r="B902" s="61"/>
      <c r="C902" s="62"/>
      <c r="D902" s="62"/>
      <c r="E902" s="62"/>
      <c r="F902" s="62"/>
      <c r="G902" s="62"/>
      <c r="H902" s="62"/>
      <c r="I902" s="62"/>
      <c r="J902" s="62"/>
      <c r="K902" s="62"/>
      <c r="L902" s="63" t="s">
        <v>2582</v>
      </c>
      <c r="M902" s="63"/>
      <c r="N902" s="63"/>
      <c r="O902" s="62" t="s">
        <v>6986</v>
      </c>
    </row>
    <row r="903" spans="1:15" ht="12.75" customHeight="1" x14ac:dyDescent="0.2">
      <c r="A903" s="61"/>
      <c r="B903" s="61"/>
      <c r="C903" s="62"/>
      <c r="D903" s="62"/>
      <c r="E903" s="62"/>
      <c r="F903" s="62"/>
      <c r="G903" s="62"/>
      <c r="H903" s="62"/>
      <c r="I903" s="62"/>
      <c r="J903" s="62"/>
      <c r="K903" s="62"/>
      <c r="L903" s="63" t="s">
        <v>3605</v>
      </c>
      <c r="M903" s="63"/>
      <c r="N903" s="63"/>
      <c r="O903" s="62" t="s">
        <v>6987</v>
      </c>
    </row>
    <row r="904" spans="1:15" ht="12.75" customHeight="1" x14ac:dyDescent="0.2">
      <c r="A904" s="61"/>
      <c r="B904" s="61"/>
      <c r="C904" s="62"/>
      <c r="D904" s="62"/>
      <c r="E904" s="62"/>
      <c r="F904" s="62"/>
      <c r="G904" s="62"/>
      <c r="H904" s="62"/>
      <c r="I904" s="62"/>
      <c r="J904" s="62"/>
      <c r="K904" s="62"/>
      <c r="L904" s="63" t="s">
        <v>6988</v>
      </c>
      <c r="M904" s="63"/>
      <c r="N904" s="63"/>
      <c r="O904" s="62" t="s">
        <v>6989</v>
      </c>
    </row>
    <row r="905" spans="1:15" ht="12.75" customHeight="1" x14ac:dyDescent="0.2">
      <c r="A905" s="61"/>
      <c r="B905" s="61"/>
      <c r="C905" s="62"/>
      <c r="D905" s="62"/>
      <c r="E905" s="62"/>
      <c r="F905" s="62"/>
      <c r="G905" s="62"/>
      <c r="H905" s="62"/>
      <c r="I905" s="62"/>
      <c r="J905" s="62"/>
      <c r="K905" s="62"/>
      <c r="L905" s="63" t="s">
        <v>6990</v>
      </c>
      <c r="M905" s="63"/>
      <c r="N905" s="63"/>
      <c r="O905" s="62" t="s">
        <v>6989</v>
      </c>
    </row>
    <row r="906" spans="1:15" ht="12.75" customHeight="1" x14ac:dyDescent="0.2">
      <c r="A906" s="61"/>
      <c r="B906" s="61"/>
      <c r="C906" s="62"/>
      <c r="D906" s="62"/>
      <c r="E906" s="62"/>
      <c r="F906" s="62"/>
      <c r="G906" s="62"/>
      <c r="H906" s="62"/>
      <c r="I906" s="62"/>
      <c r="J906" s="62"/>
      <c r="K906" s="62"/>
      <c r="L906" s="63" t="s">
        <v>6991</v>
      </c>
      <c r="M906" s="63"/>
      <c r="N906" s="63"/>
      <c r="O906" s="62" t="s">
        <v>6989</v>
      </c>
    </row>
    <row r="907" spans="1:15" ht="12.75" customHeight="1" x14ac:dyDescent="0.2">
      <c r="A907" s="61"/>
      <c r="B907" s="61"/>
      <c r="C907" s="62"/>
      <c r="D907" s="62"/>
      <c r="E907" s="62"/>
      <c r="F907" s="62"/>
      <c r="G907" s="62"/>
      <c r="H907" s="62"/>
      <c r="I907" s="62"/>
      <c r="J907" s="62"/>
      <c r="K907" s="62"/>
      <c r="L907" s="63" t="s">
        <v>2502</v>
      </c>
      <c r="M907" s="63"/>
      <c r="N907" s="63"/>
      <c r="O907" s="62" t="s">
        <v>6992</v>
      </c>
    </row>
    <row r="908" spans="1:15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</row>
    <row r="909" spans="1:15" ht="12.75" customHeight="1" x14ac:dyDescent="0.2">
      <c r="A909" s="64"/>
      <c r="B909" s="64"/>
      <c r="C909" s="64"/>
      <c r="D909" s="65"/>
      <c r="E909" s="66"/>
      <c r="F909" s="66"/>
      <c r="G909" s="66"/>
      <c r="H909" s="66"/>
      <c r="I909" s="66"/>
      <c r="J909" s="66"/>
      <c r="K909" s="43" t="s">
        <v>67</v>
      </c>
      <c r="L909" s="43"/>
      <c r="M909" s="67">
        <v>5227243.47</v>
      </c>
      <c r="N909" s="67"/>
      <c r="O909" s="67"/>
    </row>
    <row r="910" spans="1:15" ht="12.75" customHeight="1" x14ac:dyDescent="0.2">
      <c r="A910" s="64"/>
      <c r="B910" s="64"/>
      <c r="C910" s="64"/>
      <c r="D910" s="65"/>
      <c r="E910" s="66"/>
      <c r="F910" s="66"/>
      <c r="G910" s="66"/>
      <c r="H910" s="66"/>
      <c r="I910" s="66"/>
      <c r="J910" s="66"/>
      <c r="K910" s="43" t="s">
        <v>68</v>
      </c>
      <c r="L910" s="43"/>
      <c r="M910" s="67">
        <v>1505956.3</v>
      </c>
      <c r="N910" s="67"/>
      <c r="O910" s="67"/>
    </row>
    <row r="911" spans="1:15" ht="12.75" customHeight="1" x14ac:dyDescent="0.2">
      <c r="A911" s="64"/>
      <c r="B911" s="64"/>
      <c r="C911" s="64"/>
      <c r="D911" s="65"/>
      <c r="E911" s="66"/>
      <c r="F911" s="66"/>
      <c r="G911" s="66"/>
      <c r="H911" s="66"/>
      <c r="I911" s="66"/>
      <c r="J911" s="66"/>
      <c r="K911" s="43" t="s">
        <v>69</v>
      </c>
      <c r="L911" s="43"/>
      <c r="M911" s="67">
        <v>6733199.7699999996</v>
      </c>
      <c r="N911" s="67"/>
      <c r="O911" s="67"/>
    </row>
    <row r="912" spans="1:15" ht="60" customHeight="1" x14ac:dyDescent="0.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</row>
    <row r="913" spans="1:15" ht="69.95" customHeight="1" x14ac:dyDescent="0.2">
      <c r="A913" s="68" t="s">
        <v>70</v>
      </c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</row>
  </sheetData>
  <mergeCells count="37">
    <mergeCell ref="A913:O913"/>
    <mergeCell ref="A910:C910"/>
    <mergeCell ref="K910:L910"/>
    <mergeCell ref="M910:O910"/>
    <mergeCell ref="A911:C911"/>
    <mergeCell ref="K911:L911"/>
    <mergeCell ref="M911:O911"/>
    <mergeCell ref="L903:N903"/>
    <mergeCell ref="L904:N904"/>
    <mergeCell ref="L905:N905"/>
    <mergeCell ref="L906:N906"/>
    <mergeCell ref="L907:N907"/>
    <mergeCell ref="A909:C909"/>
    <mergeCell ref="K909:L909"/>
    <mergeCell ref="M909:O909"/>
    <mergeCell ref="L897:O897"/>
    <mergeCell ref="L898:N898"/>
    <mergeCell ref="L899:N899"/>
    <mergeCell ref="L900:N900"/>
    <mergeCell ref="L901:N901"/>
    <mergeCell ref="L902:N902"/>
    <mergeCell ref="F4:G4"/>
    <mergeCell ref="H4:I4"/>
    <mergeCell ref="J4:L4"/>
    <mergeCell ref="M4:M5"/>
    <mergeCell ref="N4:N5"/>
    <mergeCell ref="O4:O5"/>
    <mergeCell ref="E1:G1"/>
    <mergeCell ref="H1:O1"/>
    <mergeCell ref="E2:G2"/>
    <mergeCell ref="H2:O2"/>
    <mergeCell ref="A3:O3"/>
    <mergeCell ref="A4:A5"/>
    <mergeCell ref="B4:B5"/>
    <mergeCell ref="C4:C5"/>
    <mergeCell ref="D4:D5"/>
    <mergeCell ref="E4:E5"/>
  </mergeCells>
  <printOptions horizontalCentered="1"/>
  <pageMargins left="0.5" right="0.5" top="1" bottom="1" header="0.5" footer="0.5"/>
  <pageSetup paperSize="9" fitToHeight="0" orientation="landscape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AF68-0904-4E27-B6CB-62BA5E88214A}">
  <sheetPr>
    <pageSetUpPr fitToPage="1"/>
  </sheetPr>
  <dimension ref="A1:J474"/>
  <sheetViews>
    <sheetView showOutlineSymbols="0" zoomScaleNormal="100" workbookViewId="0">
      <selection activeCell="F11" sqref="F11"/>
    </sheetView>
  </sheetViews>
  <sheetFormatPr defaultColWidth="9.42578125" defaultRowHeight="12.75" x14ac:dyDescent="0.2"/>
  <cols>
    <col min="1" max="2" width="11" style="33" customWidth="1"/>
    <col min="3" max="3" width="71.5703125" customWidth="1"/>
    <col min="4" max="4" width="32.85546875" customWidth="1"/>
    <col min="5" max="9" width="11" customWidth="1"/>
    <col min="10" max="12" width="16.42578125" customWidth="1"/>
  </cols>
  <sheetData>
    <row r="1" spans="1:10" ht="14.1" customHeight="1" x14ac:dyDescent="0.2">
      <c r="A1" s="20"/>
      <c r="B1" s="20"/>
      <c r="C1" s="9" t="s">
        <v>0</v>
      </c>
      <c r="D1" s="9" t="s">
        <v>1</v>
      </c>
      <c r="E1" s="8" t="s">
        <v>2</v>
      </c>
      <c r="F1" s="8"/>
      <c r="G1" s="8"/>
      <c r="H1" s="8" t="s">
        <v>3</v>
      </c>
      <c r="I1" s="8"/>
      <c r="J1" s="8"/>
    </row>
    <row r="2" spans="1:10" ht="80.099999999999994" customHeight="1" x14ac:dyDescent="0.2">
      <c r="A2" s="19"/>
      <c r="B2" s="19"/>
      <c r="C2" s="10" t="s">
        <v>4</v>
      </c>
      <c r="D2" s="10" t="s">
        <v>5</v>
      </c>
      <c r="E2" s="7" t="s">
        <v>6</v>
      </c>
      <c r="F2" s="7"/>
      <c r="G2" s="7"/>
      <c r="H2" s="7" t="s">
        <v>7</v>
      </c>
      <c r="I2" s="7"/>
      <c r="J2" s="7"/>
    </row>
    <row r="3" spans="1:10" ht="14.1" customHeight="1" x14ac:dyDescent="0.25">
      <c r="A3" s="6" t="s">
        <v>6993</v>
      </c>
      <c r="B3" s="6"/>
      <c r="C3" s="6"/>
      <c r="D3" s="6"/>
      <c r="E3" s="6"/>
      <c r="F3" s="6"/>
      <c r="G3" s="6"/>
      <c r="H3" s="6"/>
      <c r="I3" s="6"/>
      <c r="J3" s="6"/>
    </row>
    <row r="4" spans="1:10" ht="30" customHeight="1" x14ac:dyDescent="0.2">
      <c r="A4" s="21" t="s">
        <v>72</v>
      </c>
      <c r="B4" s="21" t="s">
        <v>73</v>
      </c>
      <c r="C4" s="11" t="s">
        <v>10</v>
      </c>
      <c r="D4" s="11" t="s">
        <v>2448</v>
      </c>
      <c r="E4" s="21" t="s">
        <v>74</v>
      </c>
      <c r="F4" s="12" t="s">
        <v>75</v>
      </c>
      <c r="G4" s="12" t="s">
        <v>6994</v>
      </c>
      <c r="H4" s="12" t="s">
        <v>11</v>
      </c>
      <c r="I4" s="12" t="s">
        <v>12</v>
      </c>
      <c r="J4" s="12" t="s">
        <v>6995</v>
      </c>
    </row>
    <row r="5" spans="1:10" x14ac:dyDescent="0.2">
      <c r="A5" s="70" t="s">
        <v>416</v>
      </c>
      <c r="B5" s="70" t="s">
        <v>103</v>
      </c>
      <c r="C5" s="71" t="s">
        <v>417</v>
      </c>
      <c r="D5" s="71"/>
      <c r="E5" s="70" t="s">
        <v>109</v>
      </c>
      <c r="F5" s="72" t="s">
        <v>1999</v>
      </c>
      <c r="G5" s="72" t="s">
        <v>6996</v>
      </c>
      <c r="H5" s="72" t="s">
        <v>6997</v>
      </c>
      <c r="I5" s="72" t="s">
        <v>6998</v>
      </c>
      <c r="J5" s="72" t="s">
        <v>6998</v>
      </c>
    </row>
    <row r="6" spans="1:10" ht="38.25" x14ac:dyDescent="0.2">
      <c r="A6" s="70" t="s">
        <v>302</v>
      </c>
      <c r="B6" s="70" t="s">
        <v>80</v>
      </c>
      <c r="C6" s="71" t="s">
        <v>303</v>
      </c>
      <c r="D6" s="71" t="s">
        <v>6999</v>
      </c>
      <c r="E6" s="70" t="s">
        <v>109</v>
      </c>
      <c r="F6" s="72" t="s">
        <v>1950</v>
      </c>
      <c r="G6" s="72" t="s">
        <v>7000</v>
      </c>
      <c r="H6" s="72" t="s">
        <v>7001</v>
      </c>
      <c r="I6" s="72" t="s">
        <v>7002</v>
      </c>
      <c r="J6" s="72" t="s">
        <v>7003</v>
      </c>
    </row>
    <row r="7" spans="1:10" x14ac:dyDescent="0.2">
      <c r="A7" s="70" t="s">
        <v>192</v>
      </c>
      <c r="B7" s="70" t="s">
        <v>103</v>
      </c>
      <c r="C7" s="71" t="s">
        <v>193</v>
      </c>
      <c r="D7" s="71"/>
      <c r="E7" s="70" t="s">
        <v>156</v>
      </c>
      <c r="F7" s="72" t="s">
        <v>7004</v>
      </c>
      <c r="G7" s="72" t="s">
        <v>7005</v>
      </c>
      <c r="H7" s="72" t="s">
        <v>7006</v>
      </c>
      <c r="I7" s="72" t="s">
        <v>7007</v>
      </c>
      <c r="J7" s="72" t="s">
        <v>7008</v>
      </c>
    </row>
    <row r="8" spans="1:10" ht="25.5" x14ac:dyDescent="0.2">
      <c r="A8" s="70" t="s">
        <v>419</v>
      </c>
      <c r="B8" s="70" t="s">
        <v>80</v>
      </c>
      <c r="C8" s="71" t="s">
        <v>420</v>
      </c>
      <c r="D8" s="71" t="s">
        <v>7009</v>
      </c>
      <c r="E8" s="70" t="s">
        <v>109</v>
      </c>
      <c r="F8" s="72" t="s">
        <v>2001</v>
      </c>
      <c r="G8" s="72" t="s">
        <v>7010</v>
      </c>
      <c r="H8" s="72" t="s">
        <v>7011</v>
      </c>
      <c r="I8" s="72" t="s">
        <v>6903</v>
      </c>
      <c r="J8" s="72" t="s">
        <v>7012</v>
      </c>
    </row>
    <row r="9" spans="1:10" x14ac:dyDescent="0.2">
      <c r="A9" s="70" t="s">
        <v>79</v>
      </c>
      <c r="B9" s="70" t="s">
        <v>80</v>
      </c>
      <c r="C9" s="71" t="s">
        <v>81</v>
      </c>
      <c r="D9" s="71" t="s">
        <v>7013</v>
      </c>
      <c r="E9" s="70" t="s">
        <v>82</v>
      </c>
      <c r="F9" s="72" t="s">
        <v>1807</v>
      </c>
      <c r="G9" s="72" t="s">
        <v>7014</v>
      </c>
      <c r="H9" s="72" t="s">
        <v>7015</v>
      </c>
      <c r="I9" s="72" t="s">
        <v>1879</v>
      </c>
      <c r="J9" s="72" t="s">
        <v>7016</v>
      </c>
    </row>
    <row r="10" spans="1:10" ht="51" x14ac:dyDescent="0.2">
      <c r="A10" s="70" t="s">
        <v>436</v>
      </c>
      <c r="B10" s="70" t="s">
        <v>80</v>
      </c>
      <c r="C10" s="71" t="s">
        <v>487</v>
      </c>
      <c r="D10" s="71" t="s">
        <v>7017</v>
      </c>
      <c r="E10" s="70" t="s">
        <v>109</v>
      </c>
      <c r="F10" s="72" t="s">
        <v>7018</v>
      </c>
      <c r="G10" s="72" t="s">
        <v>7019</v>
      </c>
      <c r="H10" s="72" t="s">
        <v>7020</v>
      </c>
      <c r="I10" s="72" t="s">
        <v>7021</v>
      </c>
      <c r="J10" s="72" t="s">
        <v>7022</v>
      </c>
    </row>
    <row r="11" spans="1:10" ht="38.25" x14ac:dyDescent="0.2">
      <c r="A11" s="70" t="s">
        <v>238</v>
      </c>
      <c r="B11" s="70" t="s">
        <v>80</v>
      </c>
      <c r="C11" s="71" t="s">
        <v>239</v>
      </c>
      <c r="D11" s="71" t="s">
        <v>7023</v>
      </c>
      <c r="E11" s="70" t="s">
        <v>109</v>
      </c>
      <c r="F11" s="72" t="s">
        <v>7024</v>
      </c>
      <c r="G11" s="72" t="s">
        <v>7025</v>
      </c>
      <c r="H11" s="72" t="s">
        <v>7026</v>
      </c>
      <c r="I11" s="72" t="s">
        <v>7027</v>
      </c>
      <c r="J11" s="72" t="s">
        <v>7028</v>
      </c>
    </row>
    <row r="12" spans="1:10" ht="25.5" x14ac:dyDescent="0.2">
      <c r="A12" s="70" t="s">
        <v>506</v>
      </c>
      <c r="B12" s="70" t="s">
        <v>80</v>
      </c>
      <c r="C12" s="71" t="s">
        <v>507</v>
      </c>
      <c r="D12" s="71" t="s">
        <v>7017</v>
      </c>
      <c r="E12" s="70" t="s">
        <v>109</v>
      </c>
      <c r="F12" s="72" t="s">
        <v>2048</v>
      </c>
      <c r="G12" s="72" t="s">
        <v>7029</v>
      </c>
      <c r="H12" s="72" t="s">
        <v>7030</v>
      </c>
      <c r="I12" s="72" t="s">
        <v>7031</v>
      </c>
      <c r="J12" s="72" t="s">
        <v>7032</v>
      </c>
    </row>
    <row r="13" spans="1:10" ht="25.5" x14ac:dyDescent="0.2">
      <c r="A13" s="70" t="s">
        <v>446</v>
      </c>
      <c r="B13" s="70" t="s">
        <v>80</v>
      </c>
      <c r="C13" s="71" t="s">
        <v>447</v>
      </c>
      <c r="D13" s="71" t="s">
        <v>7033</v>
      </c>
      <c r="E13" s="70" t="s">
        <v>109</v>
      </c>
      <c r="F13" s="72" t="s">
        <v>2014</v>
      </c>
      <c r="G13" s="72" t="s">
        <v>7034</v>
      </c>
      <c r="H13" s="72" t="s">
        <v>7035</v>
      </c>
      <c r="I13" s="72" t="s">
        <v>7036</v>
      </c>
      <c r="J13" s="72" t="s">
        <v>7037</v>
      </c>
    </row>
    <row r="14" spans="1:10" x14ac:dyDescent="0.2">
      <c r="A14" s="70" t="s">
        <v>1429</v>
      </c>
      <c r="B14" s="70" t="s">
        <v>103</v>
      </c>
      <c r="C14" s="71" t="s">
        <v>1430</v>
      </c>
      <c r="D14" s="71"/>
      <c r="E14" s="70" t="s">
        <v>116</v>
      </c>
      <c r="F14" s="72" t="s">
        <v>2156</v>
      </c>
      <c r="G14" s="72" t="s">
        <v>7038</v>
      </c>
      <c r="H14" s="72" t="s">
        <v>7039</v>
      </c>
      <c r="I14" s="72" t="s">
        <v>7040</v>
      </c>
      <c r="J14" s="72" t="s">
        <v>7041</v>
      </c>
    </row>
    <row r="15" spans="1:10" ht="51" x14ac:dyDescent="0.2">
      <c r="A15" s="70" t="s">
        <v>489</v>
      </c>
      <c r="B15" s="70" t="s">
        <v>80</v>
      </c>
      <c r="C15" s="71" t="s">
        <v>490</v>
      </c>
      <c r="D15" s="71" t="s">
        <v>7017</v>
      </c>
      <c r="E15" s="70" t="s">
        <v>109</v>
      </c>
      <c r="F15" s="72" t="s">
        <v>2038</v>
      </c>
      <c r="G15" s="72" t="s">
        <v>7042</v>
      </c>
      <c r="H15" s="72" t="s">
        <v>7043</v>
      </c>
      <c r="I15" s="72" t="s">
        <v>7044</v>
      </c>
      <c r="J15" s="72" t="s">
        <v>7045</v>
      </c>
    </row>
    <row r="16" spans="1:10" ht="38.25" x14ac:dyDescent="0.2">
      <c r="A16" s="70" t="s">
        <v>404</v>
      </c>
      <c r="B16" s="70" t="s">
        <v>98</v>
      </c>
      <c r="C16" s="71" t="s">
        <v>405</v>
      </c>
      <c r="D16" s="71" t="s">
        <v>7046</v>
      </c>
      <c r="E16" s="70" t="s">
        <v>109</v>
      </c>
      <c r="F16" s="72" t="s">
        <v>1992</v>
      </c>
      <c r="G16" s="72" t="s">
        <v>7047</v>
      </c>
      <c r="H16" s="72" t="s">
        <v>7048</v>
      </c>
      <c r="I16" s="72" t="s">
        <v>6755</v>
      </c>
      <c r="J16" s="72" t="s">
        <v>7049</v>
      </c>
    </row>
    <row r="17" spans="1:10" x14ac:dyDescent="0.2">
      <c r="A17" s="70" t="s">
        <v>84</v>
      </c>
      <c r="B17" s="70" t="s">
        <v>80</v>
      </c>
      <c r="C17" s="71" t="s">
        <v>85</v>
      </c>
      <c r="D17" s="71" t="s">
        <v>7013</v>
      </c>
      <c r="E17" s="70" t="s">
        <v>82</v>
      </c>
      <c r="F17" s="72" t="s">
        <v>1807</v>
      </c>
      <c r="G17" s="72" t="s">
        <v>7050</v>
      </c>
      <c r="H17" s="72" t="s">
        <v>7051</v>
      </c>
      <c r="I17" s="72" t="s">
        <v>7052</v>
      </c>
      <c r="J17" s="72" t="s">
        <v>7053</v>
      </c>
    </row>
    <row r="18" spans="1:10" x14ac:dyDescent="0.2">
      <c r="A18" s="70" t="s">
        <v>205</v>
      </c>
      <c r="B18" s="70" t="s">
        <v>103</v>
      </c>
      <c r="C18" s="71" t="s">
        <v>206</v>
      </c>
      <c r="D18" s="71"/>
      <c r="E18" s="70" t="s">
        <v>207</v>
      </c>
      <c r="F18" s="72" t="s">
        <v>1868</v>
      </c>
      <c r="G18" s="72" t="s">
        <v>7054</v>
      </c>
      <c r="H18" s="72" t="s">
        <v>7055</v>
      </c>
      <c r="I18" s="72" t="s">
        <v>6826</v>
      </c>
      <c r="J18" s="72" t="s">
        <v>7056</v>
      </c>
    </row>
    <row r="19" spans="1:10" ht="25.5" x14ac:dyDescent="0.2">
      <c r="A19" s="70" t="s">
        <v>121</v>
      </c>
      <c r="B19" s="70" t="s">
        <v>80</v>
      </c>
      <c r="C19" s="71" t="s">
        <v>122</v>
      </c>
      <c r="D19" s="71" t="s">
        <v>7057</v>
      </c>
      <c r="E19" s="70" t="s">
        <v>109</v>
      </c>
      <c r="F19" s="72" t="s">
        <v>1820</v>
      </c>
      <c r="G19" s="72" t="s">
        <v>7058</v>
      </c>
      <c r="H19" s="72" t="s">
        <v>7059</v>
      </c>
      <c r="I19" s="72" t="s">
        <v>6826</v>
      </c>
      <c r="J19" s="72" t="s">
        <v>7060</v>
      </c>
    </row>
    <row r="20" spans="1:10" x14ac:dyDescent="0.2">
      <c r="A20" s="70" t="s">
        <v>94</v>
      </c>
      <c r="B20" s="70" t="s">
        <v>80</v>
      </c>
      <c r="C20" s="71" t="s">
        <v>95</v>
      </c>
      <c r="D20" s="71" t="s">
        <v>7013</v>
      </c>
      <c r="E20" s="70" t="s">
        <v>92</v>
      </c>
      <c r="F20" s="72" t="s">
        <v>1812</v>
      </c>
      <c r="G20" s="72" t="s">
        <v>7061</v>
      </c>
      <c r="H20" s="72" t="s">
        <v>7062</v>
      </c>
      <c r="I20" s="72" t="s">
        <v>6826</v>
      </c>
      <c r="J20" s="72" t="s">
        <v>7063</v>
      </c>
    </row>
    <row r="21" spans="1:10" ht="38.25" x14ac:dyDescent="0.2">
      <c r="A21" s="70" t="s">
        <v>559</v>
      </c>
      <c r="B21" s="70" t="s">
        <v>80</v>
      </c>
      <c r="C21" s="71" t="s">
        <v>560</v>
      </c>
      <c r="D21" s="71" t="s">
        <v>7064</v>
      </c>
      <c r="E21" s="70" t="s">
        <v>109</v>
      </c>
      <c r="F21" s="72" t="s">
        <v>7065</v>
      </c>
      <c r="G21" s="72" t="s">
        <v>5791</v>
      </c>
      <c r="H21" s="72" t="s">
        <v>7066</v>
      </c>
      <c r="I21" s="72" t="s">
        <v>6951</v>
      </c>
      <c r="J21" s="72" t="s">
        <v>7067</v>
      </c>
    </row>
    <row r="22" spans="1:10" ht="25.5" x14ac:dyDescent="0.2">
      <c r="A22" s="70" t="s">
        <v>308</v>
      </c>
      <c r="B22" s="70" t="s">
        <v>98</v>
      </c>
      <c r="C22" s="71" t="s">
        <v>309</v>
      </c>
      <c r="D22" s="71" t="s">
        <v>6999</v>
      </c>
      <c r="E22" s="70" t="s">
        <v>207</v>
      </c>
      <c r="F22" s="72" t="s">
        <v>7068</v>
      </c>
      <c r="G22" s="72" t="s">
        <v>7069</v>
      </c>
      <c r="H22" s="72" t="s">
        <v>7070</v>
      </c>
      <c r="I22" s="72" t="s">
        <v>5344</v>
      </c>
      <c r="J22" s="72" t="s">
        <v>7071</v>
      </c>
    </row>
    <row r="23" spans="1:10" ht="25.5" x14ac:dyDescent="0.2">
      <c r="A23" s="70" t="s">
        <v>1154</v>
      </c>
      <c r="B23" s="70" t="s">
        <v>103</v>
      </c>
      <c r="C23" s="71" t="s">
        <v>1155</v>
      </c>
      <c r="D23" s="71"/>
      <c r="E23" s="70" t="s">
        <v>116</v>
      </c>
      <c r="F23" s="72" t="s">
        <v>1813</v>
      </c>
      <c r="G23" s="72" t="s">
        <v>7072</v>
      </c>
      <c r="H23" s="72" t="s">
        <v>7072</v>
      </c>
      <c r="I23" s="72" t="s">
        <v>7073</v>
      </c>
      <c r="J23" s="72" t="s">
        <v>7074</v>
      </c>
    </row>
    <row r="24" spans="1:10" x14ac:dyDescent="0.2">
      <c r="A24" s="70" t="s">
        <v>111</v>
      </c>
      <c r="B24" s="70" t="s">
        <v>80</v>
      </c>
      <c r="C24" s="71" t="s">
        <v>112</v>
      </c>
      <c r="D24" s="71" t="s">
        <v>7057</v>
      </c>
      <c r="E24" s="70" t="s">
        <v>109</v>
      </c>
      <c r="F24" s="72" t="s">
        <v>1818</v>
      </c>
      <c r="G24" s="72" t="s">
        <v>7075</v>
      </c>
      <c r="H24" s="72" t="s">
        <v>7076</v>
      </c>
      <c r="I24" s="72" t="s">
        <v>3048</v>
      </c>
      <c r="J24" s="72" t="s">
        <v>7077</v>
      </c>
    </row>
    <row r="25" spans="1:10" x14ac:dyDescent="0.2">
      <c r="A25" s="70" t="s">
        <v>526</v>
      </c>
      <c r="B25" s="70" t="s">
        <v>103</v>
      </c>
      <c r="C25" s="71" t="s">
        <v>527</v>
      </c>
      <c r="D25" s="71"/>
      <c r="E25" s="70" t="s">
        <v>109</v>
      </c>
      <c r="F25" s="72" t="s">
        <v>2052</v>
      </c>
      <c r="G25" s="72" t="s">
        <v>7078</v>
      </c>
      <c r="H25" s="72" t="s">
        <v>7079</v>
      </c>
      <c r="I25" s="72" t="s">
        <v>4096</v>
      </c>
      <c r="J25" s="72" t="s">
        <v>7080</v>
      </c>
    </row>
    <row r="26" spans="1:10" ht="25.5" x14ac:dyDescent="0.2">
      <c r="A26" s="70" t="s">
        <v>97</v>
      </c>
      <c r="B26" s="70" t="s">
        <v>98</v>
      </c>
      <c r="C26" s="71" t="s">
        <v>99</v>
      </c>
      <c r="D26" s="71" t="s">
        <v>7081</v>
      </c>
      <c r="E26" s="70" t="s">
        <v>100</v>
      </c>
      <c r="F26" s="72" t="s">
        <v>1813</v>
      </c>
      <c r="G26" s="72" t="s">
        <v>2589</v>
      </c>
      <c r="H26" s="72" t="s">
        <v>2589</v>
      </c>
      <c r="I26" s="72" t="s">
        <v>7082</v>
      </c>
      <c r="J26" s="72" t="s">
        <v>7083</v>
      </c>
    </row>
    <row r="27" spans="1:10" ht="38.25" x14ac:dyDescent="0.2">
      <c r="A27" s="70" t="s">
        <v>250</v>
      </c>
      <c r="B27" s="70" t="s">
        <v>80</v>
      </c>
      <c r="C27" s="71" t="s">
        <v>251</v>
      </c>
      <c r="D27" s="71" t="s">
        <v>7023</v>
      </c>
      <c r="E27" s="70" t="s">
        <v>190</v>
      </c>
      <c r="F27" s="72" t="s">
        <v>7084</v>
      </c>
      <c r="G27" s="72" t="s">
        <v>7085</v>
      </c>
      <c r="H27" s="72" t="s">
        <v>7086</v>
      </c>
      <c r="I27" s="72" t="s">
        <v>7082</v>
      </c>
      <c r="J27" s="72" t="s">
        <v>7087</v>
      </c>
    </row>
    <row r="28" spans="1:10" x14ac:dyDescent="0.2">
      <c r="A28" s="70" t="s">
        <v>1382</v>
      </c>
      <c r="B28" s="70" t="s">
        <v>103</v>
      </c>
      <c r="C28" s="71" t="s">
        <v>1383</v>
      </c>
      <c r="D28" s="71"/>
      <c r="E28" s="70" t="s">
        <v>116</v>
      </c>
      <c r="F28" s="72" t="s">
        <v>2221</v>
      </c>
      <c r="G28" s="72" t="s">
        <v>7088</v>
      </c>
      <c r="H28" s="72" t="s">
        <v>7089</v>
      </c>
      <c r="I28" s="72" t="s">
        <v>7082</v>
      </c>
      <c r="J28" s="72" t="s">
        <v>7090</v>
      </c>
    </row>
    <row r="29" spans="1:10" ht="38.25" x14ac:dyDescent="0.2">
      <c r="A29" s="70" t="s">
        <v>492</v>
      </c>
      <c r="B29" s="70" t="s">
        <v>80</v>
      </c>
      <c r="C29" s="71" t="s">
        <v>493</v>
      </c>
      <c r="D29" s="71" t="s">
        <v>7017</v>
      </c>
      <c r="E29" s="70" t="s">
        <v>109</v>
      </c>
      <c r="F29" s="72" t="s">
        <v>2040</v>
      </c>
      <c r="G29" s="72" t="s">
        <v>7091</v>
      </c>
      <c r="H29" s="72" t="s">
        <v>7092</v>
      </c>
      <c r="I29" s="72" t="s">
        <v>7093</v>
      </c>
      <c r="J29" s="72" t="s">
        <v>7094</v>
      </c>
    </row>
    <row r="30" spans="1:10" x14ac:dyDescent="0.2">
      <c r="A30" s="70" t="s">
        <v>1314</v>
      </c>
      <c r="B30" s="70" t="s">
        <v>103</v>
      </c>
      <c r="C30" s="71" t="s">
        <v>1315</v>
      </c>
      <c r="D30" s="71"/>
      <c r="E30" s="70" t="s">
        <v>207</v>
      </c>
      <c r="F30" s="72" t="s">
        <v>2217</v>
      </c>
      <c r="G30" s="72" t="s">
        <v>7095</v>
      </c>
      <c r="H30" s="72" t="s">
        <v>7096</v>
      </c>
      <c r="I30" s="72" t="s">
        <v>7097</v>
      </c>
      <c r="J30" s="72" t="s">
        <v>7098</v>
      </c>
    </row>
    <row r="31" spans="1:10" ht="38.25" x14ac:dyDescent="0.2">
      <c r="A31" s="70" t="s">
        <v>241</v>
      </c>
      <c r="B31" s="70" t="s">
        <v>80</v>
      </c>
      <c r="C31" s="71" t="s">
        <v>242</v>
      </c>
      <c r="D31" s="71" t="s">
        <v>7023</v>
      </c>
      <c r="E31" s="70" t="s">
        <v>190</v>
      </c>
      <c r="F31" s="72" t="s">
        <v>7099</v>
      </c>
      <c r="G31" s="72" t="s">
        <v>6032</v>
      </c>
      <c r="H31" s="72" t="s">
        <v>7100</v>
      </c>
      <c r="I31" s="72" t="s">
        <v>7097</v>
      </c>
      <c r="J31" s="72" t="s">
        <v>7101</v>
      </c>
    </row>
    <row r="32" spans="1:10" ht="38.25" x14ac:dyDescent="0.2">
      <c r="A32" s="70" t="s">
        <v>495</v>
      </c>
      <c r="B32" s="70" t="s">
        <v>80</v>
      </c>
      <c r="C32" s="71" t="s">
        <v>496</v>
      </c>
      <c r="D32" s="71" t="s">
        <v>7017</v>
      </c>
      <c r="E32" s="70" t="s">
        <v>109</v>
      </c>
      <c r="F32" s="72" t="s">
        <v>2042</v>
      </c>
      <c r="G32" s="72" t="s">
        <v>7102</v>
      </c>
      <c r="H32" s="72" t="s">
        <v>7103</v>
      </c>
      <c r="I32" s="72" t="s">
        <v>3336</v>
      </c>
      <c r="J32" s="72" t="s">
        <v>7104</v>
      </c>
    </row>
    <row r="33" spans="1:10" ht="25.5" x14ac:dyDescent="0.2">
      <c r="A33" s="70" t="s">
        <v>543</v>
      </c>
      <c r="B33" s="70" t="s">
        <v>80</v>
      </c>
      <c r="C33" s="71" t="s">
        <v>544</v>
      </c>
      <c r="D33" s="71" t="s">
        <v>7105</v>
      </c>
      <c r="E33" s="70" t="s">
        <v>109</v>
      </c>
      <c r="F33" s="72" t="s">
        <v>7106</v>
      </c>
      <c r="G33" s="72" t="s">
        <v>7107</v>
      </c>
      <c r="H33" s="72" t="s">
        <v>7108</v>
      </c>
      <c r="I33" s="72" t="s">
        <v>7109</v>
      </c>
      <c r="J33" s="72" t="s">
        <v>7110</v>
      </c>
    </row>
    <row r="34" spans="1:10" ht="38.25" x14ac:dyDescent="0.2">
      <c r="A34" s="70" t="s">
        <v>384</v>
      </c>
      <c r="B34" s="70" t="s">
        <v>98</v>
      </c>
      <c r="C34" s="71" t="s">
        <v>385</v>
      </c>
      <c r="D34" s="71" t="s">
        <v>7046</v>
      </c>
      <c r="E34" s="70" t="s">
        <v>109</v>
      </c>
      <c r="F34" s="72" t="s">
        <v>1984</v>
      </c>
      <c r="G34" s="72" t="s">
        <v>7111</v>
      </c>
      <c r="H34" s="72" t="s">
        <v>7112</v>
      </c>
      <c r="I34" s="72" t="s">
        <v>4783</v>
      </c>
      <c r="J34" s="72" t="s">
        <v>7113</v>
      </c>
    </row>
    <row r="35" spans="1:10" ht="25.5" x14ac:dyDescent="0.2">
      <c r="A35" s="70" t="s">
        <v>154</v>
      </c>
      <c r="B35" s="70" t="s">
        <v>80</v>
      </c>
      <c r="C35" s="71" t="s">
        <v>155</v>
      </c>
      <c r="D35" s="71" t="s">
        <v>7114</v>
      </c>
      <c r="E35" s="70" t="s">
        <v>156</v>
      </c>
      <c r="F35" s="72" t="s">
        <v>1832</v>
      </c>
      <c r="G35" s="72" t="s">
        <v>7115</v>
      </c>
      <c r="H35" s="72" t="s">
        <v>7116</v>
      </c>
      <c r="I35" s="72" t="s">
        <v>4783</v>
      </c>
      <c r="J35" s="72" t="s">
        <v>7117</v>
      </c>
    </row>
    <row r="36" spans="1:10" ht="25.5" x14ac:dyDescent="0.2">
      <c r="A36" s="70" t="s">
        <v>511</v>
      </c>
      <c r="B36" s="70" t="s">
        <v>80</v>
      </c>
      <c r="C36" s="71" t="s">
        <v>512</v>
      </c>
      <c r="D36" s="71" t="s">
        <v>7105</v>
      </c>
      <c r="E36" s="70" t="s">
        <v>109</v>
      </c>
      <c r="F36" s="72" t="s">
        <v>2050</v>
      </c>
      <c r="G36" s="72" t="s">
        <v>7118</v>
      </c>
      <c r="H36" s="72" t="s">
        <v>7119</v>
      </c>
      <c r="I36" s="72" t="s">
        <v>7120</v>
      </c>
      <c r="J36" s="72" t="s">
        <v>7121</v>
      </c>
    </row>
    <row r="37" spans="1:10" ht="25.5" x14ac:dyDescent="0.2">
      <c r="A37" s="70" t="s">
        <v>562</v>
      </c>
      <c r="B37" s="70" t="s">
        <v>80</v>
      </c>
      <c r="C37" s="71" t="s">
        <v>563</v>
      </c>
      <c r="D37" s="71" t="s">
        <v>7064</v>
      </c>
      <c r="E37" s="70" t="s">
        <v>109</v>
      </c>
      <c r="F37" s="72" t="s">
        <v>7122</v>
      </c>
      <c r="G37" s="72" t="s">
        <v>7123</v>
      </c>
      <c r="H37" s="72" t="s">
        <v>7124</v>
      </c>
      <c r="I37" s="72" t="s">
        <v>7120</v>
      </c>
      <c r="J37" s="72" t="s">
        <v>7125</v>
      </c>
    </row>
    <row r="38" spans="1:10" ht="25.5" x14ac:dyDescent="0.2">
      <c r="A38" s="70" t="s">
        <v>1331</v>
      </c>
      <c r="B38" s="70" t="s">
        <v>98</v>
      </c>
      <c r="C38" s="71" t="s">
        <v>1332</v>
      </c>
      <c r="D38" s="71">
        <v>90</v>
      </c>
      <c r="E38" s="70" t="s">
        <v>746</v>
      </c>
      <c r="F38" s="72" t="s">
        <v>2219</v>
      </c>
      <c r="G38" s="72" t="s">
        <v>7126</v>
      </c>
      <c r="H38" s="72" t="s">
        <v>7127</v>
      </c>
      <c r="I38" s="72" t="s">
        <v>6196</v>
      </c>
      <c r="J38" s="72" t="s">
        <v>7128</v>
      </c>
    </row>
    <row r="39" spans="1:10" ht="25.5" x14ac:dyDescent="0.2">
      <c r="A39" s="70" t="s">
        <v>127</v>
      </c>
      <c r="B39" s="70" t="s">
        <v>80</v>
      </c>
      <c r="C39" s="71" t="s">
        <v>128</v>
      </c>
      <c r="D39" s="71" t="s">
        <v>7057</v>
      </c>
      <c r="E39" s="70" t="s">
        <v>109</v>
      </c>
      <c r="F39" s="72" t="s">
        <v>1822</v>
      </c>
      <c r="G39" s="72" t="s">
        <v>7129</v>
      </c>
      <c r="H39" s="72" t="s">
        <v>7130</v>
      </c>
      <c r="I39" s="72" t="s">
        <v>6971</v>
      </c>
      <c r="J39" s="72" t="s">
        <v>7131</v>
      </c>
    </row>
    <row r="40" spans="1:10" x14ac:dyDescent="0.2">
      <c r="A40" s="70" t="s">
        <v>1548</v>
      </c>
      <c r="B40" s="70" t="s">
        <v>103</v>
      </c>
      <c r="C40" s="71" t="s">
        <v>1549</v>
      </c>
      <c r="D40" s="71"/>
      <c r="E40" s="70" t="s">
        <v>109</v>
      </c>
      <c r="F40" s="72" t="s">
        <v>7132</v>
      </c>
      <c r="G40" s="72" t="s">
        <v>7133</v>
      </c>
      <c r="H40" s="72" t="s">
        <v>7134</v>
      </c>
      <c r="I40" s="72" t="s">
        <v>6971</v>
      </c>
      <c r="J40" s="72" t="s">
        <v>7135</v>
      </c>
    </row>
    <row r="41" spans="1:10" x14ac:dyDescent="0.2">
      <c r="A41" s="70" t="s">
        <v>87</v>
      </c>
      <c r="B41" s="70" t="s">
        <v>80</v>
      </c>
      <c r="C41" s="71" t="s">
        <v>88</v>
      </c>
      <c r="D41" s="71" t="s">
        <v>7013</v>
      </c>
      <c r="E41" s="70" t="s">
        <v>82</v>
      </c>
      <c r="F41" s="72" t="s">
        <v>1807</v>
      </c>
      <c r="G41" s="72" t="s">
        <v>7136</v>
      </c>
      <c r="H41" s="72" t="s">
        <v>7137</v>
      </c>
      <c r="I41" s="72" t="s">
        <v>7138</v>
      </c>
      <c r="J41" s="72" t="s">
        <v>7139</v>
      </c>
    </row>
    <row r="42" spans="1:10" x14ac:dyDescent="0.2">
      <c r="A42" s="70" t="s">
        <v>1317</v>
      </c>
      <c r="B42" s="70" t="s">
        <v>103</v>
      </c>
      <c r="C42" s="71" t="s">
        <v>1318</v>
      </c>
      <c r="D42" s="71"/>
      <c r="E42" s="70" t="s">
        <v>207</v>
      </c>
      <c r="F42" s="72" t="s">
        <v>2218</v>
      </c>
      <c r="G42" s="72" t="s">
        <v>7140</v>
      </c>
      <c r="H42" s="72" t="s">
        <v>7141</v>
      </c>
      <c r="I42" s="72" t="s">
        <v>7138</v>
      </c>
      <c r="J42" s="72" t="s">
        <v>7142</v>
      </c>
    </row>
    <row r="43" spans="1:10" ht="25.5" x14ac:dyDescent="0.2">
      <c r="A43" s="70" t="s">
        <v>441</v>
      </c>
      <c r="B43" s="70" t="s">
        <v>80</v>
      </c>
      <c r="C43" s="71" t="s">
        <v>442</v>
      </c>
      <c r="D43" s="71" t="s">
        <v>7033</v>
      </c>
      <c r="E43" s="70" t="s">
        <v>109</v>
      </c>
      <c r="F43" s="72" t="s">
        <v>2012</v>
      </c>
      <c r="G43" s="72" t="s">
        <v>7143</v>
      </c>
      <c r="H43" s="72" t="s">
        <v>7144</v>
      </c>
      <c r="I43" s="72" t="s">
        <v>7145</v>
      </c>
      <c r="J43" s="72" t="s">
        <v>7146</v>
      </c>
    </row>
    <row r="44" spans="1:10" ht="38.25" x14ac:dyDescent="0.2">
      <c r="A44" s="70" t="s">
        <v>523</v>
      </c>
      <c r="B44" s="70" t="s">
        <v>80</v>
      </c>
      <c r="C44" s="71" t="s">
        <v>524</v>
      </c>
      <c r="D44" s="71" t="s">
        <v>7105</v>
      </c>
      <c r="E44" s="70" t="s">
        <v>109</v>
      </c>
      <c r="F44" s="72" t="s">
        <v>2058</v>
      </c>
      <c r="G44" s="72" t="s">
        <v>7147</v>
      </c>
      <c r="H44" s="72" t="s">
        <v>7148</v>
      </c>
      <c r="I44" s="72" t="s">
        <v>7149</v>
      </c>
      <c r="J44" s="72" t="s">
        <v>7150</v>
      </c>
    </row>
    <row r="45" spans="1:10" ht="38.25" x14ac:dyDescent="0.2">
      <c r="A45" s="70" t="s">
        <v>130</v>
      </c>
      <c r="B45" s="70" t="s">
        <v>80</v>
      </c>
      <c r="C45" s="71" t="s">
        <v>131</v>
      </c>
      <c r="D45" s="71" t="s">
        <v>7057</v>
      </c>
      <c r="E45" s="70" t="s">
        <v>109</v>
      </c>
      <c r="F45" s="72" t="s">
        <v>1820</v>
      </c>
      <c r="G45" s="72" t="s">
        <v>7151</v>
      </c>
      <c r="H45" s="72" t="s">
        <v>7152</v>
      </c>
      <c r="I45" s="72" t="s">
        <v>7153</v>
      </c>
      <c r="J45" s="72" t="s">
        <v>7154</v>
      </c>
    </row>
    <row r="46" spans="1:10" x14ac:dyDescent="0.2">
      <c r="A46" s="70" t="s">
        <v>90</v>
      </c>
      <c r="B46" s="70" t="s">
        <v>80</v>
      </c>
      <c r="C46" s="71" t="s">
        <v>91</v>
      </c>
      <c r="D46" s="71" t="s">
        <v>7013</v>
      </c>
      <c r="E46" s="70" t="s">
        <v>92</v>
      </c>
      <c r="F46" s="72" t="s">
        <v>1810</v>
      </c>
      <c r="G46" s="72" t="s">
        <v>7155</v>
      </c>
      <c r="H46" s="72" t="s">
        <v>7156</v>
      </c>
      <c r="I46" s="72" t="s">
        <v>7153</v>
      </c>
      <c r="J46" s="72" t="s">
        <v>7157</v>
      </c>
    </row>
    <row r="47" spans="1:10" ht="38.25" x14ac:dyDescent="0.2">
      <c r="A47" s="70" t="s">
        <v>479</v>
      </c>
      <c r="B47" s="70" t="s">
        <v>80</v>
      </c>
      <c r="C47" s="71" t="s">
        <v>480</v>
      </c>
      <c r="D47" s="71" t="s">
        <v>7033</v>
      </c>
      <c r="E47" s="70" t="s">
        <v>109</v>
      </c>
      <c r="F47" s="72" t="s">
        <v>2032</v>
      </c>
      <c r="G47" s="72" t="s">
        <v>7158</v>
      </c>
      <c r="H47" s="72" t="s">
        <v>7159</v>
      </c>
      <c r="I47" s="72" t="s">
        <v>7160</v>
      </c>
      <c r="J47" s="72" t="s">
        <v>7161</v>
      </c>
    </row>
    <row r="48" spans="1:10" ht="38.25" x14ac:dyDescent="0.2">
      <c r="A48" s="70" t="s">
        <v>501</v>
      </c>
      <c r="B48" s="70" t="s">
        <v>80</v>
      </c>
      <c r="C48" s="71" t="s">
        <v>502</v>
      </c>
      <c r="D48" s="71" t="s">
        <v>7017</v>
      </c>
      <c r="E48" s="70" t="s">
        <v>109</v>
      </c>
      <c r="F48" s="72" t="s">
        <v>2046</v>
      </c>
      <c r="G48" s="72" t="s">
        <v>7162</v>
      </c>
      <c r="H48" s="72" t="s">
        <v>7163</v>
      </c>
      <c r="I48" s="72" t="s">
        <v>5760</v>
      </c>
      <c r="J48" s="72" t="s">
        <v>6387</v>
      </c>
    </row>
    <row r="49" spans="1:10" ht="25.5" x14ac:dyDescent="0.2">
      <c r="A49" s="70" t="s">
        <v>158</v>
      </c>
      <c r="B49" s="70" t="s">
        <v>80</v>
      </c>
      <c r="C49" s="71" t="s">
        <v>159</v>
      </c>
      <c r="D49" s="71" t="s">
        <v>7114</v>
      </c>
      <c r="E49" s="70" t="s">
        <v>156</v>
      </c>
      <c r="F49" s="72" t="s">
        <v>7164</v>
      </c>
      <c r="G49" s="72" t="s">
        <v>7165</v>
      </c>
      <c r="H49" s="72" t="s">
        <v>7166</v>
      </c>
      <c r="I49" s="72" t="s">
        <v>7167</v>
      </c>
      <c r="J49" s="72" t="s">
        <v>7168</v>
      </c>
    </row>
    <row r="50" spans="1:10" ht="25.5" x14ac:dyDescent="0.2">
      <c r="A50" s="70" t="s">
        <v>269</v>
      </c>
      <c r="B50" s="70" t="s">
        <v>80</v>
      </c>
      <c r="C50" s="71" t="s">
        <v>270</v>
      </c>
      <c r="D50" s="71" t="s">
        <v>7023</v>
      </c>
      <c r="E50" s="70" t="s">
        <v>190</v>
      </c>
      <c r="F50" s="72" t="s">
        <v>7169</v>
      </c>
      <c r="G50" s="72" t="s">
        <v>7170</v>
      </c>
      <c r="H50" s="72" t="s">
        <v>7171</v>
      </c>
      <c r="I50" s="72" t="s">
        <v>3913</v>
      </c>
      <c r="J50" s="72" t="s">
        <v>7172</v>
      </c>
    </row>
    <row r="51" spans="1:10" ht="38.25" x14ac:dyDescent="0.2">
      <c r="A51" s="70" t="s">
        <v>1296</v>
      </c>
      <c r="B51" s="70" t="s">
        <v>80</v>
      </c>
      <c r="C51" s="71" t="s">
        <v>1297</v>
      </c>
      <c r="D51" s="71" t="s">
        <v>7173</v>
      </c>
      <c r="E51" s="70" t="s">
        <v>207</v>
      </c>
      <c r="F51" s="72" t="s">
        <v>2212</v>
      </c>
      <c r="G51" s="72" t="s">
        <v>7174</v>
      </c>
      <c r="H51" s="72" t="s">
        <v>7175</v>
      </c>
      <c r="I51" s="72" t="s">
        <v>7176</v>
      </c>
      <c r="J51" s="72" t="s">
        <v>7177</v>
      </c>
    </row>
    <row r="52" spans="1:10" ht="25.5" x14ac:dyDescent="0.2">
      <c r="A52" s="70" t="s">
        <v>451</v>
      </c>
      <c r="B52" s="70" t="s">
        <v>80</v>
      </c>
      <c r="C52" s="71" t="s">
        <v>452</v>
      </c>
      <c r="D52" s="71" t="s">
        <v>7033</v>
      </c>
      <c r="E52" s="70" t="s">
        <v>109</v>
      </c>
      <c r="F52" s="72" t="s">
        <v>7178</v>
      </c>
      <c r="G52" s="72" t="s">
        <v>7179</v>
      </c>
      <c r="H52" s="72" t="s">
        <v>7180</v>
      </c>
      <c r="I52" s="72" t="s">
        <v>7181</v>
      </c>
      <c r="J52" s="72" t="s">
        <v>7182</v>
      </c>
    </row>
    <row r="53" spans="1:10" ht="38.25" x14ac:dyDescent="0.2">
      <c r="A53" s="70" t="s">
        <v>247</v>
      </c>
      <c r="B53" s="70" t="s">
        <v>80</v>
      </c>
      <c r="C53" s="71" t="s">
        <v>248</v>
      </c>
      <c r="D53" s="71" t="s">
        <v>7023</v>
      </c>
      <c r="E53" s="70" t="s">
        <v>190</v>
      </c>
      <c r="F53" s="72" t="s">
        <v>1899</v>
      </c>
      <c r="G53" s="72" t="s">
        <v>7183</v>
      </c>
      <c r="H53" s="72" t="s">
        <v>7184</v>
      </c>
      <c r="I53" s="72" t="s">
        <v>7181</v>
      </c>
      <c r="J53" s="72" t="s">
        <v>7185</v>
      </c>
    </row>
    <row r="54" spans="1:10" ht="25.5" x14ac:dyDescent="0.2">
      <c r="A54" s="70" t="s">
        <v>124</v>
      </c>
      <c r="B54" s="70" t="s">
        <v>80</v>
      </c>
      <c r="C54" s="71" t="s">
        <v>125</v>
      </c>
      <c r="D54" s="71" t="s">
        <v>7057</v>
      </c>
      <c r="E54" s="70" t="s">
        <v>109</v>
      </c>
      <c r="F54" s="72" t="s">
        <v>1821</v>
      </c>
      <c r="G54" s="72" t="s">
        <v>7186</v>
      </c>
      <c r="H54" s="72" t="s">
        <v>7187</v>
      </c>
      <c r="I54" s="72" t="s">
        <v>6266</v>
      </c>
      <c r="J54" s="72" t="s">
        <v>7188</v>
      </c>
    </row>
    <row r="55" spans="1:10" ht="38.25" x14ac:dyDescent="0.2">
      <c r="A55" s="70" t="s">
        <v>1528</v>
      </c>
      <c r="B55" s="70" t="s">
        <v>80</v>
      </c>
      <c r="C55" s="71" t="s">
        <v>1529</v>
      </c>
      <c r="D55" s="71" t="s">
        <v>7173</v>
      </c>
      <c r="E55" s="70" t="s">
        <v>207</v>
      </c>
      <c r="F55" s="72" t="s">
        <v>2243</v>
      </c>
      <c r="G55" s="72" t="s">
        <v>7189</v>
      </c>
      <c r="H55" s="72" t="s">
        <v>7190</v>
      </c>
      <c r="I55" s="72" t="s">
        <v>7191</v>
      </c>
      <c r="J55" s="72" t="s">
        <v>7192</v>
      </c>
    </row>
    <row r="56" spans="1:10" x14ac:dyDescent="0.2">
      <c r="A56" s="70" t="s">
        <v>1578</v>
      </c>
      <c r="B56" s="70" t="s">
        <v>103</v>
      </c>
      <c r="C56" s="71" t="s">
        <v>1579</v>
      </c>
      <c r="D56" s="71"/>
      <c r="E56" s="70" t="s">
        <v>116</v>
      </c>
      <c r="F56" s="72" t="s">
        <v>1813</v>
      </c>
      <c r="G56" s="72" t="s">
        <v>7193</v>
      </c>
      <c r="H56" s="72" t="s">
        <v>7193</v>
      </c>
      <c r="I56" s="72" t="s">
        <v>7194</v>
      </c>
      <c r="J56" s="72" t="s">
        <v>7195</v>
      </c>
    </row>
    <row r="57" spans="1:10" ht="38.25" x14ac:dyDescent="0.2">
      <c r="A57" s="70" t="s">
        <v>1525</v>
      </c>
      <c r="B57" s="70" t="s">
        <v>80</v>
      </c>
      <c r="C57" s="71" t="s">
        <v>1526</v>
      </c>
      <c r="D57" s="71" t="s">
        <v>7173</v>
      </c>
      <c r="E57" s="70" t="s">
        <v>207</v>
      </c>
      <c r="F57" s="72" t="s">
        <v>2242</v>
      </c>
      <c r="G57" s="72" t="s">
        <v>7196</v>
      </c>
      <c r="H57" s="72" t="s">
        <v>7197</v>
      </c>
      <c r="I57" s="72" t="s">
        <v>7198</v>
      </c>
      <c r="J57" s="72" t="s">
        <v>7199</v>
      </c>
    </row>
    <row r="58" spans="1:10" ht="51" x14ac:dyDescent="0.2">
      <c r="A58" s="70" t="s">
        <v>356</v>
      </c>
      <c r="B58" s="70" t="s">
        <v>80</v>
      </c>
      <c r="C58" s="71" t="s">
        <v>357</v>
      </c>
      <c r="D58" s="71" t="s">
        <v>7046</v>
      </c>
      <c r="E58" s="70" t="s">
        <v>116</v>
      </c>
      <c r="F58" s="72" t="s">
        <v>1972</v>
      </c>
      <c r="G58" s="72" t="s">
        <v>7200</v>
      </c>
      <c r="H58" s="72" t="s">
        <v>7201</v>
      </c>
      <c r="I58" s="72" t="s">
        <v>6747</v>
      </c>
      <c r="J58" s="72" t="s">
        <v>7202</v>
      </c>
    </row>
    <row r="59" spans="1:10" ht="25.5" x14ac:dyDescent="0.2">
      <c r="A59" s="70" t="s">
        <v>848</v>
      </c>
      <c r="B59" s="70" t="s">
        <v>98</v>
      </c>
      <c r="C59" s="71" t="s">
        <v>849</v>
      </c>
      <c r="D59" s="71" t="s">
        <v>7203</v>
      </c>
      <c r="E59" s="70" t="s">
        <v>116</v>
      </c>
      <c r="F59" s="72" t="s">
        <v>2132</v>
      </c>
      <c r="G59" s="72" t="s">
        <v>7204</v>
      </c>
      <c r="H59" s="72" t="s">
        <v>7205</v>
      </c>
      <c r="I59" s="72" t="s">
        <v>7206</v>
      </c>
      <c r="J59" s="72" t="s">
        <v>7207</v>
      </c>
    </row>
    <row r="60" spans="1:10" ht="25.5" x14ac:dyDescent="0.2">
      <c r="A60" s="70" t="s">
        <v>244</v>
      </c>
      <c r="B60" s="70" t="s">
        <v>80</v>
      </c>
      <c r="C60" s="71" t="s">
        <v>267</v>
      </c>
      <c r="D60" s="71" t="s">
        <v>7023</v>
      </c>
      <c r="E60" s="70" t="s">
        <v>190</v>
      </c>
      <c r="F60" s="72" t="s">
        <v>7208</v>
      </c>
      <c r="G60" s="72" t="s">
        <v>7209</v>
      </c>
      <c r="H60" s="72" t="s">
        <v>7210</v>
      </c>
      <c r="I60" s="72" t="s">
        <v>7211</v>
      </c>
      <c r="J60" s="72" t="s">
        <v>7212</v>
      </c>
    </row>
    <row r="61" spans="1:10" ht="25.5" x14ac:dyDescent="0.2">
      <c r="A61" s="70" t="s">
        <v>188</v>
      </c>
      <c r="B61" s="70" t="s">
        <v>80</v>
      </c>
      <c r="C61" s="71" t="s">
        <v>189</v>
      </c>
      <c r="D61" s="71" t="s">
        <v>7023</v>
      </c>
      <c r="E61" s="70" t="s">
        <v>190</v>
      </c>
      <c r="F61" s="72" t="s">
        <v>7213</v>
      </c>
      <c r="G61" s="72" t="s">
        <v>7214</v>
      </c>
      <c r="H61" s="72" t="s">
        <v>7215</v>
      </c>
      <c r="I61" s="72" t="s">
        <v>7211</v>
      </c>
      <c r="J61" s="72" t="s">
        <v>7216</v>
      </c>
    </row>
    <row r="62" spans="1:10" ht="38.25" x14ac:dyDescent="0.2">
      <c r="A62" s="70" t="s">
        <v>484</v>
      </c>
      <c r="B62" s="70" t="s">
        <v>80</v>
      </c>
      <c r="C62" s="71" t="s">
        <v>485</v>
      </c>
      <c r="D62" s="71" t="s">
        <v>7017</v>
      </c>
      <c r="E62" s="70" t="s">
        <v>109</v>
      </c>
      <c r="F62" s="72" t="s">
        <v>2034</v>
      </c>
      <c r="G62" s="72" t="s">
        <v>3768</v>
      </c>
      <c r="H62" s="72" t="s">
        <v>7217</v>
      </c>
      <c r="I62" s="72" t="s">
        <v>7211</v>
      </c>
      <c r="J62" s="72" t="s">
        <v>7218</v>
      </c>
    </row>
    <row r="63" spans="1:10" ht="38.25" x14ac:dyDescent="0.2">
      <c r="A63" s="70" t="s">
        <v>375</v>
      </c>
      <c r="B63" s="70" t="s">
        <v>80</v>
      </c>
      <c r="C63" s="71" t="s">
        <v>376</v>
      </c>
      <c r="D63" s="71" t="s">
        <v>7046</v>
      </c>
      <c r="E63" s="70" t="s">
        <v>109</v>
      </c>
      <c r="F63" s="72" t="s">
        <v>1981</v>
      </c>
      <c r="G63" s="72" t="s">
        <v>7219</v>
      </c>
      <c r="H63" s="72" t="s">
        <v>7220</v>
      </c>
      <c r="I63" s="72" t="s">
        <v>7221</v>
      </c>
      <c r="J63" s="72" t="s">
        <v>7222</v>
      </c>
    </row>
    <row r="64" spans="1:10" x14ac:dyDescent="0.2">
      <c r="A64" s="70" t="s">
        <v>1408</v>
      </c>
      <c r="B64" s="70" t="s">
        <v>103</v>
      </c>
      <c r="C64" s="71" t="s">
        <v>1409</v>
      </c>
      <c r="D64" s="71"/>
      <c r="E64" s="70" t="s">
        <v>1377</v>
      </c>
      <c r="F64" s="72" t="s">
        <v>1978</v>
      </c>
      <c r="G64" s="72" t="s">
        <v>7223</v>
      </c>
      <c r="H64" s="72" t="s">
        <v>7224</v>
      </c>
      <c r="I64" s="72" t="s">
        <v>7225</v>
      </c>
      <c r="J64" s="72" t="s">
        <v>7226</v>
      </c>
    </row>
    <row r="65" spans="1:10" x14ac:dyDescent="0.2">
      <c r="A65" s="70" t="s">
        <v>142</v>
      </c>
      <c r="B65" s="70" t="s">
        <v>103</v>
      </c>
      <c r="C65" s="71" t="s">
        <v>143</v>
      </c>
      <c r="D65" s="71"/>
      <c r="E65" s="70" t="s">
        <v>144</v>
      </c>
      <c r="F65" s="72" t="s">
        <v>1826</v>
      </c>
      <c r="G65" s="72" t="s">
        <v>7227</v>
      </c>
      <c r="H65" s="72" t="s">
        <v>7228</v>
      </c>
      <c r="I65" s="72" t="s">
        <v>7225</v>
      </c>
      <c r="J65" s="72" t="s">
        <v>6339</v>
      </c>
    </row>
    <row r="66" spans="1:10" x14ac:dyDescent="0.2">
      <c r="A66" s="70" t="s">
        <v>146</v>
      </c>
      <c r="B66" s="70" t="s">
        <v>103</v>
      </c>
      <c r="C66" s="71" t="s">
        <v>147</v>
      </c>
      <c r="D66" s="71"/>
      <c r="E66" s="70" t="s">
        <v>116</v>
      </c>
      <c r="F66" s="72" t="s">
        <v>1828</v>
      </c>
      <c r="G66" s="72" t="s">
        <v>2863</v>
      </c>
      <c r="H66" s="72" t="s">
        <v>2864</v>
      </c>
      <c r="I66" s="72" t="s">
        <v>4877</v>
      </c>
      <c r="J66" s="72" t="s">
        <v>7229</v>
      </c>
    </row>
    <row r="67" spans="1:10" ht="25.5" x14ac:dyDescent="0.2">
      <c r="A67" s="70" t="s">
        <v>586</v>
      </c>
      <c r="B67" s="70" t="s">
        <v>98</v>
      </c>
      <c r="C67" s="71" t="s">
        <v>587</v>
      </c>
      <c r="D67" s="71">
        <v>11</v>
      </c>
      <c r="E67" s="70" t="s">
        <v>109</v>
      </c>
      <c r="F67" s="72" t="s">
        <v>2094</v>
      </c>
      <c r="G67" s="72" t="s">
        <v>7230</v>
      </c>
      <c r="H67" s="72" t="s">
        <v>7231</v>
      </c>
      <c r="I67" s="72" t="s">
        <v>7232</v>
      </c>
      <c r="J67" s="72" t="s">
        <v>7233</v>
      </c>
    </row>
    <row r="68" spans="1:10" ht="25.5" x14ac:dyDescent="0.2">
      <c r="A68" s="70" t="s">
        <v>454</v>
      </c>
      <c r="B68" s="70" t="s">
        <v>80</v>
      </c>
      <c r="C68" s="71" t="s">
        <v>455</v>
      </c>
      <c r="D68" s="71" t="s">
        <v>7033</v>
      </c>
      <c r="E68" s="70" t="s">
        <v>109</v>
      </c>
      <c r="F68" s="72" t="s">
        <v>7234</v>
      </c>
      <c r="G68" s="72" t="s">
        <v>7235</v>
      </c>
      <c r="H68" s="72" t="s">
        <v>7236</v>
      </c>
      <c r="I68" s="72" t="s">
        <v>7237</v>
      </c>
      <c r="J68" s="72" t="s">
        <v>7238</v>
      </c>
    </row>
    <row r="69" spans="1:10" ht="25.5" x14ac:dyDescent="0.2">
      <c r="A69" s="70" t="s">
        <v>1399</v>
      </c>
      <c r="B69" s="70" t="s">
        <v>98</v>
      </c>
      <c r="C69" s="71" t="s">
        <v>1400</v>
      </c>
      <c r="D69" s="71" t="s">
        <v>7239</v>
      </c>
      <c r="E69" s="70" t="s">
        <v>116</v>
      </c>
      <c r="F69" s="72" t="s">
        <v>2104</v>
      </c>
      <c r="G69" s="72" t="s">
        <v>7240</v>
      </c>
      <c r="H69" s="72" t="s">
        <v>7241</v>
      </c>
      <c r="I69" s="72" t="s">
        <v>7242</v>
      </c>
      <c r="J69" s="72" t="s">
        <v>7243</v>
      </c>
    </row>
    <row r="70" spans="1:10" ht="25.5" x14ac:dyDescent="0.2">
      <c r="A70" s="70" t="s">
        <v>845</v>
      </c>
      <c r="B70" s="70" t="s">
        <v>98</v>
      </c>
      <c r="C70" s="71" t="s">
        <v>846</v>
      </c>
      <c r="D70" s="71" t="s">
        <v>7203</v>
      </c>
      <c r="E70" s="70" t="s">
        <v>116</v>
      </c>
      <c r="F70" s="72" t="s">
        <v>1813</v>
      </c>
      <c r="G70" s="72" t="s">
        <v>7244</v>
      </c>
      <c r="H70" s="72" t="s">
        <v>7244</v>
      </c>
      <c r="I70" s="72" t="s">
        <v>7242</v>
      </c>
      <c r="J70" s="72" t="s">
        <v>7245</v>
      </c>
    </row>
    <row r="71" spans="1:10" ht="25.5" x14ac:dyDescent="0.2">
      <c r="A71" s="70" t="s">
        <v>345</v>
      </c>
      <c r="B71" s="70" t="s">
        <v>80</v>
      </c>
      <c r="C71" s="71" t="s">
        <v>346</v>
      </c>
      <c r="D71" s="71" t="s">
        <v>7023</v>
      </c>
      <c r="E71" s="70" t="s">
        <v>207</v>
      </c>
      <c r="F71" s="72" t="s">
        <v>1969</v>
      </c>
      <c r="G71" s="72" t="s">
        <v>7246</v>
      </c>
      <c r="H71" s="72" t="s">
        <v>7247</v>
      </c>
      <c r="I71" s="72" t="s">
        <v>4671</v>
      </c>
      <c r="J71" s="72" t="s">
        <v>7248</v>
      </c>
    </row>
    <row r="72" spans="1:10" ht="38.25" x14ac:dyDescent="0.2">
      <c r="A72" s="70" t="s">
        <v>313</v>
      </c>
      <c r="B72" s="70" t="s">
        <v>80</v>
      </c>
      <c r="C72" s="71" t="s">
        <v>314</v>
      </c>
      <c r="D72" s="71" t="s">
        <v>6999</v>
      </c>
      <c r="E72" s="70" t="s">
        <v>109</v>
      </c>
      <c r="F72" s="72" t="s">
        <v>1956</v>
      </c>
      <c r="G72" s="72" t="s">
        <v>7249</v>
      </c>
      <c r="H72" s="72" t="s">
        <v>7250</v>
      </c>
      <c r="I72" s="72" t="s">
        <v>6980</v>
      </c>
      <c r="J72" s="72" t="s">
        <v>7251</v>
      </c>
    </row>
    <row r="73" spans="1:10" ht="25.5" x14ac:dyDescent="0.2">
      <c r="A73" s="70" t="s">
        <v>713</v>
      </c>
      <c r="B73" s="70" t="s">
        <v>98</v>
      </c>
      <c r="C73" s="71" t="s">
        <v>714</v>
      </c>
      <c r="D73" s="71" t="s">
        <v>103</v>
      </c>
      <c r="E73" s="70" t="s">
        <v>116</v>
      </c>
      <c r="F73" s="72" t="s">
        <v>2106</v>
      </c>
      <c r="G73" s="72" t="s">
        <v>7252</v>
      </c>
      <c r="H73" s="72" t="s">
        <v>7253</v>
      </c>
      <c r="I73" s="72" t="s">
        <v>6487</v>
      </c>
      <c r="J73" s="72" t="s">
        <v>7254</v>
      </c>
    </row>
    <row r="74" spans="1:10" ht="25.5" x14ac:dyDescent="0.2">
      <c r="A74" s="70" t="s">
        <v>517</v>
      </c>
      <c r="B74" s="70" t="s">
        <v>80</v>
      </c>
      <c r="C74" s="71" t="s">
        <v>518</v>
      </c>
      <c r="D74" s="71" t="s">
        <v>7105</v>
      </c>
      <c r="E74" s="70" t="s">
        <v>109</v>
      </c>
      <c r="F74" s="72" t="s">
        <v>2054</v>
      </c>
      <c r="G74" s="72" t="s">
        <v>7255</v>
      </c>
      <c r="H74" s="72" t="s">
        <v>7256</v>
      </c>
      <c r="I74" s="72" t="s">
        <v>7257</v>
      </c>
      <c r="J74" s="72" t="s">
        <v>7258</v>
      </c>
    </row>
    <row r="75" spans="1:10" x14ac:dyDescent="0.2">
      <c r="A75" s="70" t="s">
        <v>1007</v>
      </c>
      <c r="B75" s="70" t="s">
        <v>103</v>
      </c>
      <c r="C75" s="71" t="s">
        <v>1008</v>
      </c>
      <c r="D75" s="71"/>
      <c r="E75" s="70" t="s">
        <v>116</v>
      </c>
      <c r="F75" s="72" t="s">
        <v>2132</v>
      </c>
      <c r="G75" s="72" t="s">
        <v>7259</v>
      </c>
      <c r="H75" s="72" t="s">
        <v>7260</v>
      </c>
      <c r="I75" s="72" t="s">
        <v>7257</v>
      </c>
      <c r="J75" s="72" t="s">
        <v>7261</v>
      </c>
    </row>
    <row r="76" spans="1:10" x14ac:dyDescent="0.2">
      <c r="A76" s="70" t="s">
        <v>1236</v>
      </c>
      <c r="B76" s="70" t="s">
        <v>103</v>
      </c>
      <c r="C76" s="71" t="s">
        <v>1237</v>
      </c>
      <c r="D76" s="71"/>
      <c r="E76" s="70" t="s">
        <v>207</v>
      </c>
      <c r="F76" s="72" t="s">
        <v>2205</v>
      </c>
      <c r="G76" s="72" t="s">
        <v>7262</v>
      </c>
      <c r="H76" s="72" t="s">
        <v>7263</v>
      </c>
      <c r="I76" s="72" t="s">
        <v>5945</v>
      </c>
      <c r="J76" s="72" t="s">
        <v>7264</v>
      </c>
    </row>
    <row r="77" spans="1:10" ht="25.5" x14ac:dyDescent="0.2">
      <c r="A77" s="70" t="s">
        <v>1081</v>
      </c>
      <c r="B77" s="70" t="s">
        <v>80</v>
      </c>
      <c r="C77" s="71" t="s">
        <v>1082</v>
      </c>
      <c r="D77" s="71" t="s">
        <v>7203</v>
      </c>
      <c r="E77" s="70" t="s">
        <v>207</v>
      </c>
      <c r="F77" s="72" t="s">
        <v>7265</v>
      </c>
      <c r="G77" s="72" t="s">
        <v>7266</v>
      </c>
      <c r="H77" s="72" t="s">
        <v>7267</v>
      </c>
      <c r="I77" s="72" t="s">
        <v>5945</v>
      </c>
      <c r="J77" s="72" t="s">
        <v>7268</v>
      </c>
    </row>
    <row r="78" spans="1:10" ht="25.5" x14ac:dyDescent="0.2">
      <c r="A78" s="70" t="s">
        <v>339</v>
      </c>
      <c r="B78" s="70" t="s">
        <v>80</v>
      </c>
      <c r="C78" s="71" t="s">
        <v>340</v>
      </c>
      <c r="D78" s="71" t="s">
        <v>7023</v>
      </c>
      <c r="E78" s="70" t="s">
        <v>207</v>
      </c>
      <c r="F78" s="72" t="s">
        <v>1967</v>
      </c>
      <c r="G78" s="72" t="s">
        <v>7269</v>
      </c>
      <c r="H78" s="72" t="s">
        <v>7270</v>
      </c>
      <c r="I78" s="72" t="s">
        <v>5945</v>
      </c>
      <c r="J78" s="72" t="s">
        <v>7271</v>
      </c>
    </row>
    <row r="79" spans="1:10" ht="25.5" x14ac:dyDescent="0.2">
      <c r="A79" s="70" t="s">
        <v>1804</v>
      </c>
      <c r="B79" s="70" t="s">
        <v>98</v>
      </c>
      <c r="C79" s="71" t="s">
        <v>1805</v>
      </c>
      <c r="D79" s="71">
        <v>0</v>
      </c>
      <c r="E79" s="70" t="s">
        <v>109</v>
      </c>
      <c r="F79" s="72" t="s">
        <v>2283</v>
      </c>
      <c r="G79" s="72" t="s">
        <v>7272</v>
      </c>
      <c r="H79" s="72" t="s">
        <v>7273</v>
      </c>
      <c r="I79" s="72" t="s">
        <v>3591</v>
      </c>
      <c r="J79" s="72" t="s">
        <v>7274</v>
      </c>
    </row>
    <row r="80" spans="1:10" ht="25.5" x14ac:dyDescent="0.2">
      <c r="A80" s="70" t="s">
        <v>425</v>
      </c>
      <c r="B80" s="70" t="s">
        <v>80</v>
      </c>
      <c r="C80" s="71" t="s">
        <v>426</v>
      </c>
      <c r="D80" s="71" t="s">
        <v>7009</v>
      </c>
      <c r="E80" s="70" t="s">
        <v>207</v>
      </c>
      <c r="F80" s="72" t="s">
        <v>2005</v>
      </c>
      <c r="G80" s="72" t="s">
        <v>7275</v>
      </c>
      <c r="H80" s="72" t="s">
        <v>7276</v>
      </c>
      <c r="I80" s="72" t="s">
        <v>3591</v>
      </c>
      <c r="J80" s="72" t="s">
        <v>7277</v>
      </c>
    </row>
    <row r="81" spans="1:10" ht="38.25" x14ac:dyDescent="0.2">
      <c r="A81" s="70" t="s">
        <v>318</v>
      </c>
      <c r="B81" s="70" t="s">
        <v>80</v>
      </c>
      <c r="C81" s="71" t="s">
        <v>319</v>
      </c>
      <c r="D81" s="71" t="s">
        <v>6999</v>
      </c>
      <c r="E81" s="70" t="s">
        <v>109</v>
      </c>
      <c r="F81" s="72" t="s">
        <v>1958</v>
      </c>
      <c r="G81" s="72" t="s">
        <v>7278</v>
      </c>
      <c r="H81" s="72" t="s">
        <v>7279</v>
      </c>
      <c r="I81" s="72" t="s">
        <v>2190</v>
      </c>
      <c r="J81" s="72" t="s">
        <v>7280</v>
      </c>
    </row>
    <row r="82" spans="1:10" ht="25.5" x14ac:dyDescent="0.2">
      <c r="A82" s="70" t="s">
        <v>433</v>
      </c>
      <c r="B82" s="70" t="s">
        <v>80</v>
      </c>
      <c r="C82" s="71" t="s">
        <v>434</v>
      </c>
      <c r="D82" s="71" t="s">
        <v>7023</v>
      </c>
      <c r="E82" s="70" t="s">
        <v>207</v>
      </c>
      <c r="F82" s="72" t="s">
        <v>2008</v>
      </c>
      <c r="G82" s="72" t="s">
        <v>7281</v>
      </c>
      <c r="H82" s="72" t="s">
        <v>7282</v>
      </c>
      <c r="I82" s="72" t="s">
        <v>2190</v>
      </c>
      <c r="J82" s="72" t="s">
        <v>7283</v>
      </c>
    </row>
    <row r="83" spans="1:10" ht="38.25" x14ac:dyDescent="0.2">
      <c r="A83" s="70" t="s">
        <v>520</v>
      </c>
      <c r="B83" s="70" t="s">
        <v>80</v>
      </c>
      <c r="C83" s="71" t="s">
        <v>521</v>
      </c>
      <c r="D83" s="71" t="s">
        <v>7105</v>
      </c>
      <c r="E83" s="70" t="s">
        <v>109</v>
      </c>
      <c r="F83" s="72" t="s">
        <v>2056</v>
      </c>
      <c r="G83" s="72" t="s">
        <v>7284</v>
      </c>
      <c r="H83" s="72" t="s">
        <v>7285</v>
      </c>
      <c r="I83" s="72" t="s">
        <v>7286</v>
      </c>
      <c r="J83" s="72" t="s">
        <v>6303</v>
      </c>
    </row>
    <row r="84" spans="1:10" ht="25.5" x14ac:dyDescent="0.2">
      <c r="A84" s="70" t="s">
        <v>514</v>
      </c>
      <c r="B84" s="70" t="s">
        <v>80</v>
      </c>
      <c r="C84" s="71" t="s">
        <v>515</v>
      </c>
      <c r="D84" s="71" t="s">
        <v>7105</v>
      </c>
      <c r="E84" s="70" t="s">
        <v>109</v>
      </c>
      <c r="F84" s="72" t="s">
        <v>2052</v>
      </c>
      <c r="G84" s="72" t="s">
        <v>7287</v>
      </c>
      <c r="H84" s="72" t="s">
        <v>7288</v>
      </c>
      <c r="I84" s="72" t="s">
        <v>7286</v>
      </c>
      <c r="J84" s="72" t="s">
        <v>7289</v>
      </c>
    </row>
    <row r="85" spans="1:10" x14ac:dyDescent="0.2">
      <c r="A85" s="70" t="s">
        <v>1016</v>
      </c>
      <c r="B85" s="70" t="s">
        <v>103</v>
      </c>
      <c r="C85" s="71" t="s">
        <v>1017</v>
      </c>
      <c r="D85" s="71"/>
      <c r="E85" s="70" t="s">
        <v>116</v>
      </c>
      <c r="F85" s="72" t="s">
        <v>2187</v>
      </c>
      <c r="G85" s="72" t="s">
        <v>7290</v>
      </c>
      <c r="H85" s="72" t="s">
        <v>7291</v>
      </c>
      <c r="I85" s="72" t="s">
        <v>7286</v>
      </c>
      <c r="J85" s="72" t="s">
        <v>7292</v>
      </c>
    </row>
    <row r="86" spans="1:10" x14ac:dyDescent="0.2">
      <c r="A86" s="70" t="s">
        <v>102</v>
      </c>
      <c r="B86" s="70" t="s">
        <v>103</v>
      </c>
      <c r="C86" s="71" t="s">
        <v>104</v>
      </c>
      <c r="D86" s="71"/>
      <c r="E86" s="70" t="s">
        <v>105</v>
      </c>
      <c r="F86" s="72" t="s">
        <v>1813</v>
      </c>
      <c r="G86" s="72" t="s">
        <v>7293</v>
      </c>
      <c r="H86" s="72" t="s">
        <v>7293</v>
      </c>
      <c r="I86" s="72" t="s">
        <v>7286</v>
      </c>
      <c r="J86" s="72" t="s">
        <v>7294</v>
      </c>
    </row>
    <row r="87" spans="1:10" ht="38.25" x14ac:dyDescent="0.2">
      <c r="A87" s="70" t="s">
        <v>498</v>
      </c>
      <c r="B87" s="70" t="s">
        <v>80</v>
      </c>
      <c r="C87" s="71" t="s">
        <v>499</v>
      </c>
      <c r="D87" s="71" t="s">
        <v>7017</v>
      </c>
      <c r="E87" s="70" t="s">
        <v>109</v>
      </c>
      <c r="F87" s="72" t="s">
        <v>2044</v>
      </c>
      <c r="G87" s="72" t="s">
        <v>7295</v>
      </c>
      <c r="H87" s="72" t="s">
        <v>7296</v>
      </c>
      <c r="I87" s="72" t="s">
        <v>5640</v>
      </c>
      <c r="J87" s="72" t="s">
        <v>5489</v>
      </c>
    </row>
    <row r="88" spans="1:10" x14ac:dyDescent="0.2">
      <c r="A88" s="70" t="s">
        <v>750</v>
      </c>
      <c r="B88" s="70" t="s">
        <v>103</v>
      </c>
      <c r="C88" s="71" t="s">
        <v>751</v>
      </c>
      <c r="D88" s="71"/>
      <c r="E88" s="70" t="s">
        <v>116</v>
      </c>
      <c r="F88" s="72" t="s">
        <v>2106</v>
      </c>
      <c r="G88" s="72" t="s">
        <v>7297</v>
      </c>
      <c r="H88" s="72" t="s">
        <v>7298</v>
      </c>
      <c r="I88" s="72" t="s">
        <v>5640</v>
      </c>
      <c r="J88" s="72" t="s">
        <v>7299</v>
      </c>
    </row>
    <row r="89" spans="1:10" ht="38.25" x14ac:dyDescent="0.2">
      <c r="A89" s="70" t="s">
        <v>677</v>
      </c>
      <c r="B89" s="70" t="s">
        <v>80</v>
      </c>
      <c r="C89" s="71" t="s">
        <v>678</v>
      </c>
      <c r="D89" s="71" t="s">
        <v>7203</v>
      </c>
      <c r="E89" s="70" t="s">
        <v>116</v>
      </c>
      <c r="F89" s="72" t="s">
        <v>1821</v>
      </c>
      <c r="G89" s="72" t="s">
        <v>7300</v>
      </c>
      <c r="H89" s="72" t="s">
        <v>7301</v>
      </c>
      <c r="I89" s="72" t="s">
        <v>7302</v>
      </c>
      <c r="J89" s="72" t="s">
        <v>7303</v>
      </c>
    </row>
    <row r="90" spans="1:10" ht="38.25" x14ac:dyDescent="0.2">
      <c r="A90" s="70" t="s">
        <v>1305</v>
      </c>
      <c r="B90" s="70" t="s">
        <v>80</v>
      </c>
      <c r="C90" s="71" t="s">
        <v>1306</v>
      </c>
      <c r="D90" s="71" t="s">
        <v>7173</v>
      </c>
      <c r="E90" s="70" t="s">
        <v>207</v>
      </c>
      <c r="F90" s="72" t="s">
        <v>2215</v>
      </c>
      <c r="G90" s="72" t="s">
        <v>7304</v>
      </c>
      <c r="H90" s="72" t="s">
        <v>7305</v>
      </c>
      <c r="I90" s="72" t="s">
        <v>7306</v>
      </c>
      <c r="J90" s="72" t="s">
        <v>7307</v>
      </c>
    </row>
    <row r="91" spans="1:10" ht="25.5" x14ac:dyDescent="0.2">
      <c r="A91" s="70" t="s">
        <v>185</v>
      </c>
      <c r="B91" s="70" t="s">
        <v>80</v>
      </c>
      <c r="C91" s="71" t="s">
        <v>186</v>
      </c>
      <c r="D91" s="71" t="s">
        <v>7023</v>
      </c>
      <c r="E91" s="70" t="s">
        <v>109</v>
      </c>
      <c r="F91" s="72" t="s">
        <v>7308</v>
      </c>
      <c r="G91" s="72" t="s">
        <v>7309</v>
      </c>
      <c r="H91" s="72" t="s">
        <v>7310</v>
      </c>
      <c r="I91" s="72" t="s">
        <v>7306</v>
      </c>
      <c r="J91" s="72" t="s">
        <v>7311</v>
      </c>
    </row>
    <row r="92" spans="1:10" ht="38.25" x14ac:dyDescent="0.2">
      <c r="A92" s="70" t="s">
        <v>1760</v>
      </c>
      <c r="B92" s="70" t="s">
        <v>80</v>
      </c>
      <c r="C92" s="71" t="s">
        <v>1761</v>
      </c>
      <c r="D92" s="71" t="s">
        <v>7312</v>
      </c>
      <c r="E92" s="70" t="s">
        <v>109</v>
      </c>
      <c r="F92" s="72" t="s">
        <v>2272</v>
      </c>
      <c r="G92" s="72" t="s">
        <v>7313</v>
      </c>
      <c r="H92" s="72" t="s">
        <v>7314</v>
      </c>
      <c r="I92" s="72" t="s">
        <v>7306</v>
      </c>
      <c r="J92" s="72" t="s">
        <v>7315</v>
      </c>
    </row>
    <row r="93" spans="1:10" ht="38.25" x14ac:dyDescent="0.2">
      <c r="A93" s="70" t="s">
        <v>295</v>
      </c>
      <c r="B93" s="70" t="s">
        <v>80</v>
      </c>
      <c r="C93" s="71" t="s">
        <v>296</v>
      </c>
      <c r="D93" s="71" t="s">
        <v>7023</v>
      </c>
      <c r="E93" s="70" t="s">
        <v>190</v>
      </c>
      <c r="F93" s="72" t="s">
        <v>1945</v>
      </c>
      <c r="G93" s="72" t="s">
        <v>7316</v>
      </c>
      <c r="H93" s="72" t="s">
        <v>7317</v>
      </c>
      <c r="I93" s="72" t="s">
        <v>7318</v>
      </c>
      <c r="J93" s="72" t="s">
        <v>7319</v>
      </c>
    </row>
    <row r="94" spans="1:10" ht="38.25" x14ac:dyDescent="0.2">
      <c r="A94" s="70" t="s">
        <v>1299</v>
      </c>
      <c r="B94" s="70" t="s">
        <v>80</v>
      </c>
      <c r="C94" s="71" t="s">
        <v>1300</v>
      </c>
      <c r="D94" s="71" t="s">
        <v>7173</v>
      </c>
      <c r="E94" s="70" t="s">
        <v>207</v>
      </c>
      <c r="F94" s="72" t="s">
        <v>2213</v>
      </c>
      <c r="G94" s="72" t="s">
        <v>7320</v>
      </c>
      <c r="H94" s="72" t="s">
        <v>7321</v>
      </c>
      <c r="I94" s="72" t="s">
        <v>7318</v>
      </c>
      <c r="J94" s="72" t="s">
        <v>7322</v>
      </c>
    </row>
    <row r="95" spans="1:10" ht="25.5" x14ac:dyDescent="0.2">
      <c r="A95" s="70" t="s">
        <v>149</v>
      </c>
      <c r="B95" s="70" t="s">
        <v>98</v>
      </c>
      <c r="C95" s="71" t="s">
        <v>150</v>
      </c>
      <c r="D95" s="71">
        <v>0</v>
      </c>
      <c r="E95" s="70" t="s">
        <v>109</v>
      </c>
      <c r="F95" s="72" t="s">
        <v>1830</v>
      </c>
      <c r="G95" s="72" t="s">
        <v>7323</v>
      </c>
      <c r="H95" s="72" t="s">
        <v>7324</v>
      </c>
      <c r="I95" s="72" t="s">
        <v>7318</v>
      </c>
      <c r="J95" s="72" t="s">
        <v>7325</v>
      </c>
    </row>
    <row r="96" spans="1:10" ht="25.5" x14ac:dyDescent="0.2">
      <c r="A96" s="70" t="s">
        <v>359</v>
      </c>
      <c r="B96" s="70" t="s">
        <v>98</v>
      </c>
      <c r="C96" s="71" t="s">
        <v>360</v>
      </c>
      <c r="D96" s="71">
        <v>110</v>
      </c>
      <c r="E96" s="70" t="s">
        <v>116</v>
      </c>
      <c r="F96" s="72" t="s">
        <v>1974</v>
      </c>
      <c r="G96" s="72" t="s">
        <v>7326</v>
      </c>
      <c r="H96" s="72" t="s">
        <v>7327</v>
      </c>
      <c r="I96" s="72" t="s">
        <v>7318</v>
      </c>
      <c r="J96" s="72" t="s">
        <v>7328</v>
      </c>
    </row>
    <row r="97" spans="1:10" ht="38.25" x14ac:dyDescent="0.2">
      <c r="A97" s="70" t="s">
        <v>214</v>
      </c>
      <c r="B97" s="70" t="s">
        <v>80</v>
      </c>
      <c r="C97" s="71" t="s">
        <v>215</v>
      </c>
      <c r="D97" s="71" t="s">
        <v>7023</v>
      </c>
      <c r="E97" s="70" t="s">
        <v>109</v>
      </c>
      <c r="F97" s="72" t="s">
        <v>7329</v>
      </c>
      <c r="G97" s="72" t="s">
        <v>7330</v>
      </c>
      <c r="H97" s="72" t="s">
        <v>7331</v>
      </c>
      <c r="I97" s="72" t="s">
        <v>7332</v>
      </c>
      <c r="J97" s="72" t="s">
        <v>7333</v>
      </c>
    </row>
    <row r="98" spans="1:10" ht="38.25" x14ac:dyDescent="0.2">
      <c r="A98" s="70" t="s">
        <v>1302</v>
      </c>
      <c r="B98" s="70" t="s">
        <v>80</v>
      </c>
      <c r="C98" s="71" t="s">
        <v>1303</v>
      </c>
      <c r="D98" s="71" t="s">
        <v>7173</v>
      </c>
      <c r="E98" s="70" t="s">
        <v>207</v>
      </c>
      <c r="F98" s="72" t="s">
        <v>2214</v>
      </c>
      <c r="G98" s="72" t="s">
        <v>7334</v>
      </c>
      <c r="H98" s="72" t="s">
        <v>7335</v>
      </c>
      <c r="I98" s="72" t="s">
        <v>7332</v>
      </c>
      <c r="J98" s="72" t="s">
        <v>7336</v>
      </c>
    </row>
    <row r="99" spans="1:10" ht="38.25" x14ac:dyDescent="0.2">
      <c r="A99" s="70" t="s">
        <v>226</v>
      </c>
      <c r="B99" s="70" t="s">
        <v>80</v>
      </c>
      <c r="C99" s="71" t="s">
        <v>227</v>
      </c>
      <c r="D99" s="71" t="s">
        <v>7023</v>
      </c>
      <c r="E99" s="70" t="s">
        <v>190</v>
      </c>
      <c r="F99" s="72" t="s">
        <v>7337</v>
      </c>
      <c r="G99" s="72" t="s">
        <v>7338</v>
      </c>
      <c r="H99" s="72" t="s">
        <v>7339</v>
      </c>
      <c r="I99" s="72" t="s">
        <v>7332</v>
      </c>
      <c r="J99" s="72" t="s">
        <v>7340</v>
      </c>
    </row>
    <row r="100" spans="1:10" ht="38.25" x14ac:dyDescent="0.2">
      <c r="A100" s="70" t="s">
        <v>401</v>
      </c>
      <c r="B100" s="70" t="s">
        <v>80</v>
      </c>
      <c r="C100" s="71" t="s">
        <v>402</v>
      </c>
      <c r="D100" s="71" t="s">
        <v>7046</v>
      </c>
      <c r="E100" s="70" t="s">
        <v>109</v>
      </c>
      <c r="F100" s="72" t="s">
        <v>1990</v>
      </c>
      <c r="G100" s="72" t="s">
        <v>7341</v>
      </c>
      <c r="H100" s="72" t="s">
        <v>7342</v>
      </c>
      <c r="I100" s="72" t="s">
        <v>7343</v>
      </c>
      <c r="J100" s="72" t="s">
        <v>7196</v>
      </c>
    </row>
    <row r="101" spans="1:10" x14ac:dyDescent="0.2">
      <c r="A101" s="70" t="s">
        <v>387</v>
      </c>
      <c r="B101" s="70" t="s">
        <v>103</v>
      </c>
      <c r="C101" s="71" t="s">
        <v>388</v>
      </c>
      <c r="D101" s="71"/>
      <c r="E101" s="70" t="s">
        <v>109</v>
      </c>
      <c r="F101" s="72" t="s">
        <v>1972</v>
      </c>
      <c r="G101" s="72" t="s">
        <v>7344</v>
      </c>
      <c r="H101" s="72" t="s">
        <v>7345</v>
      </c>
      <c r="I101" s="72" t="s">
        <v>7343</v>
      </c>
      <c r="J101" s="72" t="s">
        <v>7346</v>
      </c>
    </row>
    <row r="102" spans="1:10" ht="38.25" x14ac:dyDescent="0.2">
      <c r="A102" s="70" t="s">
        <v>575</v>
      </c>
      <c r="B102" s="70" t="s">
        <v>80</v>
      </c>
      <c r="C102" s="71" t="s">
        <v>576</v>
      </c>
      <c r="D102" s="71" t="s">
        <v>7064</v>
      </c>
      <c r="E102" s="70" t="s">
        <v>109</v>
      </c>
      <c r="F102" s="72" t="s">
        <v>7347</v>
      </c>
      <c r="G102" s="72" t="s">
        <v>7348</v>
      </c>
      <c r="H102" s="72" t="s">
        <v>7349</v>
      </c>
      <c r="I102" s="72" t="s">
        <v>7343</v>
      </c>
      <c r="J102" s="72" t="s">
        <v>7350</v>
      </c>
    </row>
    <row r="103" spans="1:10" x14ac:dyDescent="0.2">
      <c r="A103" s="70" t="s">
        <v>736</v>
      </c>
      <c r="B103" s="70" t="s">
        <v>103</v>
      </c>
      <c r="C103" s="71" t="s">
        <v>737</v>
      </c>
      <c r="D103" s="71"/>
      <c r="E103" s="70" t="s">
        <v>207</v>
      </c>
      <c r="F103" s="72" t="s">
        <v>2123</v>
      </c>
      <c r="G103" s="72" t="s">
        <v>7351</v>
      </c>
      <c r="H103" s="72" t="s">
        <v>7352</v>
      </c>
      <c r="I103" s="72" t="s">
        <v>7343</v>
      </c>
      <c r="J103" s="72" t="s">
        <v>7353</v>
      </c>
    </row>
    <row r="104" spans="1:10" ht="25.5" x14ac:dyDescent="0.2">
      <c r="A104" s="70" t="s">
        <v>565</v>
      </c>
      <c r="B104" s="70" t="s">
        <v>80</v>
      </c>
      <c r="C104" s="71" t="s">
        <v>566</v>
      </c>
      <c r="D104" s="71" t="s">
        <v>7064</v>
      </c>
      <c r="E104" s="70" t="s">
        <v>109</v>
      </c>
      <c r="F104" s="72" t="s">
        <v>2082</v>
      </c>
      <c r="G104" s="72" t="s">
        <v>7354</v>
      </c>
      <c r="H104" s="72" t="s">
        <v>7355</v>
      </c>
      <c r="I104" s="72" t="s">
        <v>7343</v>
      </c>
      <c r="J104" s="72" t="s">
        <v>7356</v>
      </c>
    </row>
    <row r="105" spans="1:10" ht="25.5" x14ac:dyDescent="0.2">
      <c r="A105" s="70" t="s">
        <v>1010</v>
      </c>
      <c r="B105" s="70" t="s">
        <v>98</v>
      </c>
      <c r="C105" s="71" t="s">
        <v>1011</v>
      </c>
      <c r="D105" s="71" t="s">
        <v>7357</v>
      </c>
      <c r="E105" s="70" t="s">
        <v>380</v>
      </c>
      <c r="F105" s="72" t="s">
        <v>2107</v>
      </c>
      <c r="G105" s="72" t="s">
        <v>7358</v>
      </c>
      <c r="H105" s="72" t="s">
        <v>7359</v>
      </c>
      <c r="I105" s="72" t="s">
        <v>7343</v>
      </c>
      <c r="J105" s="72" t="s">
        <v>7360</v>
      </c>
    </row>
    <row r="106" spans="1:10" ht="25.5" x14ac:dyDescent="0.2">
      <c r="A106" s="70" t="s">
        <v>1779</v>
      </c>
      <c r="B106" s="70" t="s">
        <v>80</v>
      </c>
      <c r="C106" s="71" t="s">
        <v>1780</v>
      </c>
      <c r="D106" s="71" t="s">
        <v>7105</v>
      </c>
      <c r="E106" s="70" t="s">
        <v>109</v>
      </c>
      <c r="F106" s="72" t="s">
        <v>2277</v>
      </c>
      <c r="G106" s="72" t="s">
        <v>7361</v>
      </c>
      <c r="H106" s="72" t="s">
        <v>7362</v>
      </c>
      <c r="I106" s="72" t="s">
        <v>7363</v>
      </c>
      <c r="J106" s="72" t="s">
        <v>7364</v>
      </c>
    </row>
    <row r="107" spans="1:10" ht="38.25" x14ac:dyDescent="0.2">
      <c r="A107" s="70" t="s">
        <v>413</v>
      </c>
      <c r="B107" s="70" t="s">
        <v>80</v>
      </c>
      <c r="C107" s="71" t="s">
        <v>414</v>
      </c>
      <c r="D107" s="71" t="s">
        <v>7046</v>
      </c>
      <c r="E107" s="70" t="s">
        <v>109</v>
      </c>
      <c r="F107" s="72" t="s">
        <v>1998</v>
      </c>
      <c r="G107" s="72" t="s">
        <v>7365</v>
      </c>
      <c r="H107" s="72" t="s">
        <v>7366</v>
      </c>
      <c r="I107" s="72" t="s">
        <v>7363</v>
      </c>
      <c r="J107" s="72" t="s">
        <v>7367</v>
      </c>
    </row>
    <row r="108" spans="1:10" x14ac:dyDescent="0.2">
      <c r="A108" s="70" t="s">
        <v>1457</v>
      </c>
      <c r="B108" s="70" t="s">
        <v>103</v>
      </c>
      <c r="C108" s="71" t="s">
        <v>1458</v>
      </c>
      <c r="D108" s="71"/>
      <c r="E108" s="70" t="s">
        <v>207</v>
      </c>
      <c r="F108" s="72" t="s">
        <v>2233</v>
      </c>
      <c r="G108" s="72" t="s">
        <v>7368</v>
      </c>
      <c r="H108" s="72" t="s">
        <v>7369</v>
      </c>
      <c r="I108" s="72" t="s">
        <v>7363</v>
      </c>
      <c r="J108" s="72" t="s">
        <v>7370</v>
      </c>
    </row>
    <row r="109" spans="1:10" ht="25.5" x14ac:dyDescent="0.2">
      <c r="A109" s="70" t="s">
        <v>825</v>
      </c>
      <c r="B109" s="70" t="s">
        <v>80</v>
      </c>
      <c r="C109" s="71" t="s">
        <v>826</v>
      </c>
      <c r="D109" s="71" t="s">
        <v>7203</v>
      </c>
      <c r="E109" s="70" t="s">
        <v>207</v>
      </c>
      <c r="F109" s="72" t="s">
        <v>2144</v>
      </c>
      <c r="G109" s="72" t="s">
        <v>7371</v>
      </c>
      <c r="H109" s="72" t="s">
        <v>7372</v>
      </c>
      <c r="I109" s="72" t="s">
        <v>7363</v>
      </c>
      <c r="J109" s="72" t="s">
        <v>7373</v>
      </c>
    </row>
    <row r="110" spans="1:10" x14ac:dyDescent="0.2">
      <c r="A110" s="70" t="s">
        <v>1693</v>
      </c>
      <c r="B110" s="70" t="s">
        <v>103</v>
      </c>
      <c r="C110" s="71" t="s">
        <v>1694</v>
      </c>
      <c r="D110" s="71"/>
      <c r="E110" s="70" t="s">
        <v>116</v>
      </c>
      <c r="F110" s="72" t="s">
        <v>2107</v>
      </c>
      <c r="G110" s="72" t="s">
        <v>7374</v>
      </c>
      <c r="H110" s="72" t="s">
        <v>7375</v>
      </c>
      <c r="I110" s="72" t="s">
        <v>7363</v>
      </c>
      <c r="J110" s="72" t="s">
        <v>7376</v>
      </c>
    </row>
    <row r="111" spans="1:10" ht="51" x14ac:dyDescent="0.2">
      <c r="A111" s="70" t="s">
        <v>353</v>
      </c>
      <c r="B111" s="70" t="s">
        <v>80</v>
      </c>
      <c r="C111" s="71" t="s">
        <v>354</v>
      </c>
      <c r="D111" s="71" t="s">
        <v>7046</v>
      </c>
      <c r="E111" s="70" t="s">
        <v>116</v>
      </c>
      <c r="F111" s="72" t="s">
        <v>1816</v>
      </c>
      <c r="G111" s="72" t="s">
        <v>7377</v>
      </c>
      <c r="H111" s="72" t="s">
        <v>7378</v>
      </c>
      <c r="I111" s="72" t="s">
        <v>7363</v>
      </c>
      <c r="J111" s="72" t="s">
        <v>7379</v>
      </c>
    </row>
    <row r="112" spans="1:10" ht="25.5" x14ac:dyDescent="0.2">
      <c r="A112" s="70" t="s">
        <v>568</v>
      </c>
      <c r="B112" s="70" t="s">
        <v>80</v>
      </c>
      <c r="C112" s="71" t="s">
        <v>569</v>
      </c>
      <c r="D112" s="71" t="s">
        <v>7064</v>
      </c>
      <c r="E112" s="70" t="s">
        <v>109</v>
      </c>
      <c r="F112" s="72" t="s">
        <v>2082</v>
      </c>
      <c r="G112" s="72" t="s">
        <v>7380</v>
      </c>
      <c r="H112" s="72" t="s">
        <v>7381</v>
      </c>
      <c r="I112" s="72" t="s">
        <v>7363</v>
      </c>
      <c r="J112" s="72" t="s">
        <v>7382</v>
      </c>
    </row>
    <row r="113" spans="1:10" ht="25.5" x14ac:dyDescent="0.2">
      <c r="A113" s="70" t="s">
        <v>938</v>
      </c>
      <c r="B113" s="70" t="s">
        <v>80</v>
      </c>
      <c r="C113" s="71" t="s">
        <v>939</v>
      </c>
      <c r="D113" s="71" t="s">
        <v>7203</v>
      </c>
      <c r="E113" s="70" t="s">
        <v>116</v>
      </c>
      <c r="F113" s="72" t="s">
        <v>2124</v>
      </c>
      <c r="G113" s="72" t="s">
        <v>7383</v>
      </c>
      <c r="H113" s="72" t="s">
        <v>7384</v>
      </c>
      <c r="I113" s="72" t="s">
        <v>6874</v>
      </c>
      <c r="J113" s="72" t="s">
        <v>7385</v>
      </c>
    </row>
    <row r="114" spans="1:10" x14ac:dyDescent="0.2">
      <c r="A114" s="70" t="s">
        <v>730</v>
      </c>
      <c r="B114" s="70" t="s">
        <v>103</v>
      </c>
      <c r="C114" s="71" t="s">
        <v>731</v>
      </c>
      <c r="D114" s="71"/>
      <c r="E114" s="70" t="s">
        <v>207</v>
      </c>
      <c r="F114" s="72" t="s">
        <v>2121</v>
      </c>
      <c r="G114" s="72" t="s">
        <v>7386</v>
      </c>
      <c r="H114" s="72" t="s">
        <v>7387</v>
      </c>
      <c r="I114" s="72" t="s">
        <v>6874</v>
      </c>
      <c r="J114" s="72" t="s">
        <v>7388</v>
      </c>
    </row>
    <row r="115" spans="1:10" x14ac:dyDescent="0.2">
      <c r="A115" s="70" t="s">
        <v>1385</v>
      </c>
      <c r="B115" s="70" t="s">
        <v>103</v>
      </c>
      <c r="C115" s="71" t="s">
        <v>1386</v>
      </c>
      <c r="D115" s="71"/>
      <c r="E115" s="70" t="s">
        <v>116</v>
      </c>
      <c r="F115" s="72" t="s">
        <v>2222</v>
      </c>
      <c r="G115" s="72" t="s">
        <v>7389</v>
      </c>
      <c r="H115" s="72" t="s">
        <v>7390</v>
      </c>
      <c r="I115" s="72" t="s">
        <v>6874</v>
      </c>
      <c r="J115" s="72" t="s">
        <v>7391</v>
      </c>
    </row>
    <row r="116" spans="1:10" x14ac:dyDescent="0.2">
      <c r="A116" s="70" t="s">
        <v>133</v>
      </c>
      <c r="B116" s="70" t="s">
        <v>103</v>
      </c>
      <c r="C116" s="71" t="s">
        <v>134</v>
      </c>
      <c r="D116" s="71"/>
      <c r="E116" s="70" t="s">
        <v>109</v>
      </c>
      <c r="F116" s="72" t="s">
        <v>1823</v>
      </c>
      <c r="G116" s="72" t="s">
        <v>7392</v>
      </c>
      <c r="H116" s="72" t="s">
        <v>7393</v>
      </c>
      <c r="I116" s="72" t="s">
        <v>6874</v>
      </c>
      <c r="J116" s="72" t="s">
        <v>7394</v>
      </c>
    </row>
    <row r="117" spans="1:10" ht="25.5" x14ac:dyDescent="0.2">
      <c r="A117" s="70" t="s">
        <v>460</v>
      </c>
      <c r="B117" s="70" t="s">
        <v>80</v>
      </c>
      <c r="C117" s="71" t="s">
        <v>461</v>
      </c>
      <c r="D117" s="71" t="s">
        <v>7033</v>
      </c>
      <c r="E117" s="70" t="s">
        <v>109</v>
      </c>
      <c r="F117" s="72" t="s">
        <v>2020</v>
      </c>
      <c r="G117" s="72" t="s">
        <v>4009</v>
      </c>
      <c r="H117" s="72" t="s">
        <v>7395</v>
      </c>
      <c r="I117" s="72" t="s">
        <v>6500</v>
      </c>
      <c r="J117" s="72" t="s">
        <v>7396</v>
      </c>
    </row>
    <row r="118" spans="1:10" ht="25.5" x14ac:dyDescent="0.2">
      <c r="A118" s="70" t="s">
        <v>702</v>
      </c>
      <c r="B118" s="70" t="s">
        <v>80</v>
      </c>
      <c r="C118" s="71" t="s">
        <v>703</v>
      </c>
      <c r="D118" s="71" t="s">
        <v>7203</v>
      </c>
      <c r="E118" s="70" t="s">
        <v>207</v>
      </c>
      <c r="F118" s="72" t="s">
        <v>7397</v>
      </c>
      <c r="G118" s="72" t="s">
        <v>7398</v>
      </c>
      <c r="H118" s="72" t="s">
        <v>7399</v>
      </c>
      <c r="I118" s="72" t="s">
        <v>6500</v>
      </c>
      <c r="J118" s="72" t="s">
        <v>7400</v>
      </c>
    </row>
    <row r="119" spans="1:10" ht="25.5" x14ac:dyDescent="0.2">
      <c r="A119" s="70" t="s">
        <v>1013</v>
      </c>
      <c r="B119" s="70" t="s">
        <v>98</v>
      </c>
      <c r="C119" s="71" t="s">
        <v>1014</v>
      </c>
      <c r="D119" s="71" t="s">
        <v>103</v>
      </c>
      <c r="E119" s="70" t="s">
        <v>116</v>
      </c>
      <c r="F119" s="72" t="s">
        <v>1813</v>
      </c>
      <c r="G119" s="72" t="s">
        <v>7401</v>
      </c>
      <c r="H119" s="72" t="s">
        <v>7401</v>
      </c>
      <c r="I119" s="72" t="s">
        <v>6500</v>
      </c>
      <c r="J119" s="72" t="s">
        <v>7402</v>
      </c>
    </row>
    <row r="120" spans="1:10" x14ac:dyDescent="0.2">
      <c r="A120" s="70" t="s">
        <v>1567</v>
      </c>
      <c r="B120" s="70" t="s">
        <v>103</v>
      </c>
      <c r="C120" s="71" t="s">
        <v>1568</v>
      </c>
      <c r="D120" s="71"/>
      <c r="E120" s="70" t="s">
        <v>116</v>
      </c>
      <c r="F120" s="72" t="s">
        <v>1813</v>
      </c>
      <c r="G120" s="72" t="s">
        <v>7403</v>
      </c>
      <c r="H120" s="72" t="s">
        <v>7403</v>
      </c>
      <c r="I120" s="72" t="s">
        <v>6500</v>
      </c>
      <c r="J120" s="72" t="s">
        <v>7404</v>
      </c>
    </row>
    <row r="121" spans="1:10" x14ac:dyDescent="0.2">
      <c r="A121" s="70" t="s">
        <v>164</v>
      </c>
      <c r="B121" s="70" t="s">
        <v>80</v>
      </c>
      <c r="C121" s="71" t="s">
        <v>165</v>
      </c>
      <c r="D121" s="71" t="s">
        <v>7114</v>
      </c>
      <c r="E121" s="70" t="s">
        <v>156</v>
      </c>
      <c r="F121" s="72" t="s">
        <v>7405</v>
      </c>
      <c r="G121" s="72" t="s">
        <v>7406</v>
      </c>
      <c r="H121" s="72" t="s">
        <v>7407</v>
      </c>
      <c r="I121" s="72" t="s">
        <v>6500</v>
      </c>
      <c r="J121" s="72" t="s">
        <v>7408</v>
      </c>
    </row>
    <row r="122" spans="1:10" x14ac:dyDescent="0.2">
      <c r="A122" s="70" t="s">
        <v>1405</v>
      </c>
      <c r="B122" s="70" t="s">
        <v>103</v>
      </c>
      <c r="C122" s="71" t="s">
        <v>1406</v>
      </c>
      <c r="D122" s="71"/>
      <c r="E122" s="70" t="s">
        <v>1377</v>
      </c>
      <c r="F122" s="72" t="s">
        <v>1978</v>
      </c>
      <c r="G122" s="72" t="s">
        <v>7409</v>
      </c>
      <c r="H122" s="72" t="s">
        <v>7410</v>
      </c>
      <c r="I122" s="72" t="s">
        <v>6500</v>
      </c>
      <c r="J122" s="72" t="s">
        <v>7411</v>
      </c>
    </row>
    <row r="123" spans="1:10" ht="25.5" x14ac:dyDescent="0.2">
      <c r="A123" s="70" t="s">
        <v>535</v>
      </c>
      <c r="B123" s="70" t="s">
        <v>98</v>
      </c>
      <c r="C123" s="71" t="s">
        <v>536</v>
      </c>
      <c r="D123" s="71" t="s">
        <v>7412</v>
      </c>
      <c r="E123" s="70" t="s">
        <v>207</v>
      </c>
      <c r="F123" s="72" t="s">
        <v>2065</v>
      </c>
      <c r="G123" s="72" t="s">
        <v>7413</v>
      </c>
      <c r="H123" s="72" t="s">
        <v>7414</v>
      </c>
      <c r="I123" s="72" t="s">
        <v>6500</v>
      </c>
      <c r="J123" s="72" t="s">
        <v>7415</v>
      </c>
    </row>
    <row r="124" spans="1:10" ht="38.25" x14ac:dyDescent="0.2">
      <c r="A124" s="70" t="s">
        <v>407</v>
      </c>
      <c r="B124" s="70" t="s">
        <v>80</v>
      </c>
      <c r="C124" s="71" t="s">
        <v>408</v>
      </c>
      <c r="D124" s="71" t="s">
        <v>7046</v>
      </c>
      <c r="E124" s="70" t="s">
        <v>207</v>
      </c>
      <c r="F124" s="72" t="s">
        <v>1994</v>
      </c>
      <c r="G124" s="72" t="s">
        <v>7416</v>
      </c>
      <c r="H124" s="72" t="s">
        <v>7417</v>
      </c>
      <c r="I124" s="72" t="s">
        <v>7418</v>
      </c>
      <c r="J124" s="72" t="s">
        <v>7419</v>
      </c>
    </row>
    <row r="125" spans="1:10" ht="38.25" x14ac:dyDescent="0.2">
      <c r="A125" s="70" t="s">
        <v>1379</v>
      </c>
      <c r="B125" s="70" t="s">
        <v>80</v>
      </c>
      <c r="C125" s="71" t="s">
        <v>1380</v>
      </c>
      <c r="D125" s="71" t="s">
        <v>7173</v>
      </c>
      <c r="E125" s="70" t="s">
        <v>116</v>
      </c>
      <c r="F125" s="72" t="s">
        <v>2124</v>
      </c>
      <c r="G125" s="72" t="s">
        <v>7420</v>
      </c>
      <c r="H125" s="72" t="s">
        <v>7421</v>
      </c>
      <c r="I125" s="72" t="s">
        <v>7422</v>
      </c>
      <c r="J125" s="72" t="s">
        <v>7423</v>
      </c>
    </row>
    <row r="126" spans="1:10" ht="25.5" x14ac:dyDescent="0.2">
      <c r="A126" s="70" t="s">
        <v>1432</v>
      </c>
      <c r="B126" s="70" t="s">
        <v>98</v>
      </c>
      <c r="C126" s="71" t="s">
        <v>1433</v>
      </c>
      <c r="D126" s="71" t="s">
        <v>7357</v>
      </c>
      <c r="E126" s="70" t="s">
        <v>380</v>
      </c>
      <c r="F126" s="72" t="s">
        <v>1978</v>
      </c>
      <c r="G126" s="72" t="s">
        <v>7424</v>
      </c>
      <c r="H126" s="72" t="s">
        <v>7425</v>
      </c>
      <c r="I126" s="72" t="s">
        <v>7422</v>
      </c>
      <c r="J126" s="72" t="s">
        <v>7426</v>
      </c>
    </row>
    <row r="127" spans="1:10" ht="25.5" x14ac:dyDescent="0.2">
      <c r="A127" s="70" t="s">
        <v>1570</v>
      </c>
      <c r="B127" s="70" t="s">
        <v>98</v>
      </c>
      <c r="C127" s="71" t="s">
        <v>1571</v>
      </c>
      <c r="D127" s="71">
        <v>111</v>
      </c>
      <c r="E127" s="70" t="s">
        <v>207</v>
      </c>
      <c r="F127" s="72" t="s">
        <v>2260</v>
      </c>
      <c r="G127" s="72" t="s">
        <v>7427</v>
      </c>
      <c r="H127" s="72" t="s">
        <v>7428</v>
      </c>
      <c r="I127" s="72" t="s">
        <v>7422</v>
      </c>
      <c r="J127" s="72" t="s">
        <v>7429</v>
      </c>
    </row>
    <row r="128" spans="1:10" x14ac:dyDescent="0.2">
      <c r="A128" s="70" t="s">
        <v>1311</v>
      </c>
      <c r="B128" s="70" t="s">
        <v>103</v>
      </c>
      <c r="C128" s="71" t="s">
        <v>1312</v>
      </c>
      <c r="D128" s="71"/>
      <c r="E128" s="70" t="s">
        <v>207</v>
      </c>
      <c r="F128" s="72" t="s">
        <v>2216</v>
      </c>
      <c r="G128" s="72" t="s">
        <v>7430</v>
      </c>
      <c r="H128" s="72" t="s">
        <v>7431</v>
      </c>
      <c r="I128" s="72" t="s">
        <v>7422</v>
      </c>
      <c r="J128" s="72" t="s">
        <v>7432</v>
      </c>
    </row>
    <row r="129" spans="1:10" ht="25.5" x14ac:dyDescent="0.2">
      <c r="A129" s="70" t="s">
        <v>331</v>
      </c>
      <c r="B129" s="70" t="s">
        <v>80</v>
      </c>
      <c r="C129" s="71" t="s">
        <v>332</v>
      </c>
      <c r="D129" s="71" t="s">
        <v>7023</v>
      </c>
      <c r="E129" s="70" t="s">
        <v>207</v>
      </c>
      <c r="F129" s="72" t="s">
        <v>1964</v>
      </c>
      <c r="G129" s="72" t="s">
        <v>7433</v>
      </c>
      <c r="H129" s="72" t="s">
        <v>7434</v>
      </c>
      <c r="I129" s="72" t="s">
        <v>7422</v>
      </c>
      <c r="J129" s="72" t="s">
        <v>7435</v>
      </c>
    </row>
    <row r="130" spans="1:10" ht="25.5" x14ac:dyDescent="0.2">
      <c r="A130" s="70" t="s">
        <v>718</v>
      </c>
      <c r="B130" s="70" t="s">
        <v>98</v>
      </c>
      <c r="C130" s="71" t="s">
        <v>719</v>
      </c>
      <c r="D130" s="71" t="s">
        <v>7436</v>
      </c>
      <c r="E130" s="70" t="s">
        <v>430</v>
      </c>
      <c r="F130" s="72" t="s">
        <v>2117</v>
      </c>
      <c r="G130" s="72" t="s">
        <v>7437</v>
      </c>
      <c r="H130" s="72" t="s">
        <v>7438</v>
      </c>
      <c r="I130" s="72" t="s">
        <v>7422</v>
      </c>
      <c r="J130" s="72" t="s">
        <v>7439</v>
      </c>
    </row>
    <row r="131" spans="1:10" ht="25.5" x14ac:dyDescent="0.2">
      <c r="A131" s="70" t="s">
        <v>1105</v>
      </c>
      <c r="B131" s="70" t="s">
        <v>98</v>
      </c>
      <c r="C131" s="71" t="s">
        <v>1106</v>
      </c>
      <c r="D131" s="71" t="s">
        <v>7357</v>
      </c>
      <c r="E131" s="70" t="s">
        <v>116</v>
      </c>
      <c r="F131" s="72" t="s">
        <v>2132</v>
      </c>
      <c r="G131" s="72" t="s">
        <v>7440</v>
      </c>
      <c r="H131" s="72" t="s">
        <v>7441</v>
      </c>
      <c r="I131" s="72" t="s">
        <v>7422</v>
      </c>
      <c r="J131" s="72" t="s">
        <v>7442</v>
      </c>
    </row>
    <row r="132" spans="1:10" ht="38.25" x14ac:dyDescent="0.2">
      <c r="A132" s="70" t="s">
        <v>422</v>
      </c>
      <c r="B132" s="70" t="s">
        <v>80</v>
      </c>
      <c r="C132" s="71" t="s">
        <v>423</v>
      </c>
      <c r="D132" s="71" t="s">
        <v>7009</v>
      </c>
      <c r="E132" s="70" t="s">
        <v>207</v>
      </c>
      <c r="F132" s="72" t="s">
        <v>2003</v>
      </c>
      <c r="G132" s="72" t="s">
        <v>7443</v>
      </c>
      <c r="H132" s="72" t="s">
        <v>7444</v>
      </c>
      <c r="I132" s="72" t="s">
        <v>7422</v>
      </c>
      <c r="J132" s="72" t="s">
        <v>7445</v>
      </c>
    </row>
    <row r="133" spans="1:10" ht="25.5" x14ac:dyDescent="0.2">
      <c r="A133" s="70" t="s">
        <v>328</v>
      </c>
      <c r="B133" s="70" t="s">
        <v>80</v>
      </c>
      <c r="C133" s="71" t="s">
        <v>329</v>
      </c>
      <c r="D133" s="71" t="s">
        <v>7023</v>
      </c>
      <c r="E133" s="70" t="s">
        <v>207</v>
      </c>
      <c r="F133" s="72" t="s">
        <v>1962</v>
      </c>
      <c r="G133" s="72" t="s">
        <v>7446</v>
      </c>
      <c r="H133" s="72" t="s">
        <v>7447</v>
      </c>
      <c r="I133" s="72" t="s">
        <v>7448</v>
      </c>
      <c r="J133" s="72" t="s">
        <v>7449</v>
      </c>
    </row>
    <row r="134" spans="1:10" ht="25.5" x14ac:dyDescent="0.2">
      <c r="A134" s="70" t="s">
        <v>960</v>
      </c>
      <c r="B134" s="70" t="s">
        <v>98</v>
      </c>
      <c r="C134" s="71" t="s">
        <v>961</v>
      </c>
      <c r="D134" s="71">
        <v>190</v>
      </c>
      <c r="E134" s="70" t="s">
        <v>116</v>
      </c>
      <c r="F134" s="72" t="s">
        <v>2129</v>
      </c>
      <c r="G134" s="72" t="s">
        <v>7450</v>
      </c>
      <c r="H134" s="72" t="s">
        <v>7451</v>
      </c>
      <c r="I134" s="72" t="s">
        <v>7448</v>
      </c>
      <c r="J134" s="72" t="s">
        <v>3155</v>
      </c>
    </row>
    <row r="135" spans="1:10" ht="25.5" x14ac:dyDescent="0.2">
      <c r="A135" s="70" t="s">
        <v>834</v>
      </c>
      <c r="B135" s="70" t="s">
        <v>80</v>
      </c>
      <c r="C135" s="71" t="s">
        <v>835</v>
      </c>
      <c r="D135" s="71" t="s">
        <v>7203</v>
      </c>
      <c r="E135" s="70" t="s">
        <v>207</v>
      </c>
      <c r="F135" s="72" t="s">
        <v>7452</v>
      </c>
      <c r="G135" s="72" t="s">
        <v>3466</v>
      </c>
      <c r="H135" s="72" t="s">
        <v>7453</v>
      </c>
      <c r="I135" s="72" t="s">
        <v>7448</v>
      </c>
      <c r="J135" s="72" t="s">
        <v>7454</v>
      </c>
    </row>
    <row r="136" spans="1:10" x14ac:dyDescent="0.2">
      <c r="A136" s="70" t="s">
        <v>1426</v>
      </c>
      <c r="B136" s="70" t="s">
        <v>103</v>
      </c>
      <c r="C136" s="71" t="s">
        <v>1427</v>
      </c>
      <c r="D136" s="71"/>
      <c r="E136" s="70" t="s">
        <v>116</v>
      </c>
      <c r="F136" s="72" t="s">
        <v>1813</v>
      </c>
      <c r="G136" s="72" t="s">
        <v>7455</v>
      </c>
      <c r="H136" s="72" t="s">
        <v>7455</v>
      </c>
      <c r="I136" s="72" t="s">
        <v>7448</v>
      </c>
      <c r="J136" s="72" t="s">
        <v>7456</v>
      </c>
    </row>
    <row r="137" spans="1:10" ht="38.25" x14ac:dyDescent="0.2">
      <c r="A137" s="70" t="s">
        <v>1308</v>
      </c>
      <c r="B137" s="70" t="s">
        <v>80</v>
      </c>
      <c r="C137" s="71" t="s">
        <v>1309</v>
      </c>
      <c r="D137" s="71" t="s">
        <v>7173</v>
      </c>
      <c r="E137" s="70" t="s">
        <v>207</v>
      </c>
      <c r="F137" s="72" t="s">
        <v>2098</v>
      </c>
      <c r="G137" s="72" t="s">
        <v>7457</v>
      </c>
      <c r="H137" s="72" t="s">
        <v>7458</v>
      </c>
      <c r="I137" s="72" t="s">
        <v>7448</v>
      </c>
      <c r="J137" s="72" t="s">
        <v>7459</v>
      </c>
    </row>
    <row r="138" spans="1:10" ht="38.25" x14ac:dyDescent="0.2">
      <c r="A138" s="70" t="s">
        <v>1224</v>
      </c>
      <c r="B138" s="70" t="s">
        <v>80</v>
      </c>
      <c r="C138" s="71" t="s">
        <v>1225</v>
      </c>
      <c r="D138" s="71" t="s">
        <v>7173</v>
      </c>
      <c r="E138" s="70" t="s">
        <v>207</v>
      </c>
      <c r="F138" s="72" t="s">
        <v>7460</v>
      </c>
      <c r="G138" s="72" t="s">
        <v>7461</v>
      </c>
      <c r="H138" s="72" t="s">
        <v>7462</v>
      </c>
      <c r="I138" s="72" t="s">
        <v>6914</v>
      </c>
      <c r="J138" s="72" t="s">
        <v>7463</v>
      </c>
    </row>
    <row r="139" spans="1:10" ht="38.25" x14ac:dyDescent="0.2">
      <c r="A139" s="70" t="s">
        <v>229</v>
      </c>
      <c r="B139" s="70" t="s">
        <v>80</v>
      </c>
      <c r="C139" s="71" t="s">
        <v>230</v>
      </c>
      <c r="D139" s="71" t="s">
        <v>7023</v>
      </c>
      <c r="E139" s="70" t="s">
        <v>190</v>
      </c>
      <c r="F139" s="72" t="s">
        <v>7464</v>
      </c>
      <c r="G139" s="72" t="s">
        <v>5410</v>
      </c>
      <c r="H139" s="72" t="s">
        <v>7465</v>
      </c>
      <c r="I139" s="72" t="s">
        <v>6914</v>
      </c>
      <c r="J139" s="72" t="s">
        <v>7466</v>
      </c>
    </row>
    <row r="140" spans="1:10" x14ac:dyDescent="0.2">
      <c r="A140" s="70" t="s">
        <v>1420</v>
      </c>
      <c r="B140" s="70" t="s">
        <v>103</v>
      </c>
      <c r="C140" s="71" t="s">
        <v>1421</v>
      </c>
      <c r="D140" s="71"/>
      <c r="E140" s="70" t="s">
        <v>116</v>
      </c>
      <c r="F140" s="72" t="s">
        <v>2107</v>
      </c>
      <c r="G140" s="72" t="s">
        <v>7467</v>
      </c>
      <c r="H140" s="72" t="s">
        <v>7468</v>
      </c>
      <c r="I140" s="72" t="s">
        <v>6914</v>
      </c>
      <c r="J140" s="72" t="s">
        <v>7469</v>
      </c>
    </row>
    <row r="141" spans="1:10" ht="38.25" x14ac:dyDescent="0.2">
      <c r="A141" s="70" t="s">
        <v>253</v>
      </c>
      <c r="B141" s="70" t="s">
        <v>80</v>
      </c>
      <c r="C141" s="71" t="s">
        <v>254</v>
      </c>
      <c r="D141" s="71" t="s">
        <v>7023</v>
      </c>
      <c r="E141" s="70" t="s">
        <v>190</v>
      </c>
      <c r="F141" s="72" t="s">
        <v>7470</v>
      </c>
      <c r="G141" s="72" t="s">
        <v>7471</v>
      </c>
      <c r="H141" s="72" t="s">
        <v>7472</v>
      </c>
      <c r="I141" s="72" t="s">
        <v>6914</v>
      </c>
      <c r="J141" s="72" t="s">
        <v>7473</v>
      </c>
    </row>
    <row r="142" spans="1:10" ht="25.5" x14ac:dyDescent="0.2">
      <c r="A142" s="70" t="s">
        <v>1484</v>
      </c>
      <c r="B142" s="70" t="s">
        <v>98</v>
      </c>
      <c r="C142" s="71" t="s">
        <v>1485</v>
      </c>
      <c r="D142" s="71">
        <v>60</v>
      </c>
      <c r="E142" s="70" t="s">
        <v>207</v>
      </c>
      <c r="F142" s="72" t="s">
        <v>2234</v>
      </c>
      <c r="G142" s="72" t="s">
        <v>7474</v>
      </c>
      <c r="H142" s="72" t="s">
        <v>7475</v>
      </c>
      <c r="I142" s="72" t="s">
        <v>6914</v>
      </c>
      <c r="J142" s="72" t="s">
        <v>7476</v>
      </c>
    </row>
    <row r="143" spans="1:10" ht="51" x14ac:dyDescent="0.2">
      <c r="A143" s="70" t="s">
        <v>350</v>
      </c>
      <c r="B143" s="70" t="s">
        <v>80</v>
      </c>
      <c r="C143" s="71" t="s">
        <v>351</v>
      </c>
      <c r="D143" s="71" t="s">
        <v>7046</v>
      </c>
      <c r="E143" s="70" t="s">
        <v>116</v>
      </c>
      <c r="F143" s="72" t="s">
        <v>1816</v>
      </c>
      <c r="G143" s="72" t="s">
        <v>7477</v>
      </c>
      <c r="H143" s="72" t="s">
        <v>7478</v>
      </c>
      <c r="I143" s="72" t="s">
        <v>6257</v>
      </c>
      <c r="J143" s="72" t="s">
        <v>7479</v>
      </c>
    </row>
    <row r="144" spans="1:10" ht="25.5" x14ac:dyDescent="0.2">
      <c r="A144" s="70" t="s">
        <v>367</v>
      </c>
      <c r="B144" s="70" t="s">
        <v>80</v>
      </c>
      <c r="C144" s="71" t="s">
        <v>368</v>
      </c>
      <c r="D144" s="71" t="s">
        <v>7203</v>
      </c>
      <c r="E144" s="70" t="s">
        <v>116</v>
      </c>
      <c r="F144" s="72" t="s">
        <v>1978</v>
      </c>
      <c r="G144" s="72" t="s">
        <v>7480</v>
      </c>
      <c r="H144" s="72" t="s">
        <v>7481</v>
      </c>
      <c r="I144" s="72" t="s">
        <v>6257</v>
      </c>
      <c r="J144" s="72" t="s">
        <v>7482</v>
      </c>
    </row>
    <row r="145" spans="1:10" ht="25.5" x14ac:dyDescent="0.2">
      <c r="A145" s="70" t="s">
        <v>963</v>
      </c>
      <c r="B145" s="70" t="s">
        <v>80</v>
      </c>
      <c r="C145" s="71" t="s">
        <v>964</v>
      </c>
      <c r="D145" s="71" t="s">
        <v>7203</v>
      </c>
      <c r="E145" s="70" t="s">
        <v>116</v>
      </c>
      <c r="F145" s="72" t="s">
        <v>1828</v>
      </c>
      <c r="G145" s="72" t="s">
        <v>7483</v>
      </c>
      <c r="H145" s="72" t="s">
        <v>7484</v>
      </c>
      <c r="I145" s="72" t="s">
        <v>3606</v>
      </c>
      <c r="J145" s="72" t="s">
        <v>7485</v>
      </c>
    </row>
    <row r="146" spans="1:10" x14ac:dyDescent="0.2">
      <c r="A146" s="70" t="s">
        <v>532</v>
      </c>
      <c r="B146" s="70" t="s">
        <v>103</v>
      </c>
      <c r="C146" s="71" t="s">
        <v>533</v>
      </c>
      <c r="D146" s="71"/>
      <c r="E146" s="70" t="s">
        <v>207</v>
      </c>
      <c r="F146" s="72" t="s">
        <v>2063</v>
      </c>
      <c r="G146" s="72" t="s">
        <v>7486</v>
      </c>
      <c r="H146" s="72" t="s">
        <v>7487</v>
      </c>
      <c r="I146" s="72" t="s">
        <v>3606</v>
      </c>
      <c r="J146" s="72" t="s">
        <v>5834</v>
      </c>
    </row>
    <row r="147" spans="1:10" ht="25.5" x14ac:dyDescent="0.2">
      <c r="A147" s="70" t="s">
        <v>1490</v>
      </c>
      <c r="B147" s="70" t="s">
        <v>98</v>
      </c>
      <c r="C147" s="71" t="s">
        <v>1491</v>
      </c>
      <c r="D147" s="71">
        <v>97</v>
      </c>
      <c r="E147" s="70" t="s">
        <v>746</v>
      </c>
      <c r="F147" s="72" t="s">
        <v>1813</v>
      </c>
      <c r="G147" s="72" t="s">
        <v>7488</v>
      </c>
      <c r="H147" s="72" t="s">
        <v>7488</v>
      </c>
      <c r="I147" s="72" t="s">
        <v>3606</v>
      </c>
      <c r="J147" s="72" t="s">
        <v>7489</v>
      </c>
    </row>
    <row r="148" spans="1:10" ht="25.5" x14ac:dyDescent="0.2">
      <c r="A148" s="70" t="s">
        <v>548</v>
      </c>
      <c r="B148" s="70" t="s">
        <v>80</v>
      </c>
      <c r="C148" s="71" t="s">
        <v>549</v>
      </c>
      <c r="D148" s="71" t="s">
        <v>7490</v>
      </c>
      <c r="E148" s="70" t="s">
        <v>109</v>
      </c>
      <c r="F148" s="72" t="s">
        <v>2073</v>
      </c>
      <c r="G148" s="72" t="s">
        <v>7491</v>
      </c>
      <c r="H148" s="72" t="s">
        <v>7492</v>
      </c>
      <c r="I148" s="72" t="s">
        <v>3606</v>
      </c>
      <c r="J148" s="72" t="s">
        <v>7493</v>
      </c>
    </row>
    <row r="149" spans="1:10" ht="38.25" x14ac:dyDescent="0.2">
      <c r="A149" s="70" t="s">
        <v>1366</v>
      </c>
      <c r="B149" s="70" t="s">
        <v>80</v>
      </c>
      <c r="C149" s="71" t="s">
        <v>1367</v>
      </c>
      <c r="D149" s="71" t="s">
        <v>7173</v>
      </c>
      <c r="E149" s="70" t="s">
        <v>116</v>
      </c>
      <c r="F149" s="72" t="s">
        <v>2221</v>
      </c>
      <c r="G149" s="72" t="s">
        <v>7494</v>
      </c>
      <c r="H149" s="72" t="s">
        <v>7495</v>
      </c>
      <c r="I149" s="72" t="s">
        <v>3606</v>
      </c>
      <c r="J149" s="72" t="s">
        <v>7496</v>
      </c>
    </row>
    <row r="150" spans="1:10" ht="25.5" x14ac:dyDescent="0.2">
      <c r="A150" s="70" t="s">
        <v>1745</v>
      </c>
      <c r="B150" s="70" t="s">
        <v>98</v>
      </c>
      <c r="C150" s="71" t="s">
        <v>1746</v>
      </c>
      <c r="D150" s="71">
        <v>163</v>
      </c>
      <c r="E150" s="70" t="s">
        <v>746</v>
      </c>
      <c r="F150" s="72" t="s">
        <v>2107</v>
      </c>
      <c r="G150" s="72" t="s">
        <v>7497</v>
      </c>
      <c r="H150" s="72" t="s">
        <v>7498</v>
      </c>
      <c r="I150" s="72" t="s">
        <v>3606</v>
      </c>
      <c r="J150" s="72" t="s">
        <v>7499</v>
      </c>
    </row>
    <row r="151" spans="1:10" x14ac:dyDescent="0.2">
      <c r="A151" s="70" t="s">
        <v>1423</v>
      </c>
      <c r="B151" s="70" t="s">
        <v>103</v>
      </c>
      <c r="C151" s="71" t="s">
        <v>1424</v>
      </c>
      <c r="D151" s="71"/>
      <c r="E151" s="70" t="s">
        <v>116</v>
      </c>
      <c r="F151" s="72" t="s">
        <v>1813</v>
      </c>
      <c r="G151" s="72" t="s">
        <v>7500</v>
      </c>
      <c r="H151" s="72" t="s">
        <v>7500</v>
      </c>
      <c r="I151" s="72" t="s">
        <v>3606</v>
      </c>
      <c r="J151" s="72" t="s">
        <v>7501</v>
      </c>
    </row>
    <row r="152" spans="1:10" x14ac:dyDescent="0.2">
      <c r="A152" s="70" t="s">
        <v>1388</v>
      </c>
      <c r="B152" s="70" t="s">
        <v>103</v>
      </c>
      <c r="C152" s="71" t="s">
        <v>1389</v>
      </c>
      <c r="D152" s="71"/>
      <c r="E152" s="70" t="s">
        <v>116</v>
      </c>
      <c r="F152" s="72" t="s">
        <v>2109</v>
      </c>
      <c r="G152" s="72" t="s">
        <v>7502</v>
      </c>
      <c r="H152" s="72" t="s">
        <v>7503</v>
      </c>
      <c r="I152" s="72" t="s">
        <v>3606</v>
      </c>
      <c r="J152" s="72" t="s">
        <v>7504</v>
      </c>
    </row>
    <row r="153" spans="1:10" ht="38.25" x14ac:dyDescent="0.2">
      <c r="A153" s="70" t="s">
        <v>1792</v>
      </c>
      <c r="B153" s="70" t="s">
        <v>98</v>
      </c>
      <c r="C153" s="71" t="s">
        <v>1793</v>
      </c>
      <c r="D153" s="71" t="s">
        <v>7357</v>
      </c>
      <c r="E153" s="70" t="s">
        <v>100</v>
      </c>
      <c r="F153" s="72" t="s">
        <v>2107</v>
      </c>
      <c r="G153" s="72" t="s">
        <v>7505</v>
      </c>
      <c r="H153" s="72" t="s">
        <v>7506</v>
      </c>
      <c r="I153" s="72" t="s">
        <v>3606</v>
      </c>
      <c r="J153" s="72" t="s">
        <v>7507</v>
      </c>
    </row>
    <row r="154" spans="1:10" ht="38.25" x14ac:dyDescent="0.2">
      <c r="A154" s="70" t="s">
        <v>661</v>
      </c>
      <c r="B154" s="70" t="s">
        <v>80</v>
      </c>
      <c r="C154" s="71" t="s">
        <v>662</v>
      </c>
      <c r="D154" s="71" t="s">
        <v>7203</v>
      </c>
      <c r="E154" s="70" t="s">
        <v>116</v>
      </c>
      <c r="F154" s="72" t="s">
        <v>1807</v>
      </c>
      <c r="G154" s="72" t="s">
        <v>7508</v>
      </c>
      <c r="H154" s="72" t="s">
        <v>7509</v>
      </c>
      <c r="I154" s="72" t="s">
        <v>7510</v>
      </c>
      <c r="J154" s="72" t="s">
        <v>7511</v>
      </c>
    </row>
    <row r="155" spans="1:10" x14ac:dyDescent="0.2">
      <c r="A155" s="70" t="s">
        <v>1417</v>
      </c>
      <c r="B155" s="70" t="s">
        <v>103</v>
      </c>
      <c r="C155" s="71" t="s">
        <v>1418</v>
      </c>
      <c r="D155" s="71"/>
      <c r="E155" s="70" t="s">
        <v>207</v>
      </c>
      <c r="F155" s="72" t="s">
        <v>2226</v>
      </c>
      <c r="G155" s="72" t="s">
        <v>7512</v>
      </c>
      <c r="H155" s="72" t="s">
        <v>7513</v>
      </c>
      <c r="I155" s="72" t="s">
        <v>7510</v>
      </c>
      <c r="J155" s="72" t="s">
        <v>7514</v>
      </c>
    </row>
    <row r="156" spans="1:10" ht="25.5" x14ac:dyDescent="0.2">
      <c r="A156" s="70" t="s">
        <v>1440</v>
      </c>
      <c r="B156" s="70" t="s">
        <v>98</v>
      </c>
      <c r="C156" s="71" t="s">
        <v>1441</v>
      </c>
      <c r="D156" s="71">
        <v>1608</v>
      </c>
      <c r="E156" s="70" t="s">
        <v>380</v>
      </c>
      <c r="F156" s="72" t="s">
        <v>1813</v>
      </c>
      <c r="G156" s="72" t="s">
        <v>7515</v>
      </c>
      <c r="H156" s="72" t="s">
        <v>7515</v>
      </c>
      <c r="I156" s="72" t="s">
        <v>7510</v>
      </c>
      <c r="J156" s="72" t="s">
        <v>7516</v>
      </c>
    </row>
    <row r="157" spans="1:10" ht="25.5" x14ac:dyDescent="0.2">
      <c r="A157" s="70" t="s">
        <v>699</v>
      </c>
      <c r="B157" s="70" t="s">
        <v>80</v>
      </c>
      <c r="C157" s="71" t="s">
        <v>700</v>
      </c>
      <c r="D157" s="71" t="s">
        <v>7203</v>
      </c>
      <c r="E157" s="70" t="s">
        <v>207</v>
      </c>
      <c r="F157" s="72" t="s">
        <v>2112</v>
      </c>
      <c r="G157" s="72" t="s">
        <v>7517</v>
      </c>
      <c r="H157" s="72" t="s">
        <v>7518</v>
      </c>
      <c r="I157" s="72" t="s">
        <v>7510</v>
      </c>
      <c r="J157" s="72" t="s">
        <v>7519</v>
      </c>
    </row>
    <row r="158" spans="1:10" ht="25.5" x14ac:dyDescent="0.2">
      <c r="A158" s="70" t="s">
        <v>1748</v>
      </c>
      <c r="B158" s="70" t="s">
        <v>98</v>
      </c>
      <c r="C158" s="71" t="s">
        <v>1749</v>
      </c>
      <c r="D158" s="71" t="s">
        <v>7239</v>
      </c>
      <c r="E158" s="70" t="s">
        <v>116</v>
      </c>
      <c r="F158" s="72" t="s">
        <v>1813</v>
      </c>
      <c r="G158" s="72" t="s">
        <v>3529</v>
      </c>
      <c r="H158" s="72" t="s">
        <v>3529</v>
      </c>
      <c r="I158" s="72" t="s">
        <v>7510</v>
      </c>
      <c r="J158" s="72" t="s">
        <v>7520</v>
      </c>
    </row>
    <row r="159" spans="1:10" x14ac:dyDescent="0.2">
      <c r="A159" s="70" t="s">
        <v>851</v>
      </c>
      <c r="B159" s="70" t="s">
        <v>103</v>
      </c>
      <c r="C159" s="71" t="s">
        <v>852</v>
      </c>
      <c r="D159" s="71"/>
      <c r="E159" s="70" t="s">
        <v>116</v>
      </c>
      <c r="F159" s="72" t="s">
        <v>1813</v>
      </c>
      <c r="G159" s="72" t="s">
        <v>7521</v>
      </c>
      <c r="H159" s="72" t="s">
        <v>7521</v>
      </c>
      <c r="I159" s="72" t="s">
        <v>7510</v>
      </c>
      <c r="J159" s="72" t="s">
        <v>7522</v>
      </c>
    </row>
    <row r="160" spans="1:10" ht="25.5" x14ac:dyDescent="0.2">
      <c r="A160" s="70" t="s">
        <v>554</v>
      </c>
      <c r="B160" s="70" t="s">
        <v>98</v>
      </c>
      <c r="C160" s="71" t="s">
        <v>555</v>
      </c>
      <c r="D160" s="71">
        <v>2003</v>
      </c>
      <c r="E160" s="70" t="s">
        <v>156</v>
      </c>
      <c r="F160" s="72" t="s">
        <v>2077</v>
      </c>
      <c r="G160" s="72" t="s">
        <v>7523</v>
      </c>
      <c r="H160" s="72" t="s">
        <v>7524</v>
      </c>
      <c r="I160" s="72" t="s">
        <v>7510</v>
      </c>
      <c r="J160" s="72" t="s">
        <v>7525</v>
      </c>
    </row>
    <row r="161" spans="1:10" ht="25.5" x14ac:dyDescent="0.2">
      <c r="A161" s="70" t="s">
        <v>1751</v>
      </c>
      <c r="B161" s="70" t="s">
        <v>98</v>
      </c>
      <c r="C161" s="71" t="s">
        <v>1752</v>
      </c>
      <c r="D161" s="71">
        <v>163</v>
      </c>
      <c r="E161" s="70" t="s">
        <v>1753</v>
      </c>
      <c r="F161" s="72" t="s">
        <v>1813</v>
      </c>
      <c r="G161" s="72" t="s">
        <v>7526</v>
      </c>
      <c r="H161" s="72" t="s">
        <v>7526</v>
      </c>
      <c r="I161" s="72" t="s">
        <v>7510</v>
      </c>
      <c r="J161" s="72" t="s">
        <v>7527</v>
      </c>
    </row>
    <row r="162" spans="1:10" ht="25.5" x14ac:dyDescent="0.2">
      <c r="A162" s="70" t="s">
        <v>1534</v>
      </c>
      <c r="B162" s="70" t="s">
        <v>98</v>
      </c>
      <c r="C162" s="71" t="s">
        <v>1535</v>
      </c>
      <c r="D162" s="71" t="s">
        <v>7528</v>
      </c>
      <c r="E162" s="70" t="s">
        <v>116</v>
      </c>
      <c r="F162" s="72" t="s">
        <v>2244</v>
      </c>
      <c r="G162" s="72" t="s">
        <v>7529</v>
      </c>
      <c r="H162" s="72" t="s">
        <v>7530</v>
      </c>
      <c r="I162" s="72" t="s">
        <v>7510</v>
      </c>
      <c r="J162" s="72" t="s">
        <v>7531</v>
      </c>
    </row>
    <row r="163" spans="1:10" ht="38.25" x14ac:dyDescent="0.2">
      <c r="A163" s="70" t="s">
        <v>1502</v>
      </c>
      <c r="B163" s="70" t="s">
        <v>98</v>
      </c>
      <c r="C163" s="71" t="s">
        <v>1503</v>
      </c>
      <c r="D163" s="71" t="s">
        <v>7173</v>
      </c>
      <c r="E163" s="70" t="s">
        <v>207</v>
      </c>
      <c r="F163" s="72" t="s">
        <v>2238</v>
      </c>
      <c r="G163" s="72" t="s">
        <v>7532</v>
      </c>
      <c r="H163" s="72" t="s">
        <v>7533</v>
      </c>
      <c r="I163" s="72" t="s">
        <v>7534</v>
      </c>
      <c r="J163" s="72" t="s">
        <v>7535</v>
      </c>
    </row>
    <row r="164" spans="1:10" ht="25.5" x14ac:dyDescent="0.2">
      <c r="A164" s="70" t="s">
        <v>232</v>
      </c>
      <c r="B164" s="70" t="s">
        <v>80</v>
      </c>
      <c r="C164" s="71" t="s">
        <v>233</v>
      </c>
      <c r="D164" s="71" t="s">
        <v>7023</v>
      </c>
      <c r="E164" s="70" t="s">
        <v>190</v>
      </c>
      <c r="F164" s="72" t="s">
        <v>1889</v>
      </c>
      <c r="G164" s="72" t="s">
        <v>7536</v>
      </c>
      <c r="H164" s="72" t="s">
        <v>7537</v>
      </c>
      <c r="I164" s="72" t="s">
        <v>7534</v>
      </c>
      <c r="J164" s="72" t="s">
        <v>7538</v>
      </c>
    </row>
    <row r="165" spans="1:10" x14ac:dyDescent="0.2">
      <c r="A165" s="70" t="s">
        <v>1411</v>
      </c>
      <c r="B165" s="70" t="s">
        <v>103</v>
      </c>
      <c r="C165" s="71" t="s">
        <v>1412</v>
      </c>
      <c r="D165" s="71"/>
      <c r="E165" s="70" t="s">
        <v>1377</v>
      </c>
      <c r="F165" s="72" t="s">
        <v>1978</v>
      </c>
      <c r="G165" s="72" t="s">
        <v>7539</v>
      </c>
      <c r="H165" s="72" t="s">
        <v>7540</v>
      </c>
      <c r="I165" s="72" t="s">
        <v>7534</v>
      </c>
      <c r="J165" s="72" t="s">
        <v>7541</v>
      </c>
    </row>
    <row r="166" spans="1:10" ht="38.25" x14ac:dyDescent="0.2">
      <c r="A166" s="70" t="s">
        <v>392</v>
      </c>
      <c r="B166" s="70" t="s">
        <v>98</v>
      </c>
      <c r="C166" s="71" t="s">
        <v>393</v>
      </c>
      <c r="D166" s="71" t="s">
        <v>7046</v>
      </c>
      <c r="E166" s="70" t="s">
        <v>109</v>
      </c>
      <c r="F166" s="72" t="s">
        <v>1986</v>
      </c>
      <c r="G166" s="72" t="s">
        <v>7542</v>
      </c>
      <c r="H166" s="72" t="s">
        <v>7543</v>
      </c>
      <c r="I166" s="72" t="s">
        <v>7534</v>
      </c>
      <c r="J166" s="72" t="s">
        <v>7544</v>
      </c>
    </row>
    <row r="167" spans="1:10" ht="38.25" x14ac:dyDescent="0.2">
      <c r="A167" s="70" t="s">
        <v>1160</v>
      </c>
      <c r="B167" s="70" t="s">
        <v>80</v>
      </c>
      <c r="C167" s="71" t="s">
        <v>1161</v>
      </c>
      <c r="D167" s="71" t="s">
        <v>7173</v>
      </c>
      <c r="E167" s="70" t="s">
        <v>116</v>
      </c>
      <c r="F167" s="72" t="s">
        <v>1816</v>
      </c>
      <c r="G167" s="72" t="s">
        <v>7545</v>
      </c>
      <c r="H167" s="72" t="s">
        <v>7546</v>
      </c>
      <c r="I167" s="72" t="s">
        <v>7534</v>
      </c>
      <c r="J167" s="72" t="s">
        <v>7547</v>
      </c>
    </row>
    <row r="168" spans="1:10" x14ac:dyDescent="0.2">
      <c r="A168" s="70" t="s">
        <v>1414</v>
      </c>
      <c r="B168" s="70" t="s">
        <v>103</v>
      </c>
      <c r="C168" s="71" t="s">
        <v>1415</v>
      </c>
      <c r="D168" s="71"/>
      <c r="E168" s="70" t="s">
        <v>207</v>
      </c>
      <c r="F168" s="72" t="s">
        <v>2225</v>
      </c>
      <c r="G168" s="72" t="s">
        <v>7548</v>
      </c>
      <c r="H168" s="72" t="s">
        <v>7549</v>
      </c>
      <c r="I168" s="72" t="s">
        <v>7534</v>
      </c>
      <c r="J168" s="72" t="s">
        <v>7550</v>
      </c>
    </row>
    <row r="169" spans="1:10" ht="25.5" x14ac:dyDescent="0.2">
      <c r="A169" s="70" t="s">
        <v>1113</v>
      </c>
      <c r="B169" s="70" t="s">
        <v>98</v>
      </c>
      <c r="C169" s="71" t="s">
        <v>1114</v>
      </c>
      <c r="D169" s="71">
        <v>77</v>
      </c>
      <c r="E169" s="70" t="s">
        <v>116</v>
      </c>
      <c r="F169" s="72" t="s">
        <v>1813</v>
      </c>
      <c r="G169" s="72" t="s">
        <v>7551</v>
      </c>
      <c r="H169" s="72" t="s">
        <v>7551</v>
      </c>
      <c r="I169" s="72" t="s">
        <v>7534</v>
      </c>
      <c r="J169" s="72" t="s">
        <v>7552</v>
      </c>
    </row>
    <row r="170" spans="1:10" ht="25.5" x14ac:dyDescent="0.2">
      <c r="A170" s="70" t="s">
        <v>670</v>
      </c>
      <c r="B170" s="70" t="s">
        <v>80</v>
      </c>
      <c r="C170" s="71" t="s">
        <v>671</v>
      </c>
      <c r="D170" s="71" t="s">
        <v>7203</v>
      </c>
      <c r="E170" s="70" t="s">
        <v>116</v>
      </c>
      <c r="F170" s="72" t="s">
        <v>2108</v>
      </c>
      <c r="G170" s="72" t="s">
        <v>7553</v>
      </c>
      <c r="H170" s="72" t="s">
        <v>7554</v>
      </c>
      <c r="I170" s="72" t="s">
        <v>7534</v>
      </c>
      <c r="J170" s="72" t="s">
        <v>7555</v>
      </c>
    </row>
    <row r="171" spans="1:10" ht="25.5" x14ac:dyDescent="0.2">
      <c r="A171" s="70" t="s">
        <v>1437</v>
      </c>
      <c r="B171" s="70" t="s">
        <v>80</v>
      </c>
      <c r="C171" s="71" t="s">
        <v>1438</v>
      </c>
      <c r="D171" s="71" t="s">
        <v>7357</v>
      </c>
      <c r="E171" s="70" t="s">
        <v>116</v>
      </c>
      <c r="F171" s="72" t="s">
        <v>2132</v>
      </c>
      <c r="G171" s="72" t="s">
        <v>7556</v>
      </c>
      <c r="H171" s="72" t="s">
        <v>7557</v>
      </c>
      <c r="I171" s="72" t="s">
        <v>7534</v>
      </c>
      <c r="J171" s="72" t="s">
        <v>7558</v>
      </c>
    </row>
    <row r="172" spans="1:10" ht="25.5" x14ac:dyDescent="0.2">
      <c r="A172" s="70" t="s">
        <v>197</v>
      </c>
      <c r="B172" s="70" t="s">
        <v>80</v>
      </c>
      <c r="C172" s="71" t="s">
        <v>183</v>
      </c>
      <c r="D172" s="71" t="s">
        <v>7023</v>
      </c>
      <c r="E172" s="70" t="s">
        <v>109</v>
      </c>
      <c r="F172" s="72" t="s">
        <v>7559</v>
      </c>
      <c r="G172" s="72" t="s">
        <v>7560</v>
      </c>
      <c r="H172" s="72" t="s">
        <v>7561</v>
      </c>
      <c r="I172" s="72" t="s">
        <v>7534</v>
      </c>
      <c r="J172" s="72" t="s">
        <v>7562</v>
      </c>
    </row>
    <row r="173" spans="1:10" ht="25.5" x14ac:dyDescent="0.2">
      <c r="A173" s="70" t="s">
        <v>305</v>
      </c>
      <c r="B173" s="70" t="s">
        <v>80</v>
      </c>
      <c r="C173" s="71" t="s">
        <v>306</v>
      </c>
      <c r="D173" s="71" t="s">
        <v>7023</v>
      </c>
      <c r="E173" s="70" t="s">
        <v>207</v>
      </c>
      <c r="F173" s="72" t="s">
        <v>1952</v>
      </c>
      <c r="G173" s="72" t="s">
        <v>7563</v>
      </c>
      <c r="H173" s="72" t="s">
        <v>7564</v>
      </c>
      <c r="I173" s="72" t="s">
        <v>7534</v>
      </c>
      <c r="J173" s="72" t="s">
        <v>7565</v>
      </c>
    </row>
    <row r="174" spans="1:10" ht="38.25" x14ac:dyDescent="0.2">
      <c r="A174" s="70" t="s">
        <v>1263</v>
      </c>
      <c r="B174" s="70" t="s">
        <v>98</v>
      </c>
      <c r="C174" s="71" t="s">
        <v>1264</v>
      </c>
      <c r="D174" s="71" t="s">
        <v>7173</v>
      </c>
      <c r="E174" s="70" t="s">
        <v>1265</v>
      </c>
      <c r="F174" s="72" t="s">
        <v>2207</v>
      </c>
      <c r="G174" s="72" t="s">
        <v>7566</v>
      </c>
      <c r="H174" s="72" t="s">
        <v>7567</v>
      </c>
      <c r="I174" s="72" t="s">
        <v>7534</v>
      </c>
      <c r="J174" s="72" t="s">
        <v>7568</v>
      </c>
    </row>
    <row r="175" spans="1:10" ht="38.25" x14ac:dyDescent="0.2">
      <c r="A175" s="70" t="s">
        <v>1166</v>
      </c>
      <c r="B175" s="70" t="s">
        <v>98</v>
      </c>
      <c r="C175" s="71" t="s">
        <v>1167</v>
      </c>
      <c r="D175" s="71" t="s">
        <v>7173</v>
      </c>
      <c r="E175" s="70" t="s">
        <v>380</v>
      </c>
      <c r="F175" s="72" t="s">
        <v>1813</v>
      </c>
      <c r="G175" s="72" t="s">
        <v>7569</v>
      </c>
      <c r="H175" s="72" t="s">
        <v>7569</v>
      </c>
      <c r="I175" s="72" t="s">
        <v>7534</v>
      </c>
      <c r="J175" s="72" t="s">
        <v>7570</v>
      </c>
    </row>
    <row r="176" spans="1:10" ht="25.5" x14ac:dyDescent="0.2">
      <c r="A176" s="70" t="s">
        <v>1561</v>
      </c>
      <c r="B176" s="70" t="s">
        <v>98</v>
      </c>
      <c r="C176" s="71" t="s">
        <v>1573</v>
      </c>
      <c r="D176" s="71" t="s">
        <v>7571</v>
      </c>
      <c r="E176" s="70" t="s">
        <v>207</v>
      </c>
      <c r="F176" s="72" t="s">
        <v>7572</v>
      </c>
      <c r="G176" s="72" t="s">
        <v>7573</v>
      </c>
      <c r="H176" s="72" t="s">
        <v>7574</v>
      </c>
      <c r="I176" s="72" t="s">
        <v>7534</v>
      </c>
      <c r="J176" s="72" t="s">
        <v>7575</v>
      </c>
    </row>
    <row r="177" spans="1:10" ht="38.25" x14ac:dyDescent="0.2">
      <c r="A177" s="70" t="s">
        <v>1230</v>
      </c>
      <c r="B177" s="70" t="s">
        <v>80</v>
      </c>
      <c r="C177" s="71" t="s">
        <v>1231</v>
      </c>
      <c r="D177" s="71" t="s">
        <v>7173</v>
      </c>
      <c r="E177" s="70" t="s">
        <v>207</v>
      </c>
      <c r="F177" s="72" t="s">
        <v>1954</v>
      </c>
      <c r="G177" s="72" t="s">
        <v>7576</v>
      </c>
      <c r="H177" s="72" t="s">
        <v>7577</v>
      </c>
      <c r="I177" s="72" t="s">
        <v>7534</v>
      </c>
      <c r="J177" s="72" t="s">
        <v>7578</v>
      </c>
    </row>
    <row r="178" spans="1:10" ht="25.5" x14ac:dyDescent="0.2">
      <c r="A178" s="70" t="s">
        <v>1556</v>
      </c>
      <c r="B178" s="70" t="s">
        <v>98</v>
      </c>
      <c r="C178" s="71" t="s">
        <v>1557</v>
      </c>
      <c r="D178" s="71" t="s">
        <v>7579</v>
      </c>
      <c r="E178" s="70" t="s">
        <v>207</v>
      </c>
      <c r="F178" s="72" t="s">
        <v>2253</v>
      </c>
      <c r="G178" s="72" t="s">
        <v>7580</v>
      </c>
      <c r="H178" s="72" t="s">
        <v>7581</v>
      </c>
      <c r="I178" s="72" t="s">
        <v>7582</v>
      </c>
      <c r="J178" s="72" t="s">
        <v>7583</v>
      </c>
    </row>
    <row r="179" spans="1:10" ht="38.25" x14ac:dyDescent="0.2">
      <c r="A179" s="70" t="s">
        <v>1276</v>
      </c>
      <c r="B179" s="70" t="s">
        <v>80</v>
      </c>
      <c r="C179" s="71" t="s">
        <v>1277</v>
      </c>
      <c r="D179" s="71" t="s">
        <v>7173</v>
      </c>
      <c r="E179" s="70" t="s">
        <v>116</v>
      </c>
      <c r="F179" s="72" t="s">
        <v>2209</v>
      </c>
      <c r="G179" s="72" t="s">
        <v>7584</v>
      </c>
      <c r="H179" s="72" t="s">
        <v>7585</v>
      </c>
      <c r="I179" s="72" t="s">
        <v>7582</v>
      </c>
      <c r="J179" s="72" t="s">
        <v>7586</v>
      </c>
    </row>
    <row r="180" spans="1:10" x14ac:dyDescent="0.2">
      <c r="A180" s="70" t="s">
        <v>551</v>
      </c>
      <c r="B180" s="70" t="s">
        <v>80</v>
      </c>
      <c r="C180" s="71" t="s">
        <v>552</v>
      </c>
      <c r="D180" s="71" t="s">
        <v>7312</v>
      </c>
      <c r="E180" s="70" t="s">
        <v>109</v>
      </c>
      <c r="F180" s="72" t="s">
        <v>2075</v>
      </c>
      <c r="G180" s="72" t="s">
        <v>7587</v>
      </c>
      <c r="H180" s="72" t="s">
        <v>7588</v>
      </c>
      <c r="I180" s="72" t="s">
        <v>7582</v>
      </c>
      <c r="J180" s="72" t="s">
        <v>7589</v>
      </c>
    </row>
    <row r="181" spans="1:10" ht="25.5" x14ac:dyDescent="0.2">
      <c r="A181" s="70" t="s">
        <v>944</v>
      </c>
      <c r="B181" s="70" t="s">
        <v>80</v>
      </c>
      <c r="C181" s="71" t="s">
        <v>945</v>
      </c>
      <c r="D181" s="71" t="s">
        <v>7203</v>
      </c>
      <c r="E181" s="70" t="s">
        <v>116</v>
      </c>
      <c r="F181" s="72" t="s">
        <v>2022</v>
      </c>
      <c r="G181" s="72" t="s">
        <v>7590</v>
      </c>
      <c r="H181" s="72" t="s">
        <v>7591</v>
      </c>
      <c r="I181" s="72" t="s">
        <v>7582</v>
      </c>
      <c r="J181" s="72" t="s">
        <v>7592</v>
      </c>
    </row>
    <row r="182" spans="1:10" ht="25.5" x14ac:dyDescent="0.2">
      <c r="A182" s="70" t="s">
        <v>1774</v>
      </c>
      <c r="B182" s="70" t="s">
        <v>98</v>
      </c>
      <c r="C182" s="71" t="s">
        <v>1775</v>
      </c>
      <c r="D182" s="71" t="s">
        <v>7357</v>
      </c>
      <c r="E182" s="70" t="s">
        <v>380</v>
      </c>
      <c r="F182" s="72" t="s">
        <v>2276</v>
      </c>
      <c r="G182" s="72" t="s">
        <v>7593</v>
      </c>
      <c r="H182" s="72" t="s">
        <v>7594</v>
      </c>
      <c r="I182" s="72" t="s">
        <v>7582</v>
      </c>
      <c r="J182" s="72" t="s">
        <v>7595</v>
      </c>
    </row>
    <row r="183" spans="1:10" ht="25.5" x14ac:dyDescent="0.2">
      <c r="A183" s="70" t="s">
        <v>995</v>
      </c>
      <c r="B183" s="70" t="s">
        <v>80</v>
      </c>
      <c r="C183" s="71" t="s">
        <v>996</v>
      </c>
      <c r="D183" s="71" t="s">
        <v>7203</v>
      </c>
      <c r="E183" s="70" t="s">
        <v>116</v>
      </c>
      <c r="F183" s="72" t="s">
        <v>1974</v>
      </c>
      <c r="G183" s="72" t="s">
        <v>7596</v>
      </c>
      <c r="H183" s="72" t="s">
        <v>7597</v>
      </c>
      <c r="I183" s="72" t="s">
        <v>7582</v>
      </c>
      <c r="J183" s="72" t="s">
        <v>7598</v>
      </c>
    </row>
    <row r="184" spans="1:10" ht="38.25" x14ac:dyDescent="0.2">
      <c r="A184" s="70" t="s">
        <v>1279</v>
      </c>
      <c r="B184" s="70" t="s">
        <v>98</v>
      </c>
      <c r="C184" s="71" t="s">
        <v>1280</v>
      </c>
      <c r="D184" s="71" t="s">
        <v>7173</v>
      </c>
      <c r="E184" s="70" t="s">
        <v>116</v>
      </c>
      <c r="F184" s="72" t="s">
        <v>2210</v>
      </c>
      <c r="G184" s="72" t="s">
        <v>4489</v>
      </c>
      <c r="H184" s="72" t="s">
        <v>7599</v>
      </c>
      <c r="I184" s="72" t="s">
        <v>7582</v>
      </c>
      <c r="J184" s="72" t="s">
        <v>7600</v>
      </c>
    </row>
    <row r="185" spans="1:10" ht="25.5" x14ac:dyDescent="0.2">
      <c r="A185" s="70" t="s">
        <v>941</v>
      </c>
      <c r="B185" s="70" t="s">
        <v>80</v>
      </c>
      <c r="C185" s="71" t="s">
        <v>942</v>
      </c>
      <c r="D185" s="71" t="s">
        <v>7203</v>
      </c>
      <c r="E185" s="70" t="s">
        <v>116</v>
      </c>
      <c r="F185" s="72" t="s">
        <v>2129</v>
      </c>
      <c r="G185" s="72" t="s">
        <v>7601</v>
      </c>
      <c r="H185" s="72" t="s">
        <v>7602</v>
      </c>
      <c r="I185" s="72" t="s">
        <v>7582</v>
      </c>
      <c r="J185" s="72" t="s">
        <v>7603</v>
      </c>
    </row>
    <row r="186" spans="1:10" ht="25.5" x14ac:dyDescent="0.2">
      <c r="A186" s="70" t="s">
        <v>1771</v>
      </c>
      <c r="B186" s="70" t="s">
        <v>98</v>
      </c>
      <c r="C186" s="71" t="s">
        <v>1772</v>
      </c>
      <c r="D186" s="71" t="s">
        <v>7357</v>
      </c>
      <c r="E186" s="70" t="s">
        <v>380</v>
      </c>
      <c r="F186" s="72" t="s">
        <v>2275</v>
      </c>
      <c r="G186" s="72" t="s">
        <v>7604</v>
      </c>
      <c r="H186" s="72" t="s">
        <v>7605</v>
      </c>
      <c r="I186" s="72" t="s">
        <v>7582</v>
      </c>
      <c r="J186" s="72" t="s">
        <v>7604</v>
      </c>
    </row>
    <row r="187" spans="1:10" x14ac:dyDescent="0.2">
      <c r="A187" s="70" t="s">
        <v>1584</v>
      </c>
      <c r="B187" s="70" t="s">
        <v>103</v>
      </c>
      <c r="C187" s="71" t="s">
        <v>1585</v>
      </c>
      <c r="D187" s="71"/>
      <c r="E187" s="70" t="s">
        <v>116</v>
      </c>
      <c r="F187" s="72" t="s">
        <v>1813</v>
      </c>
      <c r="G187" s="72" t="s">
        <v>7606</v>
      </c>
      <c r="H187" s="72" t="s">
        <v>7606</v>
      </c>
      <c r="I187" s="72" t="s">
        <v>7582</v>
      </c>
      <c r="J187" s="72" t="s">
        <v>7607</v>
      </c>
    </row>
    <row r="188" spans="1:10" ht="38.25" x14ac:dyDescent="0.2">
      <c r="A188" s="70" t="s">
        <v>256</v>
      </c>
      <c r="B188" s="70" t="s">
        <v>80</v>
      </c>
      <c r="C188" s="71" t="s">
        <v>257</v>
      </c>
      <c r="D188" s="71" t="s">
        <v>7023</v>
      </c>
      <c r="E188" s="70" t="s">
        <v>190</v>
      </c>
      <c r="F188" s="72" t="s">
        <v>1905</v>
      </c>
      <c r="G188" s="72" t="s">
        <v>7608</v>
      </c>
      <c r="H188" s="72" t="s">
        <v>7609</v>
      </c>
      <c r="I188" s="72" t="s">
        <v>7582</v>
      </c>
      <c r="J188" s="72" t="s">
        <v>7610</v>
      </c>
    </row>
    <row r="189" spans="1:10" x14ac:dyDescent="0.2">
      <c r="A189" s="70" t="s">
        <v>1233</v>
      </c>
      <c r="B189" s="70" t="s">
        <v>103</v>
      </c>
      <c r="C189" s="71" t="s">
        <v>1234</v>
      </c>
      <c r="D189" s="71"/>
      <c r="E189" s="70" t="s">
        <v>207</v>
      </c>
      <c r="F189" s="72" t="s">
        <v>7611</v>
      </c>
      <c r="G189" s="72" t="s">
        <v>5715</v>
      </c>
      <c r="H189" s="72" t="s">
        <v>7612</v>
      </c>
      <c r="I189" s="72" t="s">
        <v>7613</v>
      </c>
      <c r="J189" s="72" t="s">
        <v>7614</v>
      </c>
    </row>
    <row r="190" spans="1:10" ht="25.5" x14ac:dyDescent="0.2">
      <c r="A190" s="70" t="s">
        <v>1763</v>
      </c>
      <c r="B190" s="70" t="s">
        <v>98</v>
      </c>
      <c r="C190" s="71" t="s">
        <v>1764</v>
      </c>
      <c r="D190" s="71" t="s">
        <v>7013</v>
      </c>
      <c r="E190" s="70" t="s">
        <v>380</v>
      </c>
      <c r="F190" s="72" t="s">
        <v>2106</v>
      </c>
      <c r="G190" s="72" t="s">
        <v>7615</v>
      </c>
      <c r="H190" s="72" t="s">
        <v>7616</v>
      </c>
      <c r="I190" s="72" t="s">
        <v>7613</v>
      </c>
      <c r="J190" s="72" t="s">
        <v>7617</v>
      </c>
    </row>
    <row r="191" spans="1:10" ht="25.5" x14ac:dyDescent="0.2">
      <c r="A191" s="70" t="s">
        <v>1069</v>
      </c>
      <c r="B191" s="70" t="s">
        <v>80</v>
      </c>
      <c r="C191" s="71" t="s">
        <v>1070</v>
      </c>
      <c r="D191" s="71" t="s">
        <v>7203</v>
      </c>
      <c r="E191" s="70" t="s">
        <v>116</v>
      </c>
      <c r="F191" s="72" t="s">
        <v>1821</v>
      </c>
      <c r="G191" s="72" t="s">
        <v>7618</v>
      </c>
      <c r="H191" s="72" t="s">
        <v>7619</v>
      </c>
      <c r="I191" s="72" t="s">
        <v>7613</v>
      </c>
      <c r="J191" s="72" t="s">
        <v>7620</v>
      </c>
    </row>
    <row r="192" spans="1:10" ht="38.25" x14ac:dyDescent="0.2">
      <c r="A192" s="70" t="s">
        <v>1163</v>
      </c>
      <c r="B192" s="70" t="s">
        <v>80</v>
      </c>
      <c r="C192" s="71" t="s">
        <v>1164</v>
      </c>
      <c r="D192" s="71" t="s">
        <v>7173</v>
      </c>
      <c r="E192" s="70" t="s">
        <v>116</v>
      </c>
      <c r="F192" s="72" t="s">
        <v>2132</v>
      </c>
      <c r="G192" s="72" t="s">
        <v>7621</v>
      </c>
      <c r="H192" s="72" t="s">
        <v>7622</v>
      </c>
      <c r="I192" s="72" t="s">
        <v>7613</v>
      </c>
      <c r="J192" s="72" t="s">
        <v>7623</v>
      </c>
    </row>
    <row r="193" spans="1:10" ht="25.5" x14ac:dyDescent="0.2">
      <c r="A193" s="70" t="s">
        <v>1553</v>
      </c>
      <c r="B193" s="70" t="s">
        <v>98</v>
      </c>
      <c r="C193" s="71" t="s">
        <v>1554</v>
      </c>
      <c r="D193" s="71" t="s">
        <v>7624</v>
      </c>
      <c r="E193" s="70" t="s">
        <v>109</v>
      </c>
      <c r="F193" s="72" t="s">
        <v>2252</v>
      </c>
      <c r="G193" s="72" t="s">
        <v>7625</v>
      </c>
      <c r="H193" s="72" t="s">
        <v>7626</v>
      </c>
      <c r="I193" s="72" t="s">
        <v>7613</v>
      </c>
      <c r="J193" s="72" t="s">
        <v>7627</v>
      </c>
    </row>
    <row r="194" spans="1:10" ht="25.5" x14ac:dyDescent="0.2">
      <c r="A194" s="70" t="s">
        <v>1742</v>
      </c>
      <c r="B194" s="70" t="s">
        <v>98</v>
      </c>
      <c r="C194" s="71" t="s">
        <v>1743</v>
      </c>
      <c r="D194" s="71">
        <v>163</v>
      </c>
      <c r="E194" s="70" t="s">
        <v>746</v>
      </c>
      <c r="F194" s="72" t="s">
        <v>2107</v>
      </c>
      <c r="G194" s="72" t="s">
        <v>7628</v>
      </c>
      <c r="H194" s="72" t="s">
        <v>7629</v>
      </c>
      <c r="I194" s="72" t="s">
        <v>7613</v>
      </c>
      <c r="J194" s="72" t="s">
        <v>7630</v>
      </c>
    </row>
    <row r="195" spans="1:10" x14ac:dyDescent="0.2">
      <c r="A195" s="70" t="s">
        <v>992</v>
      </c>
      <c r="B195" s="70" t="s">
        <v>103</v>
      </c>
      <c r="C195" s="71" t="s">
        <v>993</v>
      </c>
      <c r="D195" s="71"/>
      <c r="E195" s="70" t="s">
        <v>116</v>
      </c>
      <c r="F195" s="72" t="s">
        <v>2097</v>
      </c>
      <c r="G195" s="72" t="s">
        <v>7631</v>
      </c>
      <c r="H195" s="72" t="s">
        <v>7632</v>
      </c>
      <c r="I195" s="72" t="s">
        <v>7613</v>
      </c>
      <c r="J195" s="72" t="s">
        <v>7633</v>
      </c>
    </row>
    <row r="196" spans="1:10" x14ac:dyDescent="0.2">
      <c r="A196" s="70" t="s">
        <v>1402</v>
      </c>
      <c r="B196" s="70" t="s">
        <v>103</v>
      </c>
      <c r="C196" s="71" t="s">
        <v>1403</v>
      </c>
      <c r="D196" s="71"/>
      <c r="E196" s="70" t="s">
        <v>1377</v>
      </c>
      <c r="F196" s="72" t="s">
        <v>2139</v>
      </c>
      <c r="G196" s="72" t="s">
        <v>7634</v>
      </c>
      <c r="H196" s="72" t="s">
        <v>7635</v>
      </c>
      <c r="I196" s="72" t="s">
        <v>7613</v>
      </c>
      <c r="J196" s="72" t="s">
        <v>7636</v>
      </c>
    </row>
    <row r="197" spans="1:10" x14ac:dyDescent="0.2">
      <c r="A197" s="70" t="s">
        <v>1798</v>
      </c>
      <c r="B197" s="70" t="s">
        <v>80</v>
      </c>
      <c r="C197" s="71" t="s">
        <v>1799</v>
      </c>
      <c r="D197" s="71" t="s">
        <v>7013</v>
      </c>
      <c r="E197" s="70" t="s">
        <v>109</v>
      </c>
      <c r="F197" s="72" t="s">
        <v>2280</v>
      </c>
      <c r="G197" s="72" t="s">
        <v>7637</v>
      </c>
      <c r="H197" s="72" t="s">
        <v>7638</v>
      </c>
      <c r="I197" s="72" t="s">
        <v>7613</v>
      </c>
      <c r="J197" s="72" t="s">
        <v>7639</v>
      </c>
    </row>
    <row r="198" spans="1:10" ht="25.5" x14ac:dyDescent="0.2">
      <c r="A198" s="70" t="s">
        <v>744</v>
      </c>
      <c r="B198" s="70" t="s">
        <v>98</v>
      </c>
      <c r="C198" s="71" t="s">
        <v>761</v>
      </c>
      <c r="D198" s="71" t="s">
        <v>7203</v>
      </c>
      <c r="E198" s="70" t="s">
        <v>746</v>
      </c>
      <c r="F198" s="72" t="s">
        <v>2022</v>
      </c>
      <c r="G198" s="72" t="s">
        <v>6004</v>
      </c>
      <c r="H198" s="72" t="s">
        <v>7640</v>
      </c>
      <c r="I198" s="72" t="s">
        <v>7613</v>
      </c>
      <c r="J198" s="72" t="s">
        <v>7641</v>
      </c>
    </row>
    <row r="199" spans="1:10" ht="25.5" x14ac:dyDescent="0.2">
      <c r="A199" s="70" t="s">
        <v>118</v>
      </c>
      <c r="B199" s="70" t="s">
        <v>98</v>
      </c>
      <c r="C199" s="71" t="s">
        <v>119</v>
      </c>
      <c r="D199" s="71" t="s">
        <v>7642</v>
      </c>
      <c r="E199" s="70" t="s">
        <v>116</v>
      </c>
      <c r="F199" s="72" t="s">
        <v>1813</v>
      </c>
      <c r="G199" s="72" t="s">
        <v>7643</v>
      </c>
      <c r="H199" s="72" t="s">
        <v>7643</v>
      </c>
      <c r="I199" s="72" t="s">
        <v>7613</v>
      </c>
      <c r="J199" s="72" t="s">
        <v>7644</v>
      </c>
    </row>
    <row r="200" spans="1:10" ht="25.5" x14ac:dyDescent="0.2">
      <c r="A200" s="70" t="s">
        <v>571</v>
      </c>
      <c r="B200" s="70" t="s">
        <v>80</v>
      </c>
      <c r="C200" s="71" t="s">
        <v>572</v>
      </c>
      <c r="D200" s="71" t="s">
        <v>7064</v>
      </c>
      <c r="E200" s="70" t="s">
        <v>109</v>
      </c>
      <c r="F200" s="72" t="s">
        <v>7645</v>
      </c>
      <c r="G200" s="72" t="s">
        <v>7646</v>
      </c>
      <c r="H200" s="72" t="s">
        <v>7647</v>
      </c>
      <c r="I200" s="72" t="s">
        <v>7613</v>
      </c>
      <c r="J200" s="72" t="s">
        <v>7648</v>
      </c>
    </row>
    <row r="201" spans="1:10" x14ac:dyDescent="0.2">
      <c r="A201" s="70" t="s">
        <v>1285</v>
      </c>
      <c r="B201" s="70" t="s">
        <v>103</v>
      </c>
      <c r="C201" s="71" t="s">
        <v>1286</v>
      </c>
      <c r="D201" s="71"/>
      <c r="E201" s="70" t="s">
        <v>116</v>
      </c>
      <c r="F201" s="72" t="s">
        <v>2211</v>
      </c>
      <c r="G201" s="72" t="s">
        <v>7649</v>
      </c>
      <c r="H201" s="72" t="s">
        <v>7650</v>
      </c>
      <c r="I201" s="72" t="s">
        <v>7651</v>
      </c>
      <c r="J201" s="72" t="s">
        <v>7652</v>
      </c>
    </row>
    <row r="202" spans="1:10" ht="25.5" x14ac:dyDescent="0.2">
      <c r="A202" s="70" t="s">
        <v>1473</v>
      </c>
      <c r="B202" s="70" t="s">
        <v>98</v>
      </c>
      <c r="C202" s="71" t="s">
        <v>1474</v>
      </c>
      <c r="D202" s="71">
        <v>55</v>
      </c>
      <c r="E202" s="70" t="s">
        <v>116</v>
      </c>
      <c r="F202" s="72" t="s">
        <v>2100</v>
      </c>
      <c r="G202" s="72" t="s">
        <v>7653</v>
      </c>
      <c r="H202" s="72" t="s">
        <v>7654</v>
      </c>
      <c r="I202" s="72" t="s">
        <v>7651</v>
      </c>
      <c r="J202" s="72" t="s">
        <v>7655</v>
      </c>
    </row>
    <row r="203" spans="1:10" x14ac:dyDescent="0.2">
      <c r="A203" s="70" t="s">
        <v>1177</v>
      </c>
      <c r="B203" s="70" t="s">
        <v>103</v>
      </c>
      <c r="C203" s="71" t="s">
        <v>1178</v>
      </c>
      <c r="D203" s="71"/>
      <c r="E203" s="70" t="s">
        <v>116</v>
      </c>
      <c r="F203" s="72" t="s">
        <v>2103</v>
      </c>
      <c r="G203" s="72" t="s">
        <v>7656</v>
      </c>
      <c r="H203" s="72" t="s">
        <v>7657</v>
      </c>
      <c r="I203" s="72" t="s">
        <v>7651</v>
      </c>
      <c r="J203" s="72" t="s">
        <v>7658</v>
      </c>
    </row>
    <row r="204" spans="1:10" ht="38.25" x14ac:dyDescent="0.2">
      <c r="A204" s="70" t="s">
        <v>1522</v>
      </c>
      <c r="B204" s="70" t="s">
        <v>80</v>
      </c>
      <c r="C204" s="71" t="s">
        <v>1523</v>
      </c>
      <c r="D204" s="71" t="s">
        <v>7173</v>
      </c>
      <c r="E204" s="70" t="s">
        <v>207</v>
      </c>
      <c r="F204" s="72" t="s">
        <v>2241</v>
      </c>
      <c r="G204" s="72" t="s">
        <v>7659</v>
      </c>
      <c r="H204" s="72" t="s">
        <v>7660</v>
      </c>
      <c r="I204" s="72" t="s">
        <v>7651</v>
      </c>
      <c r="J204" s="72" t="s">
        <v>7661</v>
      </c>
    </row>
    <row r="205" spans="1:10" ht="25.5" x14ac:dyDescent="0.2">
      <c r="A205" s="70" t="s">
        <v>861</v>
      </c>
      <c r="B205" s="70" t="s">
        <v>98</v>
      </c>
      <c r="C205" s="71" t="s">
        <v>862</v>
      </c>
      <c r="D205" s="71" t="s">
        <v>7203</v>
      </c>
      <c r="E205" s="70" t="s">
        <v>380</v>
      </c>
      <c r="F205" s="72" t="s">
        <v>2156</v>
      </c>
      <c r="G205" s="72" t="s">
        <v>7662</v>
      </c>
      <c r="H205" s="72" t="s">
        <v>7663</v>
      </c>
      <c r="I205" s="72" t="s">
        <v>7651</v>
      </c>
      <c r="J205" s="72" t="s">
        <v>7664</v>
      </c>
    </row>
    <row r="206" spans="1:10" ht="25.5" x14ac:dyDescent="0.2">
      <c r="A206" s="70" t="s">
        <v>1452</v>
      </c>
      <c r="B206" s="70" t="s">
        <v>98</v>
      </c>
      <c r="C206" s="71" t="s">
        <v>1453</v>
      </c>
      <c r="D206" s="71">
        <v>59</v>
      </c>
      <c r="E206" s="70" t="s">
        <v>116</v>
      </c>
      <c r="F206" s="72" t="s">
        <v>2107</v>
      </c>
      <c r="G206" s="72" t="s">
        <v>7665</v>
      </c>
      <c r="H206" s="72" t="s">
        <v>7666</v>
      </c>
      <c r="I206" s="72" t="s">
        <v>7651</v>
      </c>
      <c r="J206" s="72" t="s">
        <v>7667</v>
      </c>
    </row>
    <row r="207" spans="1:10" ht="38.25" x14ac:dyDescent="0.2">
      <c r="A207" s="70" t="s">
        <v>395</v>
      </c>
      <c r="B207" s="70" t="s">
        <v>80</v>
      </c>
      <c r="C207" s="71" t="s">
        <v>396</v>
      </c>
      <c r="D207" s="71" t="s">
        <v>7046</v>
      </c>
      <c r="E207" s="70" t="s">
        <v>109</v>
      </c>
      <c r="F207" s="72" t="s">
        <v>1986</v>
      </c>
      <c r="G207" s="72" t="s">
        <v>7668</v>
      </c>
      <c r="H207" s="72" t="s">
        <v>7669</v>
      </c>
      <c r="I207" s="72" t="s">
        <v>7651</v>
      </c>
      <c r="J207" s="72" t="s">
        <v>7670</v>
      </c>
    </row>
    <row r="208" spans="1:10" x14ac:dyDescent="0.2">
      <c r="A208" s="70" t="s">
        <v>1545</v>
      </c>
      <c r="B208" s="70" t="s">
        <v>103</v>
      </c>
      <c r="C208" s="71" t="s">
        <v>1546</v>
      </c>
      <c r="D208" s="71"/>
      <c r="E208" s="70" t="s">
        <v>105</v>
      </c>
      <c r="F208" s="72" t="s">
        <v>1813</v>
      </c>
      <c r="G208" s="72" t="s">
        <v>7671</v>
      </c>
      <c r="H208" s="72" t="s">
        <v>7671</v>
      </c>
      <c r="I208" s="72" t="s">
        <v>7651</v>
      </c>
      <c r="J208" s="72" t="s">
        <v>7672</v>
      </c>
    </row>
    <row r="209" spans="1:10" ht="25.5" x14ac:dyDescent="0.2">
      <c r="A209" s="70" t="s">
        <v>987</v>
      </c>
      <c r="B209" s="70" t="s">
        <v>80</v>
      </c>
      <c r="C209" s="71" t="s">
        <v>988</v>
      </c>
      <c r="D209" s="71" t="s">
        <v>7203</v>
      </c>
      <c r="E209" s="70" t="s">
        <v>116</v>
      </c>
      <c r="F209" s="72" t="s">
        <v>2200</v>
      </c>
      <c r="G209" s="72" t="s">
        <v>7673</v>
      </c>
      <c r="H209" s="72" t="s">
        <v>7674</v>
      </c>
      <c r="I209" s="72" t="s">
        <v>7651</v>
      </c>
      <c r="J209" s="72" t="s">
        <v>7675</v>
      </c>
    </row>
    <row r="210" spans="1:10" ht="25.5" x14ac:dyDescent="0.2">
      <c r="A210" s="70" t="s">
        <v>950</v>
      </c>
      <c r="B210" s="70" t="s">
        <v>80</v>
      </c>
      <c r="C210" s="71" t="s">
        <v>951</v>
      </c>
      <c r="D210" s="71" t="s">
        <v>7203</v>
      </c>
      <c r="E210" s="70" t="s">
        <v>116</v>
      </c>
      <c r="F210" s="72" t="s">
        <v>2103</v>
      </c>
      <c r="G210" s="72" t="s">
        <v>7676</v>
      </c>
      <c r="H210" s="72" t="s">
        <v>7677</v>
      </c>
      <c r="I210" s="72" t="s">
        <v>7651</v>
      </c>
      <c r="J210" s="72" t="s">
        <v>7678</v>
      </c>
    </row>
    <row r="211" spans="1:10" x14ac:dyDescent="0.2">
      <c r="A211" s="70" t="s">
        <v>1260</v>
      </c>
      <c r="B211" s="70" t="s">
        <v>103</v>
      </c>
      <c r="C211" s="71" t="s">
        <v>1261</v>
      </c>
      <c r="D211" s="71"/>
      <c r="E211" s="70" t="s">
        <v>116</v>
      </c>
      <c r="F211" s="72" t="s">
        <v>2206</v>
      </c>
      <c r="G211" s="72" t="s">
        <v>7679</v>
      </c>
      <c r="H211" s="72" t="s">
        <v>7680</v>
      </c>
      <c r="I211" s="72" t="s">
        <v>7651</v>
      </c>
      <c r="J211" s="72" t="s">
        <v>7681</v>
      </c>
    </row>
    <row r="212" spans="1:10" ht="25.5" x14ac:dyDescent="0.2">
      <c r="A212" s="70" t="s">
        <v>755</v>
      </c>
      <c r="B212" s="70" t="s">
        <v>80</v>
      </c>
      <c r="C212" s="71" t="s">
        <v>756</v>
      </c>
      <c r="D212" s="71" t="s">
        <v>7203</v>
      </c>
      <c r="E212" s="70" t="s">
        <v>116</v>
      </c>
      <c r="F212" s="72" t="s">
        <v>2105</v>
      </c>
      <c r="G212" s="72" t="s">
        <v>7678</v>
      </c>
      <c r="H212" s="72" t="s">
        <v>7682</v>
      </c>
      <c r="I212" s="72" t="s">
        <v>7651</v>
      </c>
      <c r="J212" s="72" t="s">
        <v>7683</v>
      </c>
    </row>
    <row r="213" spans="1:10" ht="25.5" x14ac:dyDescent="0.2">
      <c r="A213" s="70" t="s">
        <v>428</v>
      </c>
      <c r="B213" s="70" t="s">
        <v>98</v>
      </c>
      <c r="C213" s="71" t="s">
        <v>429</v>
      </c>
      <c r="D213" s="71" t="s">
        <v>7009</v>
      </c>
      <c r="E213" s="70" t="s">
        <v>430</v>
      </c>
      <c r="F213" s="72" t="s">
        <v>2007</v>
      </c>
      <c r="G213" s="72" t="s">
        <v>7684</v>
      </c>
      <c r="H213" s="72" t="s">
        <v>7685</v>
      </c>
      <c r="I213" s="72" t="s">
        <v>7651</v>
      </c>
      <c r="J213" s="72" t="s">
        <v>7686</v>
      </c>
    </row>
    <row r="214" spans="1:10" ht="25.5" x14ac:dyDescent="0.2">
      <c r="A214" s="70" t="s">
        <v>998</v>
      </c>
      <c r="B214" s="70" t="s">
        <v>80</v>
      </c>
      <c r="C214" s="71" t="s">
        <v>999</v>
      </c>
      <c r="D214" s="71" t="s">
        <v>7203</v>
      </c>
      <c r="E214" s="70" t="s">
        <v>116</v>
      </c>
      <c r="F214" s="72" t="s">
        <v>1816</v>
      </c>
      <c r="G214" s="72" t="s">
        <v>7687</v>
      </c>
      <c r="H214" s="72" t="s">
        <v>7688</v>
      </c>
      <c r="I214" s="72" t="s">
        <v>7651</v>
      </c>
      <c r="J214" s="72" t="s">
        <v>7689</v>
      </c>
    </row>
    <row r="215" spans="1:10" ht="25.5" x14ac:dyDescent="0.2">
      <c r="A215" s="70" t="s">
        <v>831</v>
      </c>
      <c r="B215" s="70" t="s">
        <v>80</v>
      </c>
      <c r="C215" s="71" t="s">
        <v>832</v>
      </c>
      <c r="D215" s="71" t="s">
        <v>7203</v>
      </c>
      <c r="E215" s="70" t="s">
        <v>207</v>
      </c>
      <c r="F215" s="72" t="s">
        <v>7690</v>
      </c>
      <c r="G215" s="72" t="s">
        <v>7691</v>
      </c>
      <c r="H215" s="72" t="s">
        <v>7692</v>
      </c>
      <c r="I215" s="72" t="s">
        <v>7651</v>
      </c>
      <c r="J215" s="72" t="s">
        <v>7693</v>
      </c>
    </row>
    <row r="216" spans="1:10" x14ac:dyDescent="0.2">
      <c r="A216" s="70" t="s">
        <v>721</v>
      </c>
      <c r="B216" s="70" t="s">
        <v>80</v>
      </c>
      <c r="C216" s="71" t="s">
        <v>722</v>
      </c>
      <c r="D216" s="71" t="s">
        <v>7009</v>
      </c>
      <c r="E216" s="70" t="s">
        <v>207</v>
      </c>
      <c r="F216" s="72" t="s">
        <v>2118</v>
      </c>
      <c r="G216" s="72" t="s">
        <v>7694</v>
      </c>
      <c r="H216" s="72" t="s">
        <v>7695</v>
      </c>
      <c r="I216" s="72" t="s">
        <v>7651</v>
      </c>
      <c r="J216" s="72" t="s">
        <v>7559</v>
      </c>
    </row>
    <row r="217" spans="1:10" ht="25.5" x14ac:dyDescent="0.2">
      <c r="A217" s="70" t="s">
        <v>114</v>
      </c>
      <c r="B217" s="70" t="s">
        <v>98</v>
      </c>
      <c r="C217" s="71" t="s">
        <v>115</v>
      </c>
      <c r="D217" s="71" t="s">
        <v>7642</v>
      </c>
      <c r="E217" s="70" t="s">
        <v>116</v>
      </c>
      <c r="F217" s="72" t="s">
        <v>1813</v>
      </c>
      <c r="G217" s="72" t="s">
        <v>7696</v>
      </c>
      <c r="H217" s="72" t="s">
        <v>7696</v>
      </c>
      <c r="I217" s="72" t="s">
        <v>7651</v>
      </c>
      <c r="J217" s="72" t="s">
        <v>7697</v>
      </c>
    </row>
    <row r="218" spans="1:10" ht="25.5" x14ac:dyDescent="0.2">
      <c r="A218" s="70" t="s">
        <v>182</v>
      </c>
      <c r="B218" s="70" t="s">
        <v>80</v>
      </c>
      <c r="C218" s="71" t="s">
        <v>183</v>
      </c>
      <c r="D218" s="71" t="s">
        <v>7023</v>
      </c>
      <c r="E218" s="70" t="s">
        <v>109</v>
      </c>
      <c r="F218" s="72" t="s">
        <v>1852</v>
      </c>
      <c r="G218" s="72" t="s">
        <v>7698</v>
      </c>
      <c r="H218" s="72" t="s">
        <v>7699</v>
      </c>
      <c r="I218" s="72" t="s">
        <v>7651</v>
      </c>
      <c r="J218" s="72" t="s">
        <v>7700</v>
      </c>
    </row>
    <row r="219" spans="1:10" ht="25.5" x14ac:dyDescent="0.2">
      <c r="A219" s="70" t="s">
        <v>772</v>
      </c>
      <c r="B219" s="70" t="s">
        <v>98</v>
      </c>
      <c r="C219" s="71" t="s">
        <v>773</v>
      </c>
      <c r="D219" s="71" t="s">
        <v>7203</v>
      </c>
      <c r="E219" s="70" t="s">
        <v>116</v>
      </c>
      <c r="F219" s="72" t="s">
        <v>2130</v>
      </c>
      <c r="G219" s="72" t="s">
        <v>7701</v>
      </c>
      <c r="H219" s="72" t="s">
        <v>7702</v>
      </c>
      <c r="I219" s="72" t="s">
        <v>7651</v>
      </c>
      <c r="J219" s="72" t="s">
        <v>7703</v>
      </c>
    </row>
    <row r="220" spans="1:10" ht="25.5" x14ac:dyDescent="0.2">
      <c r="A220" s="70" t="s">
        <v>979</v>
      </c>
      <c r="B220" s="70" t="s">
        <v>80</v>
      </c>
      <c r="C220" s="71" t="s">
        <v>980</v>
      </c>
      <c r="D220" s="71" t="s">
        <v>7203</v>
      </c>
      <c r="E220" s="70" t="s">
        <v>116</v>
      </c>
      <c r="F220" s="72" t="s">
        <v>2130</v>
      </c>
      <c r="G220" s="72" t="s">
        <v>7704</v>
      </c>
      <c r="H220" s="72" t="s">
        <v>7705</v>
      </c>
      <c r="I220" s="72" t="s">
        <v>7651</v>
      </c>
      <c r="J220" s="72" t="s">
        <v>7706</v>
      </c>
    </row>
    <row r="221" spans="1:10" ht="38.25" x14ac:dyDescent="0.2">
      <c r="A221" s="70" t="s">
        <v>321</v>
      </c>
      <c r="B221" s="70" t="s">
        <v>80</v>
      </c>
      <c r="C221" s="71" t="s">
        <v>322</v>
      </c>
      <c r="D221" s="71" t="s">
        <v>6999</v>
      </c>
      <c r="E221" s="70" t="s">
        <v>109</v>
      </c>
      <c r="F221" s="72" t="s">
        <v>1960</v>
      </c>
      <c r="G221" s="72" t="s">
        <v>7707</v>
      </c>
      <c r="H221" s="72" t="s">
        <v>7708</v>
      </c>
      <c r="I221" s="72" t="s">
        <v>7651</v>
      </c>
      <c r="J221" s="72" t="s">
        <v>7709</v>
      </c>
    </row>
    <row r="222" spans="1:10" ht="38.25" x14ac:dyDescent="0.2">
      <c r="A222" s="70" t="s">
        <v>1351</v>
      </c>
      <c r="B222" s="70" t="s">
        <v>80</v>
      </c>
      <c r="C222" s="71" t="s">
        <v>1352</v>
      </c>
      <c r="D222" s="71" t="s">
        <v>7173</v>
      </c>
      <c r="E222" s="70" t="s">
        <v>116</v>
      </c>
      <c r="F222" s="72" t="s">
        <v>2220</v>
      </c>
      <c r="G222" s="72" t="s">
        <v>2073</v>
      </c>
      <c r="H222" s="72" t="s">
        <v>7710</v>
      </c>
      <c r="I222" s="72" t="s">
        <v>7651</v>
      </c>
      <c r="J222" s="72" t="s">
        <v>7711</v>
      </c>
    </row>
    <row r="223" spans="1:10" ht="38.25" x14ac:dyDescent="0.2">
      <c r="A223" s="70" t="s">
        <v>1291</v>
      </c>
      <c r="B223" s="70" t="s">
        <v>98</v>
      </c>
      <c r="C223" s="71" t="s">
        <v>1292</v>
      </c>
      <c r="D223" s="71" t="s">
        <v>7173</v>
      </c>
      <c r="E223" s="70" t="s">
        <v>116</v>
      </c>
      <c r="F223" s="72" t="s">
        <v>2142</v>
      </c>
      <c r="G223" s="72" t="s">
        <v>7712</v>
      </c>
      <c r="H223" s="72" t="s">
        <v>7713</v>
      </c>
      <c r="I223" s="72" t="s">
        <v>7651</v>
      </c>
      <c r="J223" s="72" t="s">
        <v>7714</v>
      </c>
    </row>
    <row r="224" spans="1:10" ht="25.5" x14ac:dyDescent="0.2">
      <c r="A224" s="70" t="s">
        <v>673</v>
      </c>
      <c r="B224" s="70" t="s">
        <v>80</v>
      </c>
      <c r="C224" s="71" t="s">
        <v>674</v>
      </c>
      <c r="D224" s="71" t="s">
        <v>7203</v>
      </c>
      <c r="E224" s="70" t="s">
        <v>116</v>
      </c>
      <c r="F224" s="72" t="s">
        <v>2106</v>
      </c>
      <c r="G224" s="72" t="s">
        <v>7715</v>
      </c>
      <c r="H224" s="72" t="s">
        <v>7716</v>
      </c>
      <c r="I224" s="72" t="s">
        <v>7651</v>
      </c>
      <c r="J224" s="72" t="s">
        <v>7717</v>
      </c>
    </row>
    <row r="225" spans="1:10" x14ac:dyDescent="0.2">
      <c r="A225" s="70" t="s">
        <v>1460</v>
      </c>
      <c r="B225" s="70" t="s">
        <v>103</v>
      </c>
      <c r="C225" s="71" t="s">
        <v>1461</v>
      </c>
      <c r="D225" s="71"/>
      <c r="E225" s="70" t="s">
        <v>116</v>
      </c>
      <c r="F225" s="72" t="s">
        <v>2211</v>
      </c>
      <c r="G225" s="72" t="s">
        <v>7408</v>
      </c>
      <c r="H225" s="72" t="s">
        <v>7718</v>
      </c>
      <c r="I225" s="72" t="s">
        <v>7651</v>
      </c>
      <c r="J225" s="72" t="s">
        <v>7719</v>
      </c>
    </row>
    <row r="226" spans="1:10" ht="38.25" x14ac:dyDescent="0.2">
      <c r="A226" s="70" t="s">
        <v>638</v>
      </c>
      <c r="B226" s="70" t="s">
        <v>80</v>
      </c>
      <c r="C226" s="71" t="s">
        <v>639</v>
      </c>
      <c r="D226" s="71" t="s">
        <v>7203</v>
      </c>
      <c r="E226" s="70" t="s">
        <v>116</v>
      </c>
      <c r="F226" s="72" t="s">
        <v>2105</v>
      </c>
      <c r="G226" s="72" t="s">
        <v>7720</v>
      </c>
      <c r="H226" s="72" t="s">
        <v>7721</v>
      </c>
      <c r="I226" s="72" t="s">
        <v>7651</v>
      </c>
      <c r="J226" s="72" t="s">
        <v>7722</v>
      </c>
    </row>
    <row r="227" spans="1:10" ht="25.5" x14ac:dyDescent="0.2">
      <c r="A227" s="70" t="s">
        <v>947</v>
      </c>
      <c r="B227" s="70" t="s">
        <v>80</v>
      </c>
      <c r="C227" s="71" t="s">
        <v>948</v>
      </c>
      <c r="D227" s="71" t="s">
        <v>7203</v>
      </c>
      <c r="E227" s="70" t="s">
        <v>116</v>
      </c>
      <c r="F227" s="72" t="s">
        <v>1974</v>
      </c>
      <c r="G227" s="72" t="s">
        <v>7389</v>
      </c>
      <c r="H227" s="72" t="s">
        <v>7723</v>
      </c>
      <c r="I227" s="72" t="s">
        <v>7651</v>
      </c>
      <c r="J227" s="72" t="s">
        <v>7724</v>
      </c>
    </row>
    <row r="228" spans="1:10" x14ac:dyDescent="0.2">
      <c r="A228" s="70" t="s">
        <v>1795</v>
      </c>
      <c r="B228" s="70" t="s">
        <v>80</v>
      </c>
      <c r="C228" s="71" t="s">
        <v>1796</v>
      </c>
      <c r="D228" s="71" t="s">
        <v>7013</v>
      </c>
      <c r="E228" s="70" t="s">
        <v>109</v>
      </c>
      <c r="F228" s="72" t="s">
        <v>2278</v>
      </c>
      <c r="G228" s="72" t="s">
        <v>7725</v>
      </c>
      <c r="H228" s="72" t="s">
        <v>7726</v>
      </c>
      <c r="I228" s="72" t="s">
        <v>7651</v>
      </c>
      <c r="J228" s="72" t="s">
        <v>7727</v>
      </c>
    </row>
    <row r="229" spans="1:10" ht="25.5" x14ac:dyDescent="0.2">
      <c r="A229" s="70" t="s">
        <v>708</v>
      </c>
      <c r="B229" s="70" t="s">
        <v>80</v>
      </c>
      <c r="C229" s="71" t="s">
        <v>709</v>
      </c>
      <c r="D229" s="71" t="s">
        <v>7203</v>
      </c>
      <c r="E229" s="70" t="s">
        <v>207</v>
      </c>
      <c r="F229" s="72" t="s">
        <v>7728</v>
      </c>
      <c r="G229" s="72" t="s">
        <v>7729</v>
      </c>
      <c r="H229" s="72" t="s">
        <v>7730</v>
      </c>
      <c r="I229" s="72" t="s">
        <v>7651</v>
      </c>
      <c r="J229" s="72" t="s">
        <v>7731</v>
      </c>
    </row>
    <row r="230" spans="1:10" ht="25.5" x14ac:dyDescent="0.2">
      <c r="A230" s="70" t="s">
        <v>597</v>
      </c>
      <c r="B230" s="70" t="s">
        <v>80</v>
      </c>
      <c r="C230" s="71" t="s">
        <v>598</v>
      </c>
      <c r="D230" s="71" t="s">
        <v>7203</v>
      </c>
      <c r="E230" s="70" t="s">
        <v>116</v>
      </c>
      <c r="F230" s="72" t="s">
        <v>2098</v>
      </c>
      <c r="G230" s="72" t="s">
        <v>7732</v>
      </c>
      <c r="H230" s="72" t="s">
        <v>7733</v>
      </c>
      <c r="I230" s="72" t="s">
        <v>7651</v>
      </c>
      <c r="J230" s="72" t="s">
        <v>7734</v>
      </c>
    </row>
    <row r="231" spans="1:10" ht="25.5" x14ac:dyDescent="0.2">
      <c r="A231" s="70" t="s">
        <v>1325</v>
      </c>
      <c r="B231" s="70" t="s">
        <v>98</v>
      </c>
      <c r="C231" s="71" t="s">
        <v>1326</v>
      </c>
      <c r="D231" s="71">
        <v>63</v>
      </c>
      <c r="E231" s="70" t="s">
        <v>116</v>
      </c>
      <c r="F231" s="72" t="s">
        <v>2207</v>
      </c>
      <c r="G231" s="72" t="s">
        <v>7735</v>
      </c>
      <c r="H231" s="72" t="s">
        <v>7736</v>
      </c>
      <c r="I231" s="72" t="s">
        <v>7651</v>
      </c>
      <c r="J231" s="72" t="s">
        <v>7737</v>
      </c>
    </row>
    <row r="232" spans="1:10" x14ac:dyDescent="0.2">
      <c r="A232" s="70" t="s">
        <v>1108</v>
      </c>
      <c r="B232" s="70" t="s">
        <v>103</v>
      </c>
      <c r="C232" s="71" t="s">
        <v>1109</v>
      </c>
      <c r="D232" s="71"/>
      <c r="E232" s="70" t="s">
        <v>116</v>
      </c>
      <c r="F232" s="72" t="s">
        <v>1813</v>
      </c>
      <c r="G232" s="72" t="s">
        <v>7738</v>
      </c>
      <c r="H232" s="72" t="s">
        <v>7738</v>
      </c>
      <c r="I232" s="72" t="s">
        <v>7651</v>
      </c>
      <c r="J232" s="72" t="s">
        <v>7739</v>
      </c>
    </row>
    <row r="233" spans="1:10" x14ac:dyDescent="0.2">
      <c r="A233" s="70" t="s">
        <v>1239</v>
      </c>
      <c r="B233" s="70" t="s">
        <v>103</v>
      </c>
      <c r="C233" s="71" t="s">
        <v>1240</v>
      </c>
      <c r="D233" s="71"/>
      <c r="E233" s="70" t="s">
        <v>116</v>
      </c>
      <c r="F233" s="72" t="s">
        <v>1974</v>
      </c>
      <c r="G233" s="72" t="s">
        <v>7740</v>
      </c>
      <c r="H233" s="72" t="s">
        <v>7741</v>
      </c>
      <c r="I233" s="72" t="s">
        <v>7742</v>
      </c>
      <c r="J233" s="72" t="s">
        <v>7743</v>
      </c>
    </row>
    <row r="234" spans="1:10" x14ac:dyDescent="0.2">
      <c r="A234" s="70" t="s">
        <v>1463</v>
      </c>
      <c r="B234" s="70" t="s">
        <v>103</v>
      </c>
      <c r="C234" s="71" t="s">
        <v>1464</v>
      </c>
      <c r="D234" s="71"/>
      <c r="E234" s="70" t="s">
        <v>116</v>
      </c>
      <c r="F234" s="72" t="s">
        <v>1813</v>
      </c>
      <c r="G234" s="72" t="s">
        <v>7744</v>
      </c>
      <c r="H234" s="72" t="s">
        <v>7744</v>
      </c>
      <c r="I234" s="72" t="s">
        <v>7742</v>
      </c>
      <c r="J234" s="72" t="s">
        <v>7745</v>
      </c>
    </row>
    <row r="235" spans="1:10" x14ac:dyDescent="0.2">
      <c r="A235" s="70" t="s">
        <v>1216</v>
      </c>
      <c r="B235" s="70" t="s">
        <v>103</v>
      </c>
      <c r="C235" s="71" t="s">
        <v>1217</v>
      </c>
      <c r="D235" s="71"/>
      <c r="E235" s="70" t="s">
        <v>116</v>
      </c>
      <c r="F235" s="72" t="s">
        <v>2129</v>
      </c>
      <c r="G235" s="72" t="s">
        <v>7746</v>
      </c>
      <c r="H235" s="72" t="s">
        <v>7747</v>
      </c>
      <c r="I235" s="72" t="s">
        <v>7742</v>
      </c>
      <c r="J235" s="72" t="s">
        <v>7748</v>
      </c>
    </row>
    <row r="236" spans="1:10" x14ac:dyDescent="0.2">
      <c r="A236" s="70" t="s">
        <v>1254</v>
      </c>
      <c r="B236" s="70" t="s">
        <v>103</v>
      </c>
      <c r="C236" s="71" t="s">
        <v>1255</v>
      </c>
      <c r="D236" s="71"/>
      <c r="E236" s="70" t="s">
        <v>116</v>
      </c>
      <c r="F236" s="72" t="s">
        <v>1907</v>
      </c>
      <c r="G236" s="72" t="s">
        <v>7749</v>
      </c>
      <c r="H236" s="72" t="s">
        <v>7750</v>
      </c>
      <c r="I236" s="72" t="s">
        <v>7742</v>
      </c>
      <c r="J236" s="72" t="s">
        <v>7751</v>
      </c>
    </row>
    <row r="237" spans="1:10" ht="38.25" x14ac:dyDescent="0.2">
      <c r="A237" s="70" t="s">
        <v>969</v>
      </c>
      <c r="B237" s="70" t="s">
        <v>80</v>
      </c>
      <c r="C237" s="71" t="s">
        <v>970</v>
      </c>
      <c r="D237" s="71" t="s">
        <v>7046</v>
      </c>
      <c r="E237" s="70" t="s">
        <v>207</v>
      </c>
      <c r="F237" s="72" t="s">
        <v>2181</v>
      </c>
      <c r="G237" s="72" t="s">
        <v>7752</v>
      </c>
      <c r="H237" s="72" t="s">
        <v>7753</v>
      </c>
      <c r="I237" s="72" t="s">
        <v>7742</v>
      </c>
      <c r="J237" s="72" t="s">
        <v>7754</v>
      </c>
    </row>
    <row r="238" spans="1:10" ht="25.5" x14ac:dyDescent="0.2">
      <c r="A238" s="70" t="s">
        <v>1755</v>
      </c>
      <c r="B238" s="70" t="s">
        <v>98</v>
      </c>
      <c r="C238" s="71" t="s">
        <v>1756</v>
      </c>
      <c r="D238" s="71" t="s">
        <v>7579</v>
      </c>
      <c r="E238" s="70" t="s">
        <v>116</v>
      </c>
      <c r="F238" s="72" t="s">
        <v>1813</v>
      </c>
      <c r="G238" s="72" t="s">
        <v>3366</v>
      </c>
      <c r="H238" s="72" t="s">
        <v>3366</v>
      </c>
      <c r="I238" s="72" t="s">
        <v>7742</v>
      </c>
      <c r="J238" s="72" t="s">
        <v>7755</v>
      </c>
    </row>
    <row r="239" spans="1:10" ht="38.25" x14ac:dyDescent="0.2">
      <c r="A239" s="70" t="s">
        <v>1505</v>
      </c>
      <c r="B239" s="70" t="s">
        <v>80</v>
      </c>
      <c r="C239" s="71" t="s">
        <v>1506</v>
      </c>
      <c r="D239" s="71" t="s">
        <v>7173</v>
      </c>
      <c r="E239" s="70" t="s">
        <v>116</v>
      </c>
      <c r="F239" s="72" t="s">
        <v>7756</v>
      </c>
      <c r="G239" s="72" t="s">
        <v>7757</v>
      </c>
      <c r="H239" s="72" t="s">
        <v>7758</v>
      </c>
      <c r="I239" s="72" t="s">
        <v>7742</v>
      </c>
      <c r="J239" s="72" t="s">
        <v>7759</v>
      </c>
    </row>
    <row r="240" spans="1:10" ht="25.5" x14ac:dyDescent="0.2">
      <c r="A240" s="70" t="s">
        <v>538</v>
      </c>
      <c r="B240" s="70" t="s">
        <v>98</v>
      </c>
      <c r="C240" s="71" t="s">
        <v>539</v>
      </c>
      <c r="D240" s="71">
        <v>130</v>
      </c>
      <c r="E240" s="70" t="s">
        <v>207</v>
      </c>
      <c r="F240" s="72" t="s">
        <v>2067</v>
      </c>
      <c r="G240" s="72" t="s">
        <v>7760</v>
      </c>
      <c r="H240" s="72" t="s">
        <v>7761</v>
      </c>
      <c r="I240" s="72" t="s">
        <v>7742</v>
      </c>
      <c r="J240" s="72" t="s">
        <v>7762</v>
      </c>
    </row>
    <row r="241" spans="1:10" ht="51" x14ac:dyDescent="0.2">
      <c r="A241" s="70" t="s">
        <v>1681</v>
      </c>
      <c r="B241" s="70" t="s">
        <v>80</v>
      </c>
      <c r="C241" s="71" t="s">
        <v>1682</v>
      </c>
      <c r="D241" s="71" t="s">
        <v>7203</v>
      </c>
      <c r="E241" s="70" t="s">
        <v>116</v>
      </c>
      <c r="F241" s="72" t="s">
        <v>1816</v>
      </c>
      <c r="G241" s="72" t="s">
        <v>7763</v>
      </c>
      <c r="H241" s="72" t="s">
        <v>7764</v>
      </c>
      <c r="I241" s="72" t="s">
        <v>7742</v>
      </c>
      <c r="J241" s="72" t="s">
        <v>7765</v>
      </c>
    </row>
    <row r="242" spans="1:10" ht="25.5" x14ac:dyDescent="0.2">
      <c r="A242" s="70" t="s">
        <v>370</v>
      </c>
      <c r="B242" s="70" t="s">
        <v>98</v>
      </c>
      <c r="C242" s="71" t="s">
        <v>371</v>
      </c>
      <c r="D242" s="71" t="s">
        <v>7766</v>
      </c>
      <c r="E242" s="70" t="s">
        <v>109</v>
      </c>
      <c r="F242" s="72" t="s">
        <v>1980</v>
      </c>
      <c r="G242" s="72" t="s">
        <v>7767</v>
      </c>
      <c r="H242" s="72" t="s">
        <v>7768</v>
      </c>
      <c r="I242" s="72" t="s">
        <v>7742</v>
      </c>
      <c r="J242" s="72" t="s">
        <v>7769</v>
      </c>
    </row>
    <row r="243" spans="1:10" ht="38.25" x14ac:dyDescent="0.2">
      <c r="A243" s="70" t="s">
        <v>457</v>
      </c>
      <c r="B243" s="70" t="s">
        <v>80</v>
      </c>
      <c r="C243" s="71" t="s">
        <v>458</v>
      </c>
      <c r="D243" s="71" t="s">
        <v>7017</v>
      </c>
      <c r="E243" s="70" t="s">
        <v>109</v>
      </c>
      <c r="F243" s="72" t="s">
        <v>7234</v>
      </c>
      <c r="G243" s="72" t="s">
        <v>7770</v>
      </c>
      <c r="H243" s="72" t="s">
        <v>7771</v>
      </c>
      <c r="I243" s="72" t="s">
        <v>7742</v>
      </c>
      <c r="J243" s="72" t="s">
        <v>7772</v>
      </c>
    </row>
    <row r="244" spans="1:10" ht="25.5" x14ac:dyDescent="0.2">
      <c r="A244" s="70" t="s">
        <v>828</v>
      </c>
      <c r="B244" s="70" t="s">
        <v>80</v>
      </c>
      <c r="C244" s="71" t="s">
        <v>829</v>
      </c>
      <c r="D244" s="71" t="s">
        <v>7203</v>
      </c>
      <c r="E244" s="70" t="s">
        <v>207</v>
      </c>
      <c r="F244" s="72" t="s">
        <v>2145</v>
      </c>
      <c r="G244" s="72" t="s">
        <v>7773</v>
      </c>
      <c r="H244" s="72" t="s">
        <v>7774</v>
      </c>
      <c r="I244" s="72" t="s">
        <v>7742</v>
      </c>
      <c r="J244" s="72" t="s">
        <v>7775</v>
      </c>
    </row>
    <row r="245" spans="1:10" ht="25.5" x14ac:dyDescent="0.2">
      <c r="A245" s="70" t="s">
        <v>1026</v>
      </c>
      <c r="B245" s="70" t="s">
        <v>80</v>
      </c>
      <c r="C245" s="71" t="s">
        <v>1027</v>
      </c>
      <c r="D245" s="71" t="s">
        <v>7023</v>
      </c>
      <c r="E245" s="70" t="s">
        <v>156</v>
      </c>
      <c r="F245" s="72" t="s">
        <v>2166</v>
      </c>
      <c r="G245" s="72" t="s">
        <v>7776</v>
      </c>
      <c r="H245" s="72" t="s">
        <v>7777</v>
      </c>
      <c r="I245" s="72" t="s">
        <v>7742</v>
      </c>
      <c r="J245" s="72" t="s">
        <v>7778</v>
      </c>
    </row>
    <row r="246" spans="1:10" x14ac:dyDescent="0.2">
      <c r="A246" s="70" t="s">
        <v>1537</v>
      </c>
      <c r="B246" s="70" t="s">
        <v>103</v>
      </c>
      <c r="C246" s="71" t="s">
        <v>1538</v>
      </c>
      <c r="D246" s="71"/>
      <c r="E246" s="70" t="s">
        <v>1377</v>
      </c>
      <c r="F246" s="72" t="s">
        <v>1921</v>
      </c>
      <c r="G246" s="72" t="s">
        <v>7779</v>
      </c>
      <c r="H246" s="72" t="s">
        <v>7780</v>
      </c>
      <c r="I246" s="72" t="s">
        <v>7742</v>
      </c>
      <c r="J246" s="72" t="s">
        <v>7781</v>
      </c>
    </row>
    <row r="247" spans="1:10" ht="25.5" x14ac:dyDescent="0.2">
      <c r="A247" s="70" t="s">
        <v>956</v>
      </c>
      <c r="B247" s="70" t="s">
        <v>80</v>
      </c>
      <c r="C247" s="71" t="s">
        <v>957</v>
      </c>
      <c r="D247" s="71" t="s">
        <v>7203</v>
      </c>
      <c r="E247" s="70" t="s">
        <v>116</v>
      </c>
      <c r="F247" s="72" t="s">
        <v>2103</v>
      </c>
      <c r="G247" s="72" t="s">
        <v>7782</v>
      </c>
      <c r="H247" s="72" t="s">
        <v>7783</v>
      </c>
      <c r="I247" s="72" t="s">
        <v>7742</v>
      </c>
      <c r="J247" s="72" t="s">
        <v>7784</v>
      </c>
    </row>
    <row r="248" spans="1:10" x14ac:dyDescent="0.2">
      <c r="A248" s="70" t="s">
        <v>1118</v>
      </c>
      <c r="B248" s="70" t="s">
        <v>103</v>
      </c>
      <c r="C248" s="71" t="s">
        <v>1119</v>
      </c>
      <c r="D248" s="71"/>
      <c r="E248" s="70" t="s">
        <v>116</v>
      </c>
      <c r="F248" s="72" t="s">
        <v>1816</v>
      </c>
      <c r="G248" s="72" t="s">
        <v>7785</v>
      </c>
      <c r="H248" s="72" t="s">
        <v>7786</v>
      </c>
      <c r="I248" s="72" t="s">
        <v>7742</v>
      </c>
      <c r="J248" s="72" t="s">
        <v>7787</v>
      </c>
    </row>
    <row r="249" spans="1:10" ht="25.5" x14ac:dyDescent="0.2">
      <c r="A249" s="70" t="s">
        <v>875</v>
      </c>
      <c r="B249" s="70" t="s">
        <v>80</v>
      </c>
      <c r="C249" s="71" t="s">
        <v>876</v>
      </c>
      <c r="D249" s="71" t="s">
        <v>7203</v>
      </c>
      <c r="E249" s="70" t="s">
        <v>116</v>
      </c>
      <c r="F249" s="72" t="s">
        <v>7788</v>
      </c>
      <c r="G249" s="72" t="s">
        <v>7789</v>
      </c>
      <c r="H249" s="72" t="s">
        <v>7790</v>
      </c>
      <c r="I249" s="72" t="s">
        <v>7742</v>
      </c>
      <c r="J249" s="72" t="s">
        <v>7791</v>
      </c>
    </row>
    <row r="250" spans="1:10" ht="25.5" x14ac:dyDescent="0.2">
      <c r="A250" s="70" t="s">
        <v>1072</v>
      </c>
      <c r="B250" s="70" t="s">
        <v>80</v>
      </c>
      <c r="C250" s="71" t="s">
        <v>1073</v>
      </c>
      <c r="D250" s="71" t="s">
        <v>7203</v>
      </c>
      <c r="E250" s="70" t="s">
        <v>116</v>
      </c>
      <c r="F250" s="72" t="s">
        <v>1848</v>
      </c>
      <c r="G250" s="72" t="s">
        <v>7792</v>
      </c>
      <c r="H250" s="72" t="s">
        <v>7793</v>
      </c>
      <c r="I250" s="72" t="s">
        <v>7742</v>
      </c>
      <c r="J250" s="72" t="s">
        <v>7794</v>
      </c>
    </row>
    <row r="251" spans="1:10" x14ac:dyDescent="0.2">
      <c r="A251" s="70" t="s">
        <v>1050</v>
      </c>
      <c r="B251" s="70" t="s">
        <v>103</v>
      </c>
      <c r="C251" s="71" t="s">
        <v>1051</v>
      </c>
      <c r="D251" s="71"/>
      <c r="E251" s="70" t="s">
        <v>116</v>
      </c>
      <c r="F251" s="72" t="s">
        <v>2105</v>
      </c>
      <c r="G251" s="72" t="s">
        <v>7795</v>
      </c>
      <c r="H251" s="72" t="s">
        <v>7796</v>
      </c>
      <c r="I251" s="72" t="s">
        <v>7742</v>
      </c>
      <c r="J251" s="72" t="s">
        <v>7797</v>
      </c>
    </row>
    <row r="252" spans="1:10" ht="38.25" x14ac:dyDescent="0.2">
      <c r="A252" s="70" t="s">
        <v>1357</v>
      </c>
      <c r="B252" s="70" t="s">
        <v>80</v>
      </c>
      <c r="C252" s="71" t="s">
        <v>1358</v>
      </c>
      <c r="D252" s="71" t="s">
        <v>7173</v>
      </c>
      <c r="E252" s="70" t="s">
        <v>116</v>
      </c>
      <c r="F252" s="72" t="s">
        <v>2104</v>
      </c>
      <c r="G252" s="72" t="s">
        <v>7798</v>
      </c>
      <c r="H252" s="72" t="s">
        <v>7799</v>
      </c>
      <c r="I252" s="72" t="s">
        <v>7742</v>
      </c>
      <c r="J252" s="72" t="s">
        <v>7800</v>
      </c>
    </row>
    <row r="253" spans="1:10" ht="25.5" x14ac:dyDescent="0.2">
      <c r="A253" s="70" t="s">
        <v>1019</v>
      </c>
      <c r="B253" s="70" t="s">
        <v>98</v>
      </c>
      <c r="C253" s="71" t="s">
        <v>1020</v>
      </c>
      <c r="D253" s="71" t="s">
        <v>7203</v>
      </c>
      <c r="E253" s="70" t="s">
        <v>1021</v>
      </c>
      <c r="F253" s="72" t="s">
        <v>2129</v>
      </c>
      <c r="G253" s="72" t="s">
        <v>7801</v>
      </c>
      <c r="H253" s="72" t="s">
        <v>7802</v>
      </c>
      <c r="I253" s="72" t="s">
        <v>7742</v>
      </c>
      <c r="J253" s="72" t="s">
        <v>7803</v>
      </c>
    </row>
    <row r="254" spans="1:10" ht="25.5" x14ac:dyDescent="0.2">
      <c r="A254" s="70" t="s">
        <v>1060</v>
      </c>
      <c r="B254" s="70" t="s">
        <v>80</v>
      </c>
      <c r="C254" s="71" t="s">
        <v>1061</v>
      </c>
      <c r="D254" s="71" t="s">
        <v>7203</v>
      </c>
      <c r="E254" s="70" t="s">
        <v>207</v>
      </c>
      <c r="F254" s="72" t="s">
        <v>2124</v>
      </c>
      <c r="G254" s="72" t="s">
        <v>7804</v>
      </c>
      <c r="H254" s="72" t="s">
        <v>7805</v>
      </c>
      <c r="I254" s="72" t="s">
        <v>7742</v>
      </c>
      <c r="J254" s="72" t="s">
        <v>7806</v>
      </c>
    </row>
    <row r="255" spans="1:10" ht="25.5" x14ac:dyDescent="0.2">
      <c r="A255" s="70" t="s">
        <v>1066</v>
      </c>
      <c r="B255" s="70" t="s">
        <v>80</v>
      </c>
      <c r="C255" s="71" t="s">
        <v>1067</v>
      </c>
      <c r="D255" s="71" t="s">
        <v>7203</v>
      </c>
      <c r="E255" s="70" t="s">
        <v>116</v>
      </c>
      <c r="F255" s="72" t="s">
        <v>1816</v>
      </c>
      <c r="G255" s="72" t="s">
        <v>7807</v>
      </c>
      <c r="H255" s="72" t="s">
        <v>7808</v>
      </c>
      <c r="I255" s="72" t="s">
        <v>7742</v>
      </c>
      <c r="J255" s="72" t="s">
        <v>7809</v>
      </c>
    </row>
    <row r="256" spans="1:10" ht="25.5" x14ac:dyDescent="0.2">
      <c r="A256" s="70" t="s">
        <v>529</v>
      </c>
      <c r="B256" s="70" t="s">
        <v>80</v>
      </c>
      <c r="C256" s="71" t="s">
        <v>530</v>
      </c>
      <c r="D256" s="71" t="s">
        <v>7105</v>
      </c>
      <c r="E256" s="70" t="s">
        <v>207</v>
      </c>
      <c r="F256" s="72" t="s">
        <v>2061</v>
      </c>
      <c r="G256" s="72" t="s">
        <v>7810</v>
      </c>
      <c r="H256" s="72" t="s">
        <v>7811</v>
      </c>
      <c r="I256" s="72" t="s">
        <v>7742</v>
      </c>
      <c r="J256" s="72" t="s">
        <v>7812</v>
      </c>
    </row>
    <row r="257" spans="1:10" ht="25.5" x14ac:dyDescent="0.2">
      <c r="A257" s="70" t="s">
        <v>632</v>
      </c>
      <c r="B257" s="70" t="s">
        <v>80</v>
      </c>
      <c r="C257" s="71" t="s">
        <v>633</v>
      </c>
      <c r="D257" s="71" t="s">
        <v>7203</v>
      </c>
      <c r="E257" s="70" t="s">
        <v>116</v>
      </c>
      <c r="F257" s="72" t="s">
        <v>2103</v>
      </c>
      <c r="G257" s="72" t="s">
        <v>7813</v>
      </c>
      <c r="H257" s="72" t="s">
        <v>7814</v>
      </c>
      <c r="I257" s="72" t="s">
        <v>7742</v>
      </c>
      <c r="J257" s="72" t="s">
        <v>7815</v>
      </c>
    </row>
    <row r="258" spans="1:10" ht="25.5" x14ac:dyDescent="0.2">
      <c r="A258" s="70" t="s">
        <v>953</v>
      </c>
      <c r="B258" s="70" t="s">
        <v>98</v>
      </c>
      <c r="C258" s="71" t="s">
        <v>954</v>
      </c>
      <c r="D258" s="71">
        <v>135</v>
      </c>
      <c r="E258" s="70" t="s">
        <v>746</v>
      </c>
      <c r="F258" s="72" t="s">
        <v>2129</v>
      </c>
      <c r="G258" s="72" t="s">
        <v>7816</v>
      </c>
      <c r="H258" s="72" t="s">
        <v>7817</v>
      </c>
      <c r="I258" s="72" t="s">
        <v>7818</v>
      </c>
      <c r="J258" s="72" t="s">
        <v>7819</v>
      </c>
    </row>
    <row r="259" spans="1:10" x14ac:dyDescent="0.2">
      <c r="A259" s="70" t="s">
        <v>1468</v>
      </c>
      <c r="B259" s="70" t="s">
        <v>80</v>
      </c>
      <c r="C259" s="71" t="s">
        <v>1469</v>
      </c>
      <c r="D259" s="71" t="s">
        <v>7357</v>
      </c>
      <c r="E259" s="70" t="s">
        <v>116</v>
      </c>
      <c r="F259" s="72" t="s">
        <v>2211</v>
      </c>
      <c r="G259" s="72" t="s">
        <v>7820</v>
      </c>
      <c r="H259" s="72" t="s">
        <v>7821</v>
      </c>
      <c r="I259" s="72" t="s">
        <v>7818</v>
      </c>
      <c r="J259" s="72" t="s">
        <v>7822</v>
      </c>
    </row>
    <row r="260" spans="1:10" ht="25.5" x14ac:dyDescent="0.2">
      <c r="A260" s="70" t="s">
        <v>1044</v>
      </c>
      <c r="B260" s="70" t="s">
        <v>98</v>
      </c>
      <c r="C260" s="71" t="s">
        <v>1045</v>
      </c>
      <c r="D260" s="71" t="s">
        <v>7823</v>
      </c>
      <c r="E260" s="70" t="s">
        <v>746</v>
      </c>
      <c r="F260" s="72" t="s">
        <v>2107</v>
      </c>
      <c r="G260" s="72" t="s">
        <v>7824</v>
      </c>
      <c r="H260" s="72" t="s">
        <v>7825</v>
      </c>
      <c r="I260" s="72" t="s">
        <v>7818</v>
      </c>
      <c r="J260" s="72" t="s">
        <v>7826</v>
      </c>
    </row>
    <row r="261" spans="1:10" ht="25.5" x14ac:dyDescent="0.2">
      <c r="A261" s="70" t="s">
        <v>139</v>
      </c>
      <c r="B261" s="70" t="s">
        <v>98</v>
      </c>
      <c r="C261" s="71" t="s">
        <v>140</v>
      </c>
      <c r="D261" s="71" t="s">
        <v>7827</v>
      </c>
      <c r="E261" s="70" t="s">
        <v>109</v>
      </c>
      <c r="F261" s="72" t="s">
        <v>1824</v>
      </c>
      <c r="G261" s="72" t="s">
        <v>6747</v>
      </c>
      <c r="H261" s="72" t="s">
        <v>7828</v>
      </c>
      <c r="I261" s="72" t="s">
        <v>7818</v>
      </c>
      <c r="J261" s="72" t="s">
        <v>7829</v>
      </c>
    </row>
    <row r="262" spans="1:10" x14ac:dyDescent="0.2">
      <c r="A262" s="70" t="s">
        <v>1801</v>
      </c>
      <c r="B262" s="70" t="s">
        <v>103</v>
      </c>
      <c r="C262" s="71" t="s">
        <v>1802</v>
      </c>
      <c r="D262" s="71"/>
      <c r="E262" s="70" t="s">
        <v>116</v>
      </c>
      <c r="F262" s="72" t="s">
        <v>1813</v>
      </c>
      <c r="G262" s="72" t="s">
        <v>7830</v>
      </c>
      <c r="H262" s="72" t="s">
        <v>7830</v>
      </c>
      <c r="I262" s="72" t="s">
        <v>7818</v>
      </c>
      <c r="J262" s="72" t="s">
        <v>7831</v>
      </c>
    </row>
    <row r="263" spans="1:10" ht="25.5" x14ac:dyDescent="0.2">
      <c r="A263" s="70" t="s">
        <v>705</v>
      </c>
      <c r="B263" s="70" t="s">
        <v>80</v>
      </c>
      <c r="C263" s="71" t="s">
        <v>706</v>
      </c>
      <c r="D263" s="71" t="s">
        <v>7203</v>
      </c>
      <c r="E263" s="70" t="s">
        <v>207</v>
      </c>
      <c r="F263" s="72" t="s">
        <v>7832</v>
      </c>
      <c r="G263" s="72" t="s">
        <v>7833</v>
      </c>
      <c r="H263" s="72" t="s">
        <v>7834</v>
      </c>
      <c r="I263" s="72" t="s">
        <v>7818</v>
      </c>
      <c r="J263" s="72" t="s">
        <v>7835</v>
      </c>
    </row>
    <row r="264" spans="1:10" x14ac:dyDescent="0.2">
      <c r="A264" s="70" t="s">
        <v>136</v>
      </c>
      <c r="B264" s="70" t="s">
        <v>80</v>
      </c>
      <c r="C264" s="71" t="s">
        <v>137</v>
      </c>
      <c r="D264" s="71" t="s">
        <v>7312</v>
      </c>
      <c r="E264" s="70" t="s">
        <v>109</v>
      </c>
      <c r="F264" s="72" t="s">
        <v>1824</v>
      </c>
      <c r="G264" s="72" t="s">
        <v>7206</v>
      </c>
      <c r="H264" s="72" t="s">
        <v>7836</v>
      </c>
      <c r="I264" s="72" t="s">
        <v>7818</v>
      </c>
      <c r="J264" s="72" t="s">
        <v>7837</v>
      </c>
    </row>
    <row r="265" spans="1:10" ht="38.25" x14ac:dyDescent="0.2">
      <c r="A265" s="70" t="s">
        <v>1273</v>
      </c>
      <c r="B265" s="70" t="s">
        <v>98</v>
      </c>
      <c r="C265" s="71" t="s">
        <v>1274</v>
      </c>
      <c r="D265" s="71" t="s">
        <v>7173</v>
      </c>
      <c r="E265" s="70" t="s">
        <v>1265</v>
      </c>
      <c r="F265" s="72" t="s">
        <v>2208</v>
      </c>
      <c r="G265" s="72" t="s">
        <v>7838</v>
      </c>
      <c r="H265" s="72" t="s">
        <v>7839</v>
      </c>
      <c r="I265" s="72" t="s">
        <v>7818</v>
      </c>
      <c r="J265" s="72" t="s">
        <v>7840</v>
      </c>
    </row>
    <row r="266" spans="1:10" ht="25.5" x14ac:dyDescent="0.2">
      <c r="A266" s="70" t="s">
        <v>724</v>
      </c>
      <c r="B266" s="70" t="s">
        <v>80</v>
      </c>
      <c r="C266" s="71" t="s">
        <v>725</v>
      </c>
      <c r="D266" s="71" t="s">
        <v>7203</v>
      </c>
      <c r="E266" s="70" t="s">
        <v>207</v>
      </c>
      <c r="F266" s="72" t="s">
        <v>2119</v>
      </c>
      <c r="G266" s="72" t="s">
        <v>7841</v>
      </c>
      <c r="H266" s="72" t="s">
        <v>7842</v>
      </c>
      <c r="I266" s="72" t="s">
        <v>7818</v>
      </c>
      <c r="J266" s="72" t="s">
        <v>7843</v>
      </c>
    </row>
    <row r="267" spans="1:10" ht="25.5" x14ac:dyDescent="0.2">
      <c r="A267" s="70" t="s">
        <v>935</v>
      </c>
      <c r="B267" s="70" t="s">
        <v>80</v>
      </c>
      <c r="C267" s="71" t="s">
        <v>936</v>
      </c>
      <c r="D267" s="71" t="s">
        <v>7203</v>
      </c>
      <c r="E267" s="70" t="s">
        <v>116</v>
      </c>
      <c r="F267" s="72" t="s">
        <v>2129</v>
      </c>
      <c r="G267" s="72" t="s">
        <v>7844</v>
      </c>
      <c r="H267" s="72" t="s">
        <v>7845</v>
      </c>
      <c r="I267" s="72" t="s">
        <v>7818</v>
      </c>
      <c r="J267" s="72" t="s">
        <v>7846</v>
      </c>
    </row>
    <row r="268" spans="1:10" x14ac:dyDescent="0.2">
      <c r="A268" s="70" t="s">
        <v>1734</v>
      </c>
      <c r="B268" s="70" t="s">
        <v>103</v>
      </c>
      <c r="C268" s="71" t="s">
        <v>1735</v>
      </c>
      <c r="D268" s="71"/>
      <c r="E268" s="70" t="s">
        <v>116</v>
      </c>
      <c r="F268" s="72" t="s">
        <v>1813</v>
      </c>
      <c r="G268" s="72" t="s">
        <v>7847</v>
      </c>
      <c r="H268" s="72" t="s">
        <v>7847</v>
      </c>
      <c r="I268" s="72" t="s">
        <v>7818</v>
      </c>
      <c r="J268" s="72" t="s">
        <v>7848</v>
      </c>
    </row>
    <row r="269" spans="1:10" ht="25.5" x14ac:dyDescent="0.2">
      <c r="A269" s="70" t="s">
        <v>1768</v>
      </c>
      <c r="B269" s="70" t="s">
        <v>98</v>
      </c>
      <c r="C269" s="71" t="s">
        <v>1769</v>
      </c>
      <c r="D269" s="71" t="s">
        <v>7357</v>
      </c>
      <c r="E269" s="70" t="s">
        <v>380</v>
      </c>
      <c r="F269" s="72" t="s">
        <v>2142</v>
      </c>
      <c r="G269" s="72" t="s">
        <v>7849</v>
      </c>
      <c r="H269" s="72" t="s">
        <v>7850</v>
      </c>
      <c r="I269" s="72" t="s">
        <v>7818</v>
      </c>
      <c r="J269" s="72" t="s">
        <v>7851</v>
      </c>
    </row>
    <row r="270" spans="1:10" ht="25.5" x14ac:dyDescent="0.2">
      <c r="A270" s="70" t="s">
        <v>984</v>
      </c>
      <c r="B270" s="70" t="s">
        <v>80</v>
      </c>
      <c r="C270" s="71" t="s">
        <v>985</v>
      </c>
      <c r="D270" s="71" t="s">
        <v>7203</v>
      </c>
      <c r="E270" s="70" t="s">
        <v>116</v>
      </c>
      <c r="F270" s="72" t="s">
        <v>2185</v>
      </c>
      <c r="G270" s="72" t="s">
        <v>7852</v>
      </c>
      <c r="H270" s="72" t="s">
        <v>7853</v>
      </c>
      <c r="I270" s="72" t="s">
        <v>7818</v>
      </c>
      <c r="J270" s="72" t="s">
        <v>7854</v>
      </c>
    </row>
    <row r="271" spans="1:10" ht="38.25" x14ac:dyDescent="0.2">
      <c r="A271" s="70" t="s">
        <v>398</v>
      </c>
      <c r="B271" s="70" t="s">
        <v>80</v>
      </c>
      <c r="C271" s="71" t="s">
        <v>399</v>
      </c>
      <c r="D271" s="71" t="s">
        <v>7046</v>
      </c>
      <c r="E271" s="70" t="s">
        <v>109</v>
      </c>
      <c r="F271" s="72" t="s">
        <v>1988</v>
      </c>
      <c r="G271" s="72" t="s">
        <v>7855</v>
      </c>
      <c r="H271" s="72" t="s">
        <v>7856</v>
      </c>
      <c r="I271" s="72" t="s">
        <v>7818</v>
      </c>
      <c r="J271" s="72" t="s">
        <v>7857</v>
      </c>
    </row>
    <row r="272" spans="1:10" ht="38.25" x14ac:dyDescent="0.2">
      <c r="A272" s="70" t="s">
        <v>1540</v>
      </c>
      <c r="B272" s="70" t="s">
        <v>80</v>
      </c>
      <c r="C272" s="71" t="s">
        <v>1541</v>
      </c>
      <c r="D272" s="71" t="s">
        <v>7173</v>
      </c>
      <c r="E272" s="70" t="s">
        <v>116</v>
      </c>
      <c r="F272" s="72" t="s">
        <v>2245</v>
      </c>
      <c r="G272" s="72" t="s">
        <v>7858</v>
      </c>
      <c r="H272" s="72" t="s">
        <v>7859</v>
      </c>
      <c r="I272" s="72" t="s">
        <v>7818</v>
      </c>
      <c r="J272" s="72" t="s">
        <v>7860</v>
      </c>
    </row>
    <row r="273" spans="1:10" ht="25.5" x14ac:dyDescent="0.2">
      <c r="A273" s="70" t="s">
        <v>1004</v>
      </c>
      <c r="B273" s="70" t="s">
        <v>80</v>
      </c>
      <c r="C273" s="71" t="s">
        <v>1005</v>
      </c>
      <c r="D273" s="71" t="s">
        <v>7203</v>
      </c>
      <c r="E273" s="70" t="s">
        <v>116</v>
      </c>
      <c r="F273" s="72" t="s">
        <v>1813</v>
      </c>
      <c r="G273" s="72" t="s">
        <v>7861</v>
      </c>
      <c r="H273" s="72" t="s">
        <v>7861</v>
      </c>
      <c r="I273" s="72" t="s">
        <v>7818</v>
      </c>
      <c r="J273" s="72" t="s">
        <v>7862</v>
      </c>
    </row>
    <row r="274" spans="1:10" ht="25.5" x14ac:dyDescent="0.2">
      <c r="A274" s="70" t="s">
        <v>766</v>
      </c>
      <c r="B274" s="70" t="s">
        <v>98</v>
      </c>
      <c r="C274" s="71" t="s">
        <v>767</v>
      </c>
      <c r="D274" s="71" t="s">
        <v>7239</v>
      </c>
      <c r="E274" s="70" t="s">
        <v>116</v>
      </c>
      <c r="F274" s="72" t="s">
        <v>7863</v>
      </c>
      <c r="G274" s="72" t="s">
        <v>7864</v>
      </c>
      <c r="H274" s="72" t="s">
        <v>7865</v>
      </c>
      <c r="I274" s="72" t="s">
        <v>7818</v>
      </c>
      <c r="J274" s="72" t="s">
        <v>7866</v>
      </c>
    </row>
    <row r="275" spans="1:10" ht="25.5" x14ac:dyDescent="0.2">
      <c r="A275" s="70" t="s">
        <v>837</v>
      </c>
      <c r="B275" s="70" t="s">
        <v>80</v>
      </c>
      <c r="C275" s="71" t="s">
        <v>838</v>
      </c>
      <c r="D275" s="71" t="s">
        <v>7203</v>
      </c>
      <c r="E275" s="70" t="s">
        <v>207</v>
      </c>
      <c r="F275" s="72" t="s">
        <v>7867</v>
      </c>
      <c r="G275" s="72" t="s">
        <v>7868</v>
      </c>
      <c r="H275" s="72" t="s">
        <v>7869</v>
      </c>
      <c r="I275" s="72" t="s">
        <v>7818</v>
      </c>
      <c r="J275" s="72" t="s">
        <v>7870</v>
      </c>
    </row>
    <row r="276" spans="1:10" ht="25.5" x14ac:dyDescent="0.2">
      <c r="A276" s="70" t="s">
        <v>769</v>
      </c>
      <c r="B276" s="70" t="s">
        <v>98</v>
      </c>
      <c r="C276" s="71" t="s">
        <v>770</v>
      </c>
      <c r="D276" s="71" t="s">
        <v>7239</v>
      </c>
      <c r="E276" s="70" t="s">
        <v>116</v>
      </c>
      <c r="F276" s="72" t="s">
        <v>2100</v>
      </c>
      <c r="G276" s="72" t="s">
        <v>7871</v>
      </c>
      <c r="H276" s="72" t="s">
        <v>7872</v>
      </c>
      <c r="I276" s="72" t="s">
        <v>7818</v>
      </c>
      <c r="J276" s="72" t="s">
        <v>7873</v>
      </c>
    </row>
    <row r="277" spans="1:10" ht="25.5" x14ac:dyDescent="0.2">
      <c r="A277" s="70" t="s">
        <v>966</v>
      </c>
      <c r="B277" s="70" t="s">
        <v>80</v>
      </c>
      <c r="C277" s="71" t="s">
        <v>967</v>
      </c>
      <c r="D277" s="71" t="s">
        <v>7203</v>
      </c>
      <c r="E277" s="70" t="s">
        <v>116</v>
      </c>
      <c r="F277" s="72" t="s">
        <v>1807</v>
      </c>
      <c r="G277" s="72" t="s">
        <v>7874</v>
      </c>
      <c r="H277" s="72" t="s">
        <v>7875</v>
      </c>
      <c r="I277" s="72" t="s">
        <v>7818</v>
      </c>
      <c r="J277" s="72" t="s">
        <v>7876</v>
      </c>
    </row>
    <row r="278" spans="1:10" ht="38.25" x14ac:dyDescent="0.2">
      <c r="A278" s="70" t="s">
        <v>1519</v>
      </c>
      <c r="B278" s="70" t="s">
        <v>80</v>
      </c>
      <c r="C278" s="71" t="s">
        <v>1520</v>
      </c>
      <c r="D278" s="71" t="s">
        <v>7173</v>
      </c>
      <c r="E278" s="70" t="s">
        <v>116</v>
      </c>
      <c r="F278" s="72" t="s">
        <v>2124</v>
      </c>
      <c r="G278" s="72" t="s">
        <v>7877</v>
      </c>
      <c r="H278" s="72" t="s">
        <v>7878</v>
      </c>
      <c r="I278" s="72" t="s">
        <v>7818</v>
      </c>
      <c r="J278" s="72" t="s">
        <v>7879</v>
      </c>
    </row>
    <row r="279" spans="1:10" ht="25.5" x14ac:dyDescent="0.2">
      <c r="A279" s="70" t="s">
        <v>893</v>
      </c>
      <c r="B279" s="70" t="s">
        <v>80</v>
      </c>
      <c r="C279" s="71" t="s">
        <v>894</v>
      </c>
      <c r="D279" s="71" t="s">
        <v>7203</v>
      </c>
      <c r="E279" s="70" t="s">
        <v>116</v>
      </c>
      <c r="F279" s="72" t="s">
        <v>2132</v>
      </c>
      <c r="G279" s="72" t="s">
        <v>5254</v>
      </c>
      <c r="H279" s="72" t="s">
        <v>7880</v>
      </c>
      <c r="I279" s="72" t="s">
        <v>7818</v>
      </c>
      <c r="J279" s="72" t="s">
        <v>7881</v>
      </c>
    </row>
    <row r="280" spans="1:10" ht="25.5" x14ac:dyDescent="0.2">
      <c r="A280" s="70" t="s">
        <v>733</v>
      </c>
      <c r="B280" s="70" t="s">
        <v>98</v>
      </c>
      <c r="C280" s="71" t="s">
        <v>734</v>
      </c>
      <c r="D280" s="71">
        <v>107</v>
      </c>
      <c r="E280" s="70" t="s">
        <v>430</v>
      </c>
      <c r="F280" s="72" t="s">
        <v>2122</v>
      </c>
      <c r="G280" s="72" t="s">
        <v>7882</v>
      </c>
      <c r="H280" s="72" t="s">
        <v>7883</v>
      </c>
      <c r="I280" s="72" t="s">
        <v>7818</v>
      </c>
      <c r="J280" s="72" t="s">
        <v>7884</v>
      </c>
    </row>
    <row r="281" spans="1:10" ht="38.25" x14ac:dyDescent="0.2">
      <c r="A281" s="70" t="s">
        <v>1248</v>
      </c>
      <c r="B281" s="70" t="s">
        <v>80</v>
      </c>
      <c r="C281" s="71" t="s">
        <v>1249</v>
      </c>
      <c r="D281" s="71" t="s">
        <v>7173</v>
      </c>
      <c r="E281" s="70" t="s">
        <v>116</v>
      </c>
      <c r="F281" s="72" t="s">
        <v>7885</v>
      </c>
      <c r="G281" s="72" t="s">
        <v>7886</v>
      </c>
      <c r="H281" s="72" t="s">
        <v>7887</v>
      </c>
      <c r="I281" s="72" t="s">
        <v>7818</v>
      </c>
      <c r="J281" s="72" t="s">
        <v>7888</v>
      </c>
    </row>
    <row r="282" spans="1:10" ht="25.5" x14ac:dyDescent="0.2">
      <c r="A282" s="70" t="s">
        <v>1496</v>
      </c>
      <c r="B282" s="70" t="s">
        <v>98</v>
      </c>
      <c r="C282" s="71" t="s">
        <v>1497</v>
      </c>
      <c r="D282" s="71">
        <v>73</v>
      </c>
      <c r="E282" s="70" t="s">
        <v>116</v>
      </c>
      <c r="F282" s="72" t="s">
        <v>2129</v>
      </c>
      <c r="G282" s="72" t="s">
        <v>7889</v>
      </c>
      <c r="H282" s="72" t="s">
        <v>7890</v>
      </c>
      <c r="I282" s="72" t="s">
        <v>7818</v>
      </c>
      <c r="J282" s="72" t="s">
        <v>7891</v>
      </c>
    </row>
    <row r="283" spans="1:10" ht="25.5" x14ac:dyDescent="0.2">
      <c r="A283" s="70" t="s">
        <v>780</v>
      </c>
      <c r="B283" s="70" t="s">
        <v>80</v>
      </c>
      <c r="C283" s="71" t="s">
        <v>781</v>
      </c>
      <c r="D283" s="71" t="s">
        <v>7203</v>
      </c>
      <c r="E283" s="70" t="s">
        <v>116</v>
      </c>
      <c r="F283" s="72" t="s">
        <v>1821</v>
      </c>
      <c r="G283" s="72" t="s">
        <v>7892</v>
      </c>
      <c r="H283" s="72" t="s">
        <v>7893</v>
      </c>
      <c r="I283" s="72" t="s">
        <v>7818</v>
      </c>
      <c r="J283" s="72" t="s">
        <v>7894</v>
      </c>
    </row>
    <row r="284" spans="1:10" x14ac:dyDescent="0.2">
      <c r="A284" s="70" t="s">
        <v>107</v>
      </c>
      <c r="B284" s="70" t="s">
        <v>103</v>
      </c>
      <c r="C284" s="71" t="s">
        <v>108</v>
      </c>
      <c r="D284" s="71"/>
      <c r="E284" s="70" t="s">
        <v>109</v>
      </c>
      <c r="F284" s="72" t="s">
        <v>1816</v>
      </c>
      <c r="G284" s="72" t="s">
        <v>7895</v>
      </c>
      <c r="H284" s="72" t="s">
        <v>7896</v>
      </c>
      <c r="I284" s="72" t="s">
        <v>7818</v>
      </c>
      <c r="J284" s="72" t="s">
        <v>7897</v>
      </c>
    </row>
    <row r="285" spans="1:10" ht="25.5" x14ac:dyDescent="0.2">
      <c r="A285" s="70" t="s">
        <v>1124</v>
      </c>
      <c r="B285" s="70" t="s">
        <v>98</v>
      </c>
      <c r="C285" s="71" t="s">
        <v>1125</v>
      </c>
      <c r="D285" s="71">
        <v>50.05</v>
      </c>
      <c r="E285" s="70" t="s">
        <v>746</v>
      </c>
      <c r="F285" s="72" t="s">
        <v>2129</v>
      </c>
      <c r="G285" s="72" t="s">
        <v>7898</v>
      </c>
      <c r="H285" s="72" t="s">
        <v>7899</v>
      </c>
      <c r="I285" s="72" t="s">
        <v>7818</v>
      </c>
      <c r="J285" s="72" t="s">
        <v>7900</v>
      </c>
    </row>
    <row r="286" spans="1:10" ht="25.5" x14ac:dyDescent="0.2">
      <c r="A286" s="70" t="s">
        <v>1337</v>
      </c>
      <c r="B286" s="70" t="s">
        <v>98</v>
      </c>
      <c r="C286" s="71" t="s">
        <v>1338</v>
      </c>
      <c r="D286" s="71">
        <v>63</v>
      </c>
      <c r="E286" s="70" t="s">
        <v>116</v>
      </c>
      <c r="F286" s="72" t="s">
        <v>2207</v>
      </c>
      <c r="G286" s="72" t="s">
        <v>7901</v>
      </c>
      <c r="H286" s="72" t="s">
        <v>7902</v>
      </c>
      <c r="I286" s="72" t="s">
        <v>7818</v>
      </c>
      <c r="J286" s="72" t="s">
        <v>7903</v>
      </c>
    </row>
    <row r="287" spans="1:10" ht="25.5" x14ac:dyDescent="0.2">
      <c r="A287" s="70" t="s">
        <v>680</v>
      </c>
      <c r="B287" s="70" t="s">
        <v>80</v>
      </c>
      <c r="C287" s="71" t="s">
        <v>681</v>
      </c>
      <c r="D287" s="71" t="s">
        <v>7203</v>
      </c>
      <c r="E287" s="70" t="s">
        <v>116</v>
      </c>
      <c r="F287" s="72" t="s">
        <v>1821</v>
      </c>
      <c r="G287" s="72" t="s">
        <v>7904</v>
      </c>
      <c r="H287" s="72" t="s">
        <v>7905</v>
      </c>
      <c r="I287" s="72" t="s">
        <v>7818</v>
      </c>
      <c r="J287" s="72" t="s">
        <v>7906</v>
      </c>
    </row>
    <row r="288" spans="1:10" ht="51" x14ac:dyDescent="0.2">
      <c r="A288" s="70" t="s">
        <v>1628</v>
      </c>
      <c r="B288" s="70" t="s">
        <v>80</v>
      </c>
      <c r="C288" s="71" t="s">
        <v>1629</v>
      </c>
      <c r="D288" s="71" t="s">
        <v>7203</v>
      </c>
      <c r="E288" s="70" t="s">
        <v>116</v>
      </c>
      <c r="F288" s="72" t="s">
        <v>2129</v>
      </c>
      <c r="G288" s="72" t="s">
        <v>7907</v>
      </c>
      <c r="H288" s="72" t="s">
        <v>7908</v>
      </c>
      <c r="I288" s="72" t="s">
        <v>7818</v>
      </c>
      <c r="J288" s="72" t="s">
        <v>7909</v>
      </c>
    </row>
    <row r="289" spans="1:10" ht="25.5" x14ac:dyDescent="0.2">
      <c r="A289" s="70" t="s">
        <v>1558</v>
      </c>
      <c r="B289" s="70" t="s">
        <v>98</v>
      </c>
      <c r="C289" s="71" t="s">
        <v>1559</v>
      </c>
      <c r="D289" s="71" t="s">
        <v>7624</v>
      </c>
      <c r="E289" s="70" t="s">
        <v>109</v>
      </c>
      <c r="F289" s="72" t="s">
        <v>2255</v>
      </c>
      <c r="G289" s="72" t="s">
        <v>7910</v>
      </c>
      <c r="H289" s="72" t="s">
        <v>7911</v>
      </c>
      <c r="I289" s="72" t="s">
        <v>7818</v>
      </c>
      <c r="J289" s="72" t="s">
        <v>7912</v>
      </c>
    </row>
    <row r="290" spans="1:10" ht="25.5" x14ac:dyDescent="0.2">
      <c r="A290" s="70" t="s">
        <v>600</v>
      </c>
      <c r="B290" s="70" t="s">
        <v>80</v>
      </c>
      <c r="C290" s="71" t="s">
        <v>601</v>
      </c>
      <c r="D290" s="71" t="s">
        <v>7203</v>
      </c>
      <c r="E290" s="70" t="s">
        <v>116</v>
      </c>
      <c r="F290" s="72" t="s">
        <v>2099</v>
      </c>
      <c r="G290" s="72" t="s">
        <v>7913</v>
      </c>
      <c r="H290" s="72" t="s">
        <v>7914</v>
      </c>
      <c r="I290" s="72" t="s">
        <v>7818</v>
      </c>
      <c r="J290" s="72" t="s">
        <v>7915</v>
      </c>
    </row>
    <row r="291" spans="1:10" ht="25.5" x14ac:dyDescent="0.2">
      <c r="A291" s="70" t="s">
        <v>929</v>
      </c>
      <c r="B291" s="70" t="s">
        <v>80</v>
      </c>
      <c r="C291" s="71" t="s">
        <v>930</v>
      </c>
      <c r="D291" s="71" t="s">
        <v>7203</v>
      </c>
      <c r="E291" s="70" t="s">
        <v>116</v>
      </c>
      <c r="F291" s="72" t="s">
        <v>1822</v>
      </c>
      <c r="G291" s="72" t="s">
        <v>7916</v>
      </c>
      <c r="H291" s="72" t="s">
        <v>7917</v>
      </c>
      <c r="I291" s="72" t="s">
        <v>7818</v>
      </c>
      <c r="J291" s="72" t="s">
        <v>7918</v>
      </c>
    </row>
    <row r="292" spans="1:10" x14ac:dyDescent="0.2">
      <c r="A292" s="70" t="s">
        <v>1023</v>
      </c>
      <c r="B292" s="70" t="s">
        <v>103</v>
      </c>
      <c r="C292" s="71" t="s">
        <v>1024</v>
      </c>
      <c r="D292" s="71"/>
      <c r="E292" s="70" t="s">
        <v>207</v>
      </c>
      <c r="F292" s="72" t="s">
        <v>2188</v>
      </c>
      <c r="G292" s="72" t="s">
        <v>7919</v>
      </c>
      <c r="H292" s="72" t="s">
        <v>7920</v>
      </c>
      <c r="I292" s="72" t="s">
        <v>7818</v>
      </c>
      <c r="J292" s="72" t="s">
        <v>7921</v>
      </c>
    </row>
    <row r="293" spans="1:10" ht="25.5" x14ac:dyDescent="0.2">
      <c r="A293" s="70" t="s">
        <v>1531</v>
      </c>
      <c r="B293" s="70" t="s">
        <v>80</v>
      </c>
      <c r="C293" s="71" t="s">
        <v>1532</v>
      </c>
      <c r="D293" s="71" t="s">
        <v>7203</v>
      </c>
      <c r="E293" s="70" t="s">
        <v>116</v>
      </c>
      <c r="F293" s="72" t="s">
        <v>2124</v>
      </c>
      <c r="G293" s="72" t="s">
        <v>7922</v>
      </c>
      <c r="H293" s="72" t="s">
        <v>7923</v>
      </c>
      <c r="I293" s="72" t="s">
        <v>7818</v>
      </c>
      <c r="J293" s="72" t="s">
        <v>6213</v>
      </c>
    </row>
    <row r="294" spans="1:10" ht="25.5" x14ac:dyDescent="0.2">
      <c r="A294" s="70" t="s">
        <v>635</v>
      </c>
      <c r="B294" s="70" t="s">
        <v>80</v>
      </c>
      <c r="C294" s="71" t="s">
        <v>636</v>
      </c>
      <c r="D294" s="71" t="s">
        <v>7203</v>
      </c>
      <c r="E294" s="70" t="s">
        <v>116</v>
      </c>
      <c r="F294" s="72" t="s">
        <v>2104</v>
      </c>
      <c r="G294" s="72" t="s">
        <v>7924</v>
      </c>
      <c r="H294" s="72" t="s">
        <v>7925</v>
      </c>
      <c r="I294" s="72" t="s">
        <v>7818</v>
      </c>
      <c r="J294" s="72" t="s">
        <v>7926</v>
      </c>
    </row>
    <row r="295" spans="1:10" ht="38.25" x14ac:dyDescent="0.2">
      <c r="A295" s="70" t="s">
        <v>259</v>
      </c>
      <c r="B295" s="70" t="s">
        <v>80</v>
      </c>
      <c r="C295" s="71" t="s">
        <v>260</v>
      </c>
      <c r="D295" s="71" t="s">
        <v>7023</v>
      </c>
      <c r="E295" s="70" t="s">
        <v>190</v>
      </c>
      <c r="F295" s="72" t="s">
        <v>1907</v>
      </c>
      <c r="G295" s="72" t="s">
        <v>7927</v>
      </c>
      <c r="H295" s="72" t="s">
        <v>7928</v>
      </c>
      <c r="I295" s="72" t="s">
        <v>7818</v>
      </c>
      <c r="J295" s="72" t="s">
        <v>7929</v>
      </c>
    </row>
    <row r="296" spans="1:10" ht="38.25" x14ac:dyDescent="0.2">
      <c r="A296" s="70" t="s">
        <v>686</v>
      </c>
      <c r="B296" s="70" t="s">
        <v>80</v>
      </c>
      <c r="C296" s="71" t="s">
        <v>687</v>
      </c>
      <c r="D296" s="71" t="s">
        <v>7203</v>
      </c>
      <c r="E296" s="70" t="s">
        <v>116</v>
      </c>
      <c r="F296" s="72" t="s">
        <v>7930</v>
      </c>
      <c r="G296" s="72" t="s">
        <v>7931</v>
      </c>
      <c r="H296" s="72" t="s">
        <v>7932</v>
      </c>
      <c r="I296" s="72" t="s">
        <v>7818</v>
      </c>
      <c r="J296" s="72" t="s">
        <v>7933</v>
      </c>
    </row>
    <row r="297" spans="1:10" ht="25.5" x14ac:dyDescent="0.2">
      <c r="A297" s="70" t="s">
        <v>218</v>
      </c>
      <c r="B297" s="70" t="s">
        <v>80</v>
      </c>
      <c r="C297" s="71" t="s">
        <v>219</v>
      </c>
      <c r="D297" s="71" t="s">
        <v>7023</v>
      </c>
      <c r="E297" s="70" t="s">
        <v>190</v>
      </c>
      <c r="F297" s="72" t="s">
        <v>1877</v>
      </c>
      <c r="G297" s="72" t="s">
        <v>7934</v>
      </c>
      <c r="H297" s="72" t="s">
        <v>7935</v>
      </c>
      <c r="I297" s="72" t="s">
        <v>7818</v>
      </c>
      <c r="J297" s="72" t="s">
        <v>7936</v>
      </c>
    </row>
    <row r="298" spans="1:10" ht="25.5" x14ac:dyDescent="0.2">
      <c r="A298" s="70" t="s">
        <v>758</v>
      </c>
      <c r="B298" s="70" t="s">
        <v>80</v>
      </c>
      <c r="C298" s="71" t="s">
        <v>759</v>
      </c>
      <c r="D298" s="71" t="s">
        <v>7203</v>
      </c>
      <c r="E298" s="70" t="s">
        <v>116</v>
      </c>
      <c r="F298" s="72" t="s">
        <v>1974</v>
      </c>
      <c r="G298" s="72" t="s">
        <v>7937</v>
      </c>
      <c r="H298" s="72" t="s">
        <v>7938</v>
      </c>
      <c r="I298" s="72" t="s">
        <v>7818</v>
      </c>
      <c r="J298" s="72" t="s">
        <v>7939</v>
      </c>
    </row>
    <row r="299" spans="1:10" ht="38.25" x14ac:dyDescent="0.2">
      <c r="A299" s="70" t="s">
        <v>1207</v>
      </c>
      <c r="B299" s="70" t="s">
        <v>80</v>
      </c>
      <c r="C299" s="71" t="s">
        <v>1208</v>
      </c>
      <c r="D299" s="71" t="s">
        <v>7173</v>
      </c>
      <c r="E299" s="70" t="s">
        <v>116</v>
      </c>
      <c r="F299" s="72" t="s">
        <v>1978</v>
      </c>
      <c r="G299" s="72" t="s">
        <v>7940</v>
      </c>
      <c r="H299" s="72" t="s">
        <v>7941</v>
      </c>
      <c r="I299" s="72" t="s">
        <v>7818</v>
      </c>
      <c r="J299" s="72" t="s">
        <v>7942</v>
      </c>
    </row>
    <row r="300" spans="1:10" ht="38.25" x14ac:dyDescent="0.2">
      <c r="A300" s="70" t="s">
        <v>1369</v>
      </c>
      <c r="B300" s="70" t="s">
        <v>80</v>
      </c>
      <c r="C300" s="71" t="s">
        <v>1370</v>
      </c>
      <c r="D300" s="71" t="s">
        <v>7173</v>
      </c>
      <c r="E300" s="70" t="s">
        <v>116</v>
      </c>
      <c r="F300" s="72" t="s">
        <v>2172</v>
      </c>
      <c r="G300" s="72" t="s">
        <v>7943</v>
      </c>
      <c r="H300" s="72" t="s">
        <v>7944</v>
      </c>
      <c r="I300" s="72" t="s">
        <v>7818</v>
      </c>
      <c r="J300" s="72" t="s">
        <v>7945</v>
      </c>
    </row>
    <row r="301" spans="1:10" x14ac:dyDescent="0.2">
      <c r="A301" s="70" t="s">
        <v>161</v>
      </c>
      <c r="B301" s="70" t="s">
        <v>80</v>
      </c>
      <c r="C301" s="71" t="s">
        <v>162</v>
      </c>
      <c r="D301" s="71" t="s">
        <v>7114</v>
      </c>
      <c r="E301" s="70" t="s">
        <v>109</v>
      </c>
      <c r="F301" s="72" t="s">
        <v>7946</v>
      </c>
      <c r="G301" s="72" t="s">
        <v>7947</v>
      </c>
      <c r="H301" s="72" t="s">
        <v>7948</v>
      </c>
      <c r="I301" s="72" t="s">
        <v>7818</v>
      </c>
      <c r="J301" s="72" t="s">
        <v>7949</v>
      </c>
    </row>
    <row r="302" spans="1:10" x14ac:dyDescent="0.2">
      <c r="A302" s="70" t="s">
        <v>471</v>
      </c>
      <c r="B302" s="70" t="s">
        <v>80</v>
      </c>
      <c r="C302" s="71" t="s">
        <v>472</v>
      </c>
      <c r="D302" s="71" t="s">
        <v>7357</v>
      </c>
      <c r="E302" s="70" t="s">
        <v>109</v>
      </c>
      <c r="F302" s="72" t="s">
        <v>2026</v>
      </c>
      <c r="G302" s="72" t="s">
        <v>7950</v>
      </c>
      <c r="H302" s="72" t="s">
        <v>7951</v>
      </c>
      <c r="I302" s="72" t="s">
        <v>7818</v>
      </c>
      <c r="J302" s="72" t="s">
        <v>7952</v>
      </c>
    </row>
    <row r="303" spans="1:10" x14ac:dyDescent="0.2">
      <c r="A303" s="70" t="s">
        <v>1487</v>
      </c>
      <c r="B303" s="70" t="s">
        <v>103</v>
      </c>
      <c r="C303" s="71" t="s">
        <v>1488</v>
      </c>
      <c r="D303" s="71"/>
      <c r="E303" s="70" t="s">
        <v>207</v>
      </c>
      <c r="F303" s="72" t="s">
        <v>2235</v>
      </c>
      <c r="G303" s="72" t="s">
        <v>7953</v>
      </c>
      <c r="H303" s="72" t="s">
        <v>7954</v>
      </c>
      <c r="I303" s="72" t="s">
        <v>7818</v>
      </c>
      <c r="J303" s="72" t="s">
        <v>7955</v>
      </c>
    </row>
    <row r="304" spans="1:10" ht="38.25" x14ac:dyDescent="0.2">
      <c r="A304" s="70" t="s">
        <v>1213</v>
      </c>
      <c r="B304" s="70" t="s">
        <v>80</v>
      </c>
      <c r="C304" s="71" t="s">
        <v>1214</v>
      </c>
      <c r="D304" s="71" t="s">
        <v>7173</v>
      </c>
      <c r="E304" s="70" t="s">
        <v>116</v>
      </c>
      <c r="F304" s="72" t="s">
        <v>2107</v>
      </c>
      <c r="G304" s="72" t="s">
        <v>7956</v>
      </c>
      <c r="H304" s="72" t="s">
        <v>7957</v>
      </c>
      <c r="I304" s="72" t="s">
        <v>7818</v>
      </c>
      <c r="J304" s="72" t="s">
        <v>7958</v>
      </c>
    </row>
    <row r="305" spans="1:10" ht="25.5" x14ac:dyDescent="0.2">
      <c r="A305" s="70" t="s">
        <v>1091</v>
      </c>
      <c r="B305" s="70" t="s">
        <v>80</v>
      </c>
      <c r="C305" s="71" t="s">
        <v>1092</v>
      </c>
      <c r="D305" s="71" t="s">
        <v>7203</v>
      </c>
      <c r="E305" s="70" t="s">
        <v>116</v>
      </c>
      <c r="F305" s="72" t="s">
        <v>2132</v>
      </c>
      <c r="G305" s="72" t="s">
        <v>7959</v>
      </c>
      <c r="H305" s="72" t="s">
        <v>7960</v>
      </c>
      <c r="I305" s="72" t="s">
        <v>7818</v>
      </c>
      <c r="J305" s="72" t="s">
        <v>7961</v>
      </c>
    </row>
    <row r="306" spans="1:10" ht="25.5" x14ac:dyDescent="0.2">
      <c r="A306" s="70" t="s">
        <v>1063</v>
      </c>
      <c r="B306" s="70" t="s">
        <v>98</v>
      </c>
      <c r="C306" s="71" t="s">
        <v>1064</v>
      </c>
      <c r="D306" s="71">
        <v>106</v>
      </c>
      <c r="E306" s="70" t="s">
        <v>746</v>
      </c>
      <c r="F306" s="72" t="s">
        <v>2129</v>
      </c>
      <c r="G306" s="72" t="s">
        <v>7962</v>
      </c>
      <c r="H306" s="72" t="s">
        <v>7963</v>
      </c>
      <c r="I306" s="72" t="s">
        <v>7818</v>
      </c>
      <c r="J306" s="72" t="s">
        <v>7964</v>
      </c>
    </row>
    <row r="307" spans="1:10" x14ac:dyDescent="0.2">
      <c r="A307" s="70" t="s">
        <v>1328</v>
      </c>
      <c r="B307" s="70" t="s">
        <v>103</v>
      </c>
      <c r="C307" s="71" t="s">
        <v>1329</v>
      </c>
      <c r="D307" s="71"/>
      <c r="E307" s="70" t="s">
        <v>116</v>
      </c>
      <c r="F307" s="72" t="s">
        <v>2103</v>
      </c>
      <c r="G307" s="72" t="s">
        <v>7965</v>
      </c>
      <c r="H307" s="72" t="s">
        <v>7966</v>
      </c>
      <c r="I307" s="72" t="s">
        <v>6716</v>
      </c>
      <c r="J307" s="72" t="s">
        <v>7967</v>
      </c>
    </row>
    <row r="308" spans="1:10" ht="38.25" x14ac:dyDescent="0.2">
      <c r="A308" s="70" t="s">
        <v>1201</v>
      </c>
      <c r="B308" s="70" t="s">
        <v>80</v>
      </c>
      <c r="C308" s="71" t="s">
        <v>1202</v>
      </c>
      <c r="D308" s="71" t="s">
        <v>7173</v>
      </c>
      <c r="E308" s="70" t="s">
        <v>116</v>
      </c>
      <c r="F308" s="72" t="s">
        <v>2139</v>
      </c>
      <c r="G308" s="72" t="s">
        <v>7940</v>
      </c>
      <c r="H308" s="72" t="s">
        <v>7968</v>
      </c>
      <c r="I308" s="72" t="s">
        <v>6716</v>
      </c>
      <c r="J308" s="72" t="s">
        <v>7969</v>
      </c>
    </row>
    <row r="309" spans="1:10" ht="38.25" x14ac:dyDescent="0.2">
      <c r="A309" s="70" t="s">
        <v>1737</v>
      </c>
      <c r="B309" s="70" t="s">
        <v>80</v>
      </c>
      <c r="C309" s="71" t="s">
        <v>1738</v>
      </c>
      <c r="D309" s="71" t="s">
        <v>7203</v>
      </c>
      <c r="E309" s="70" t="s">
        <v>116</v>
      </c>
      <c r="F309" s="72" t="s">
        <v>1813</v>
      </c>
      <c r="G309" s="72" t="s">
        <v>7970</v>
      </c>
      <c r="H309" s="72" t="s">
        <v>7970</v>
      </c>
      <c r="I309" s="72" t="s">
        <v>6716</v>
      </c>
      <c r="J309" s="72" t="s">
        <v>7971</v>
      </c>
    </row>
    <row r="310" spans="1:10" x14ac:dyDescent="0.2">
      <c r="A310" s="70" t="s">
        <v>810</v>
      </c>
      <c r="B310" s="70" t="s">
        <v>103</v>
      </c>
      <c r="C310" s="71" t="s">
        <v>811</v>
      </c>
      <c r="D310" s="71"/>
      <c r="E310" s="70" t="s">
        <v>116</v>
      </c>
      <c r="F310" s="72" t="s">
        <v>1978</v>
      </c>
      <c r="G310" s="72" t="s">
        <v>7972</v>
      </c>
      <c r="H310" s="72" t="s">
        <v>7973</v>
      </c>
      <c r="I310" s="72" t="s">
        <v>6716</v>
      </c>
      <c r="J310" s="72" t="s">
        <v>7974</v>
      </c>
    </row>
    <row r="311" spans="1:10" ht="25.5" x14ac:dyDescent="0.2">
      <c r="A311" s="70" t="s">
        <v>1334</v>
      </c>
      <c r="B311" s="70" t="s">
        <v>98</v>
      </c>
      <c r="C311" s="71" t="s">
        <v>1335</v>
      </c>
      <c r="D311" s="71">
        <v>63</v>
      </c>
      <c r="E311" s="70" t="s">
        <v>116</v>
      </c>
      <c r="F311" s="72" t="s">
        <v>1974</v>
      </c>
      <c r="G311" s="72" t="s">
        <v>7975</v>
      </c>
      <c r="H311" s="72" t="s">
        <v>7976</v>
      </c>
      <c r="I311" s="72" t="s">
        <v>6716</v>
      </c>
      <c r="J311" s="72" t="s">
        <v>6210</v>
      </c>
    </row>
    <row r="312" spans="1:10" ht="38.25" x14ac:dyDescent="0.2">
      <c r="A312" s="70" t="s">
        <v>1121</v>
      </c>
      <c r="B312" s="70" t="s">
        <v>80</v>
      </c>
      <c r="C312" s="71" t="s">
        <v>1122</v>
      </c>
      <c r="D312" s="71" t="s">
        <v>7173</v>
      </c>
      <c r="E312" s="70" t="s">
        <v>116</v>
      </c>
      <c r="F312" s="72" t="s">
        <v>2105</v>
      </c>
      <c r="G312" s="72" t="s">
        <v>7977</v>
      </c>
      <c r="H312" s="72" t="s">
        <v>7978</v>
      </c>
      <c r="I312" s="72" t="s">
        <v>6716</v>
      </c>
      <c r="J312" s="72" t="s">
        <v>7979</v>
      </c>
    </row>
    <row r="313" spans="1:10" ht="25.5" x14ac:dyDescent="0.2">
      <c r="A313" s="70" t="s">
        <v>789</v>
      </c>
      <c r="B313" s="70" t="s">
        <v>80</v>
      </c>
      <c r="C313" s="71" t="s">
        <v>790</v>
      </c>
      <c r="D313" s="71" t="s">
        <v>7203</v>
      </c>
      <c r="E313" s="70" t="s">
        <v>116</v>
      </c>
      <c r="F313" s="72" t="s">
        <v>7980</v>
      </c>
      <c r="G313" s="72" t="s">
        <v>6813</v>
      </c>
      <c r="H313" s="72" t="s">
        <v>7981</v>
      </c>
      <c r="I313" s="72" t="s">
        <v>6716</v>
      </c>
      <c r="J313" s="72" t="s">
        <v>7982</v>
      </c>
    </row>
    <row r="314" spans="1:10" ht="38.25" x14ac:dyDescent="0.2">
      <c r="A314" s="70" t="s">
        <v>1288</v>
      </c>
      <c r="B314" s="70" t="s">
        <v>98</v>
      </c>
      <c r="C314" s="71" t="s">
        <v>1289</v>
      </c>
      <c r="D314" s="71" t="s">
        <v>7173</v>
      </c>
      <c r="E314" s="70" t="s">
        <v>116</v>
      </c>
      <c r="F314" s="72" t="s">
        <v>2100</v>
      </c>
      <c r="G314" s="72" t="s">
        <v>7983</v>
      </c>
      <c r="H314" s="72" t="s">
        <v>7984</v>
      </c>
      <c r="I314" s="72" t="s">
        <v>6716</v>
      </c>
      <c r="J314" s="72" t="s">
        <v>7985</v>
      </c>
    </row>
    <row r="315" spans="1:10" ht="25.5" x14ac:dyDescent="0.2">
      <c r="A315" s="70" t="s">
        <v>801</v>
      </c>
      <c r="B315" s="70" t="s">
        <v>98</v>
      </c>
      <c r="C315" s="71" t="s">
        <v>802</v>
      </c>
      <c r="D315" s="71">
        <v>107</v>
      </c>
      <c r="E315" s="70" t="s">
        <v>746</v>
      </c>
      <c r="F315" s="72" t="s">
        <v>2109</v>
      </c>
      <c r="G315" s="72" t="s">
        <v>7986</v>
      </c>
      <c r="H315" s="72" t="s">
        <v>7987</v>
      </c>
      <c r="I315" s="72" t="s">
        <v>6716</v>
      </c>
      <c r="J315" s="72" t="s">
        <v>7988</v>
      </c>
    </row>
    <row r="316" spans="1:10" ht="25.5" x14ac:dyDescent="0.2">
      <c r="A316" s="70" t="s">
        <v>798</v>
      </c>
      <c r="B316" s="70" t="s">
        <v>80</v>
      </c>
      <c r="C316" s="71" t="s">
        <v>799</v>
      </c>
      <c r="D316" s="71" t="s">
        <v>7203</v>
      </c>
      <c r="E316" s="70" t="s">
        <v>116</v>
      </c>
      <c r="F316" s="72" t="s">
        <v>1821</v>
      </c>
      <c r="G316" s="72" t="s">
        <v>7989</v>
      </c>
      <c r="H316" s="72" t="s">
        <v>7990</v>
      </c>
      <c r="I316" s="72" t="s">
        <v>6716</v>
      </c>
      <c r="J316" s="72" t="s">
        <v>7991</v>
      </c>
    </row>
    <row r="317" spans="1:10" ht="25.5" x14ac:dyDescent="0.2">
      <c r="A317" s="70" t="s">
        <v>1041</v>
      </c>
      <c r="B317" s="70" t="s">
        <v>98</v>
      </c>
      <c r="C317" s="71" t="s">
        <v>1042</v>
      </c>
      <c r="D317" s="71" t="s">
        <v>7823</v>
      </c>
      <c r="E317" s="70" t="s">
        <v>746</v>
      </c>
      <c r="F317" s="72" t="s">
        <v>1813</v>
      </c>
      <c r="G317" s="72" t="s">
        <v>7992</v>
      </c>
      <c r="H317" s="72" t="s">
        <v>7992</v>
      </c>
      <c r="I317" s="72" t="s">
        <v>6716</v>
      </c>
      <c r="J317" s="72" t="s">
        <v>7993</v>
      </c>
    </row>
    <row r="318" spans="1:10" ht="25.5" x14ac:dyDescent="0.2">
      <c r="A318" s="70" t="s">
        <v>667</v>
      </c>
      <c r="B318" s="70" t="s">
        <v>80</v>
      </c>
      <c r="C318" s="71" t="s">
        <v>668</v>
      </c>
      <c r="D318" s="71" t="s">
        <v>7203</v>
      </c>
      <c r="E318" s="70" t="s">
        <v>116</v>
      </c>
      <c r="F318" s="72" t="s">
        <v>1848</v>
      </c>
      <c r="G318" s="72" t="s">
        <v>7664</v>
      </c>
      <c r="H318" s="72" t="s">
        <v>7994</v>
      </c>
      <c r="I318" s="72" t="s">
        <v>6716</v>
      </c>
      <c r="J318" s="72" t="s">
        <v>7995</v>
      </c>
    </row>
    <row r="319" spans="1:10" x14ac:dyDescent="0.2">
      <c r="A319" s="70" t="s">
        <v>804</v>
      </c>
      <c r="B319" s="70" t="s">
        <v>103</v>
      </c>
      <c r="C319" s="71" t="s">
        <v>805</v>
      </c>
      <c r="D319" s="71"/>
      <c r="E319" s="70" t="s">
        <v>116</v>
      </c>
      <c r="F319" s="72" t="s">
        <v>2142</v>
      </c>
      <c r="G319" s="72" t="s">
        <v>7996</v>
      </c>
      <c r="H319" s="72" t="s">
        <v>7997</v>
      </c>
      <c r="I319" s="72" t="s">
        <v>6716</v>
      </c>
      <c r="J319" s="72" t="s">
        <v>7998</v>
      </c>
    </row>
    <row r="320" spans="1:10" x14ac:dyDescent="0.2">
      <c r="A320" s="70" t="s">
        <v>1391</v>
      </c>
      <c r="B320" s="70" t="s">
        <v>103</v>
      </c>
      <c r="C320" s="71" t="s">
        <v>1392</v>
      </c>
      <c r="D320" s="71"/>
      <c r="E320" s="70" t="s">
        <v>116</v>
      </c>
      <c r="F320" s="72" t="s">
        <v>1816</v>
      </c>
      <c r="G320" s="72" t="s">
        <v>7999</v>
      </c>
      <c r="H320" s="72" t="s">
        <v>8000</v>
      </c>
      <c r="I320" s="72" t="s">
        <v>6716</v>
      </c>
      <c r="J320" s="72" t="s">
        <v>8001</v>
      </c>
    </row>
    <row r="321" spans="1:10" ht="25.5" x14ac:dyDescent="0.2">
      <c r="A321" s="70" t="s">
        <v>1149</v>
      </c>
      <c r="B321" s="70" t="s">
        <v>98</v>
      </c>
      <c r="C321" s="71" t="s">
        <v>1150</v>
      </c>
      <c r="D321" s="71">
        <v>55</v>
      </c>
      <c r="E321" s="70" t="s">
        <v>116</v>
      </c>
      <c r="F321" s="72" t="s">
        <v>2201</v>
      </c>
      <c r="G321" s="72" t="s">
        <v>8002</v>
      </c>
      <c r="H321" s="72" t="s">
        <v>8003</v>
      </c>
      <c r="I321" s="72" t="s">
        <v>6716</v>
      </c>
      <c r="J321" s="72" t="s">
        <v>8004</v>
      </c>
    </row>
    <row r="322" spans="1:10" ht="25.5" x14ac:dyDescent="0.2">
      <c r="A322" s="70" t="s">
        <v>336</v>
      </c>
      <c r="B322" s="70" t="s">
        <v>80</v>
      </c>
      <c r="C322" s="71" t="s">
        <v>337</v>
      </c>
      <c r="D322" s="71" t="s">
        <v>7023</v>
      </c>
      <c r="E322" s="70" t="s">
        <v>207</v>
      </c>
      <c r="F322" s="72" t="s">
        <v>1966</v>
      </c>
      <c r="G322" s="72" t="s">
        <v>8005</v>
      </c>
      <c r="H322" s="72" t="s">
        <v>8006</v>
      </c>
      <c r="I322" s="72" t="s">
        <v>6716</v>
      </c>
      <c r="J322" s="72" t="s">
        <v>8007</v>
      </c>
    </row>
    <row r="323" spans="1:10" ht="25.5" x14ac:dyDescent="0.2">
      <c r="A323" s="70" t="s">
        <v>1705</v>
      </c>
      <c r="B323" s="70" t="s">
        <v>80</v>
      </c>
      <c r="C323" s="71" t="s">
        <v>1706</v>
      </c>
      <c r="D323" s="71" t="s">
        <v>7203</v>
      </c>
      <c r="E323" s="70" t="s">
        <v>116</v>
      </c>
      <c r="F323" s="72" t="s">
        <v>2107</v>
      </c>
      <c r="G323" s="72" t="s">
        <v>8008</v>
      </c>
      <c r="H323" s="72" t="s">
        <v>8009</v>
      </c>
      <c r="I323" s="72" t="s">
        <v>6716</v>
      </c>
      <c r="J323" s="72" t="s">
        <v>8010</v>
      </c>
    </row>
    <row r="324" spans="1:10" x14ac:dyDescent="0.2">
      <c r="A324" s="70" t="s">
        <v>410</v>
      </c>
      <c r="B324" s="70" t="s">
        <v>103</v>
      </c>
      <c r="C324" s="71" t="s">
        <v>411</v>
      </c>
      <c r="D324" s="71"/>
      <c r="E324" s="70" t="s">
        <v>109</v>
      </c>
      <c r="F324" s="72" t="s">
        <v>1996</v>
      </c>
      <c r="G324" s="72" t="s">
        <v>8011</v>
      </c>
      <c r="H324" s="72" t="s">
        <v>8012</v>
      </c>
      <c r="I324" s="72" t="s">
        <v>6716</v>
      </c>
      <c r="J324" s="72" t="s">
        <v>8013</v>
      </c>
    </row>
    <row r="325" spans="1:10" ht="25.5" x14ac:dyDescent="0.2">
      <c r="A325" s="70" t="s">
        <v>615</v>
      </c>
      <c r="B325" s="70" t="s">
        <v>80</v>
      </c>
      <c r="C325" s="71" t="s">
        <v>616</v>
      </c>
      <c r="D325" s="71" t="s">
        <v>7203</v>
      </c>
      <c r="E325" s="70" t="s">
        <v>116</v>
      </c>
      <c r="F325" s="72" t="s">
        <v>2102</v>
      </c>
      <c r="G325" s="72" t="s">
        <v>8014</v>
      </c>
      <c r="H325" s="72" t="s">
        <v>8015</v>
      </c>
      <c r="I325" s="72" t="s">
        <v>6716</v>
      </c>
      <c r="J325" s="72" t="s">
        <v>8016</v>
      </c>
    </row>
    <row r="326" spans="1:10" ht="25.5" x14ac:dyDescent="0.2">
      <c r="A326" s="70" t="s">
        <v>1591</v>
      </c>
      <c r="B326" s="70" t="s">
        <v>80</v>
      </c>
      <c r="C326" s="71" t="s">
        <v>1592</v>
      </c>
      <c r="D326" s="71" t="s">
        <v>7203</v>
      </c>
      <c r="E326" s="70" t="s">
        <v>116</v>
      </c>
      <c r="F326" s="72" t="s">
        <v>2132</v>
      </c>
      <c r="G326" s="72" t="s">
        <v>8017</v>
      </c>
      <c r="H326" s="72" t="s">
        <v>8018</v>
      </c>
      <c r="I326" s="72" t="s">
        <v>6716</v>
      </c>
      <c r="J326" s="72" t="s">
        <v>8019</v>
      </c>
    </row>
    <row r="327" spans="1:10" ht="25.5" x14ac:dyDescent="0.2">
      <c r="A327" s="70" t="s">
        <v>1140</v>
      </c>
      <c r="B327" s="70" t="s">
        <v>98</v>
      </c>
      <c r="C327" s="71" t="s">
        <v>1141</v>
      </c>
      <c r="D327" s="71" t="s">
        <v>7823</v>
      </c>
      <c r="E327" s="70" t="s">
        <v>380</v>
      </c>
      <c r="F327" s="72" t="s">
        <v>1816</v>
      </c>
      <c r="G327" s="72" t="s">
        <v>8020</v>
      </c>
      <c r="H327" s="72" t="s">
        <v>8021</v>
      </c>
      <c r="I327" s="72" t="s">
        <v>6716</v>
      </c>
      <c r="J327" s="72" t="s">
        <v>8022</v>
      </c>
    </row>
    <row r="328" spans="1:10" x14ac:dyDescent="0.2">
      <c r="A328" s="70" t="s">
        <v>1443</v>
      </c>
      <c r="B328" s="70" t="s">
        <v>103</v>
      </c>
      <c r="C328" s="71" t="s">
        <v>1444</v>
      </c>
      <c r="D328" s="71"/>
      <c r="E328" s="70" t="s">
        <v>116</v>
      </c>
      <c r="F328" s="72" t="s">
        <v>1816</v>
      </c>
      <c r="G328" s="72" t="s">
        <v>8023</v>
      </c>
      <c r="H328" s="72" t="s">
        <v>8024</v>
      </c>
      <c r="I328" s="72" t="s">
        <v>6716</v>
      </c>
      <c r="J328" s="72" t="s">
        <v>8025</v>
      </c>
    </row>
    <row r="329" spans="1:10" ht="25.5" x14ac:dyDescent="0.2">
      <c r="A329" s="70" t="s">
        <v>783</v>
      </c>
      <c r="B329" s="70" t="s">
        <v>80</v>
      </c>
      <c r="C329" s="71" t="s">
        <v>784</v>
      </c>
      <c r="D329" s="71" t="s">
        <v>7203</v>
      </c>
      <c r="E329" s="70" t="s">
        <v>116</v>
      </c>
      <c r="F329" s="72" t="s">
        <v>2220</v>
      </c>
      <c r="G329" s="72" t="s">
        <v>6726</v>
      </c>
      <c r="H329" s="72" t="s">
        <v>8026</v>
      </c>
      <c r="I329" s="72" t="s">
        <v>6716</v>
      </c>
      <c r="J329" s="72" t="s">
        <v>8027</v>
      </c>
    </row>
    <row r="330" spans="1:10" ht="38.25" x14ac:dyDescent="0.2">
      <c r="A330" s="70" t="s">
        <v>378</v>
      </c>
      <c r="B330" s="70" t="s">
        <v>98</v>
      </c>
      <c r="C330" s="71" t="s">
        <v>379</v>
      </c>
      <c r="D330" s="71" t="s">
        <v>7046</v>
      </c>
      <c r="E330" s="70" t="s">
        <v>380</v>
      </c>
      <c r="F330" s="72" t="s">
        <v>1813</v>
      </c>
      <c r="G330" s="72" t="s">
        <v>8028</v>
      </c>
      <c r="H330" s="72" t="s">
        <v>8028</v>
      </c>
      <c r="I330" s="72" t="s">
        <v>6716</v>
      </c>
      <c r="J330" s="72" t="s">
        <v>8029</v>
      </c>
    </row>
    <row r="331" spans="1:10" ht="25.5" x14ac:dyDescent="0.2">
      <c r="A331" s="70" t="s">
        <v>1587</v>
      </c>
      <c r="B331" s="70" t="s">
        <v>80</v>
      </c>
      <c r="C331" s="71" t="s">
        <v>1588</v>
      </c>
      <c r="D331" s="71" t="s">
        <v>7203</v>
      </c>
      <c r="E331" s="70" t="s">
        <v>116</v>
      </c>
      <c r="F331" s="72" t="s">
        <v>2100</v>
      </c>
      <c r="G331" s="72" t="s">
        <v>8030</v>
      </c>
      <c r="H331" s="72" t="s">
        <v>8031</v>
      </c>
      <c r="I331" s="72" t="s">
        <v>6716</v>
      </c>
      <c r="J331" s="72" t="s">
        <v>8032</v>
      </c>
    </row>
    <row r="332" spans="1:10" ht="25.5" x14ac:dyDescent="0.2">
      <c r="A332" s="70" t="s">
        <v>741</v>
      </c>
      <c r="B332" s="70" t="s">
        <v>98</v>
      </c>
      <c r="C332" s="71" t="s">
        <v>742</v>
      </c>
      <c r="D332" s="71">
        <v>54</v>
      </c>
      <c r="E332" s="70" t="s">
        <v>116</v>
      </c>
      <c r="F332" s="72" t="s">
        <v>1974</v>
      </c>
      <c r="G332" s="72" t="s">
        <v>8033</v>
      </c>
      <c r="H332" s="72" t="s">
        <v>8034</v>
      </c>
      <c r="I332" s="72" t="s">
        <v>6716</v>
      </c>
      <c r="J332" s="72" t="s">
        <v>8035</v>
      </c>
    </row>
    <row r="333" spans="1:10" ht="25.5" x14ac:dyDescent="0.2">
      <c r="A333" s="70" t="s">
        <v>696</v>
      </c>
      <c r="B333" s="70" t="s">
        <v>80</v>
      </c>
      <c r="C333" s="71" t="s">
        <v>697</v>
      </c>
      <c r="D333" s="71" t="s">
        <v>7203</v>
      </c>
      <c r="E333" s="70" t="s">
        <v>207</v>
      </c>
      <c r="F333" s="72" t="s">
        <v>2111</v>
      </c>
      <c r="G333" s="72" t="s">
        <v>7810</v>
      </c>
      <c r="H333" s="72" t="s">
        <v>8036</v>
      </c>
      <c r="I333" s="72" t="s">
        <v>6716</v>
      </c>
      <c r="J333" s="72" t="s">
        <v>8037</v>
      </c>
    </row>
    <row r="334" spans="1:10" ht="25.5" x14ac:dyDescent="0.2">
      <c r="A334" s="70" t="s">
        <v>1514</v>
      </c>
      <c r="B334" s="70" t="s">
        <v>98</v>
      </c>
      <c r="C334" s="71" t="s">
        <v>1515</v>
      </c>
      <c r="D334" s="71">
        <v>98</v>
      </c>
      <c r="E334" s="70" t="s">
        <v>746</v>
      </c>
      <c r="F334" s="72" t="s">
        <v>1813</v>
      </c>
      <c r="G334" s="72" t="s">
        <v>8038</v>
      </c>
      <c r="H334" s="72" t="s">
        <v>8038</v>
      </c>
      <c r="I334" s="72" t="s">
        <v>6716</v>
      </c>
      <c r="J334" s="72" t="s">
        <v>8039</v>
      </c>
    </row>
    <row r="335" spans="1:10" ht="25.5" x14ac:dyDescent="0.2">
      <c r="A335" s="70" t="s">
        <v>612</v>
      </c>
      <c r="B335" s="70" t="s">
        <v>80</v>
      </c>
      <c r="C335" s="71" t="s">
        <v>613</v>
      </c>
      <c r="D335" s="71" t="s">
        <v>7203</v>
      </c>
      <c r="E335" s="70" t="s">
        <v>116</v>
      </c>
      <c r="F335" s="72" t="s">
        <v>2101</v>
      </c>
      <c r="G335" s="72" t="s">
        <v>8040</v>
      </c>
      <c r="H335" s="72" t="s">
        <v>8041</v>
      </c>
      <c r="I335" s="72" t="s">
        <v>6716</v>
      </c>
      <c r="J335" s="72" t="s">
        <v>8042</v>
      </c>
    </row>
    <row r="336" spans="1:10" ht="38.25" x14ac:dyDescent="0.2">
      <c r="A336" s="70" t="s">
        <v>1221</v>
      </c>
      <c r="B336" s="70" t="s">
        <v>80</v>
      </c>
      <c r="C336" s="71" t="s">
        <v>1222</v>
      </c>
      <c r="D336" s="71" t="s">
        <v>7173</v>
      </c>
      <c r="E336" s="70" t="s">
        <v>207</v>
      </c>
      <c r="F336" s="72" t="s">
        <v>2109</v>
      </c>
      <c r="G336" s="72" t="s">
        <v>7931</v>
      </c>
      <c r="H336" s="72" t="s">
        <v>8043</v>
      </c>
      <c r="I336" s="72" t="s">
        <v>6716</v>
      </c>
      <c r="J336" s="72" t="s">
        <v>8044</v>
      </c>
    </row>
    <row r="337" spans="1:10" ht="25.5" x14ac:dyDescent="0.2">
      <c r="A337" s="70" t="s">
        <v>792</v>
      </c>
      <c r="B337" s="70" t="s">
        <v>80</v>
      </c>
      <c r="C337" s="71" t="s">
        <v>793</v>
      </c>
      <c r="D337" s="71" t="s">
        <v>7203</v>
      </c>
      <c r="E337" s="70" t="s">
        <v>116</v>
      </c>
      <c r="F337" s="72" t="s">
        <v>2104</v>
      </c>
      <c r="G337" s="72" t="s">
        <v>8045</v>
      </c>
      <c r="H337" s="72" t="s">
        <v>8046</v>
      </c>
      <c r="I337" s="72" t="s">
        <v>6716</v>
      </c>
      <c r="J337" s="72" t="s">
        <v>8044</v>
      </c>
    </row>
    <row r="338" spans="1:10" ht="25.5" x14ac:dyDescent="0.2">
      <c r="A338" s="70" t="s">
        <v>727</v>
      </c>
      <c r="B338" s="70" t="s">
        <v>80</v>
      </c>
      <c r="C338" s="71" t="s">
        <v>728</v>
      </c>
      <c r="D338" s="71" t="s">
        <v>7203</v>
      </c>
      <c r="E338" s="70" t="s">
        <v>207</v>
      </c>
      <c r="F338" s="72" t="s">
        <v>2120</v>
      </c>
      <c r="G338" s="72" t="s">
        <v>8047</v>
      </c>
      <c r="H338" s="72" t="s">
        <v>8048</v>
      </c>
      <c r="I338" s="72" t="s">
        <v>6716</v>
      </c>
      <c r="J338" s="72" t="s">
        <v>8049</v>
      </c>
    </row>
    <row r="339" spans="1:10" ht="25.5" x14ac:dyDescent="0.2">
      <c r="A339" s="70" t="s">
        <v>1597</v>
      </c>
      <c r="B339" s="70" t="s">
        <v>80</v>
      </c>
      <c r="C339" s="71" t="s">
        <v>1598</v>
      </c>
      <c r="D339" s="71" t="s">
        <v>7203</v>
      </c>
      <c r="E339" s="70" t="s">
        <v>116</v>
      </c>
      <c r="F339" s="72" t="s">
        <v>2129</v>
      </c>
      <c r="G339" s="72" t="s">
        <v>8050</v>
      </c>
      <c r="H339" s="72" t="s">
        <v>8051</v>
      </c>
      <c r="I339" s="72" t="s">
        <v>6716</v>
      </c>
      <c r="J339" s="72" t="s">
        <v>8052</v>
      </c>
    </row>
    <row r="340" spans="1:10" ht="25.5" x14ac:dyDescent="0.2">
      <c r="A340" s="70" t="s">
        <v>284</v>
      </c>
      <c r="B340" s="70" t="s">
        <v>80</v>
      </c>
      <c r="C340" s="71" t="s">
        <v>285</v>
      </c>
      <c r="D340" s="71" t="s">
        <v>7023</v>
      </c>
      <c r="E340" s="70" t="s">
        <v>190</v>
      </c>
      <c r="F340" s="72" t="s">
        <v>1935</v>
      </c>
      <c r="G340" s="72" t="s">
        <v>8053</v>
      </c>
      <c r="H340" s="72" t="s">
        <v>8054</v>
      </c>
      <c r="I340" s="72" t="s">
        <v>6716</v>
      </c>
      <c r="J340" s="72" t="s">
        <v>8055</v>
      </c>
    </row>
    <row r="341" spans="1:10" ht="25.5" x14ac:dyDescent="0.2">
      <c r="A341" s="70" t="s">
        <v>1146</v>
      </c>
      <c r="B341" s="70" t="s">
        <v>98</v>
      </c>
      <c r="C341" s="71" t="s">
        <v>1147</v>
      </c>
      <c r="D341" s="71" t="s">
        <v>7823</v>
      </c>
      <c r="E341" s="70" t="s">
        <v>380</v>
      </c>
      <c r="F341" s="72" t="s">
        <v>1848</v>
      </c>
      <c r="G341" s="72" t="s">
        <v>8056</v>
      </c>
      <c r="H341" s="72" t="s">
        <v>8057</v>
      </c>
      <c r="I341" s="72" t="s">
        <v>6716</v>
      </c>
      <c r="J341" s="72" t="s">
        <v>8058</v>
      </c>
    </row>
    <row r="342" spans="1:10" ht="25.5" x14ac:dyDescent="0.2">
      <c r="A342" s="70" t="s">
        <v>840</v>
      </c>
      <c r="B342" s="70" t="s">
        <v>98</v>
      </c>
      <c r="C342" s="71" t="s">
        <v>841</v>
      </c>
      <c r="D342" s="71" t="s">
        <v>7203</v>
      </c>
      <c r="E342" s="70" t="s">
        <v>380</v>
      </c>
      <c r="F342" s="72" t="s">
        <v>1821</v>
      </c>
      <c r="G342" s="72" t="s">
        <v>8059</v>
      </c>
      <c r="H342" s="72" t="s">
        <v>8060</v>
      </c>
      <c r="I342" s="72" t="s">
        <v>6716</v>
      </c>
      <c r="J342" s="72" t="s">
        <v>8061</v>
      </c>
    </row>
    <row r="343" spans="1:10" ht="25.5" x14ac:dyDescent="0.2">
      <c r="A343" s="70" t="s">
        <v>683</v>
      </c>
      <c r="B343" s="70" t="s">
        <v>80</v>
      </c>
      <c r="C343" s="71" t="s">
        <v>684</v>
      </c>
      <c r="D343" s="71" t="s">
        <v>7203</v>
      </c>
      <c r="E343" s="70" t="s">
        <v>116</v>
      </c>
      <c r="F343" s="72" t="s">
        <v>2109</v>
      </c>
      <c r="G343" s="72" t="s">
        <v>8062</v>
      </c>
      <c r="H343" s="72" t="s">
        <v>8063</v>
      </c>
      <c r="I343" s="72" t="s">
        <v>6716</v>
      </c>
      <c r="J343" s="72" t="s">
        <v>8064</v>
      </c>
    </row>
    <row r="344" spans="1:10" ht="25.5" x14ac:dyDescent="0.2">
      <c r="A344" s="70" t="s">
        <v>1127</v>
      </c>
      <c r="B344" s="70" t="s">
        <v>98</v>
      </c>
      <c r="C344" s="71" t="s">
        <v>1128</v>
      </c>
      <c r="D344" s="71">
        <v>59</v>
      </c>
      <c r="E344" s="70" t="s">
        <v>116</v>
      </c>
      <c r="F344" s="72" t="s">
        <v>2132</v>
      </c>
      <c r="G344" s="72" t="s">
        <v>8065</v>
      </c>
      <c r="H344" s="72" t="s">
        <v>8066</v>
      </c>
      <c r="I344" s="72" t="s">
        <v>6716</v>
      </c>
      <c r="J344" s="72" t="s">
        <v>8064</v>
      </c>
    </row>
    <row r="345" spans="1:10" ht="25.5" x14ac:dyDescent="0.2">
      <c r="A345" s="70" t="s">
        <v>1078</v>
      </c>
      <c r="B345" s="70" t="s">
        <v>80</v>
      </c>
      <c r="C345" s="71" t="s">
        <v>1079</v>
      </c>
      <c r="D345" s="71" t="s">
        <v>7203</v>
      </c>
      <c r="E345" s="70" t="s">
        <v>116</v>
      </c>
      <c r="F345" s="72" t="s">
        <v>1813</v>
      </c>
      <c r="G345" s="72" t="s">
        <v>8067</v>
      </c>
      <c r="H345" s="72" t="s">
        <v>8067</v>
      </c>
      <c r="I345" s="72" t="s">
        <v>6716</v>
      </c>
      <c r="J345" s="72" t="s">
        <v>8068</v>
      </c>
    </row>
    <row r="346" spans="1:10" ht="38.25" x14ac:dyDescent="0.2">
      <c r="A346" s="70" t="s">
        <v>658</v>
      </c>
      <c r="B346" s="70" t="s">
        <v>80</v>
      </c>
      <c r="C346" s="71" t="s">
        <v>659</v>
      </c>
      <c r="D346" s="71" t="s">
        <v>7203</v>
      </c>
      <c r="E346" s="70" t="s">
        <v>116</v>
      </c>
      <c r="F346" s="72" t="s">
        <v>1972</v>
      </c>
      <c r="G346" s="72" t="s">
        <v>7934</v>
      </c>
      <c r="H346" s="72" t="s">
        <v>8069</v>
      </c>
      <c r="I346" s="72" t="s">
        <v>6716</v>
      </c>
      <c r="J346" s="72" t="s">
        <v>8070</v>
      </c>
    </row>
    <row r="347" spans="1:10" ht="25.5" x14ac:dyDescent="0.2">
      <c r="A347" s="70" t="s">
        <v>1636</v>
      </c>
      <c r="B347" s="70" t="s">
        <v>80</v>
      </c>
      <c r="C347" s="71" t="s">
        <v>1637</v>
      </c>
      <c r="D347" s="71" t="s">
        <v>7203</v>
      </c>
      <c r="E347" s="70" t="s">
        <v>116</v>
      </c>
      <c r="F347" s="72" t="s">
        <v>2100</v>
      </c>
      <c r="G347" s="72" t="s">
        <v>8071</v>
      </c>
      <c r="H347" s="72" t="s">
        <v>8072</v>
      </c>
      <c r="I347" s="72" t="s">
        <v>6716</v>
      </c>
      <c r="J347" s="72" t="s">
        <v>8073</v>
      </c>
    </row>
    <row r="348" spans="1:10" ht="25.5" x14ac:dyDescent="0.2">
      <c r="A348" s="70" t="s">
        <v>1047</v>
      </c>
      <c r="B348" s="70" t="s">
        <v>98</v>
      </c>
      <c r="C348" s="71" t="s">
        <v>1048</v>
      </c>
      <c r="D348" s="71">
        <v>56</v>
      </c>
      <c r="E348" s="70" t="s">
        <v>116</v>
      </c>
      <c r="F348" s="72" t="s">
        <v>1813</v>
      </c>
      <c r="G348" s="72" t="s">
        <v>8074</v>
      </c>
      <c r="H348" s="72" t="s">
        <v>8074</v>
      </c>
      <c r="I348" s="72" t="s">
        <v>6716</v>
      </c>
      <c r="J348" s="72" t="s">
        <v>8073</v>
      </c>
    </row>
    <row r="349" spans="1:10" x14ac:dyDescent="0.2">
      <c r="A349" s="70" t="s">
        <v>1251</v>
      </c>
      <c r="B349" s="70" t="s">
        <v>103</v>
      </c>
      <c r="C349" s="71" t="s">
        <v>1252</v>
      </c>
      <c r="D349" s="71"/>
      <c r="E349" s="70" t="s">
        <v>116</v>
      </c>
      <c r="F349" s="72" t="s">
        <v>1816</v>
      </c>
      <c r="G349" s="72" t="s">
        <v>8075</v>
      </c>
      <c r="H349" s="72" t="s">
        <v>8076</v>
      </c>
      <c r="I349" s="72" t="s">
        <v>6716</v>
      </c>
      <c r="J349" s="72" t="s">
        <v>8077</v>
      </c>
    </row>
    <row r="350" spans="1:10" x14ac:dyDescent="0.2">
      <c r="A350" s="70" t="s">
        <v>1282</v>
      </c>
      <c r="B350" s="70" t="s">
        <v>103</v>
      </c>
      <c r="C350" s="71" t="s">
        <v>1283</v>
      </c>
      <c r="D350" s="71"/>
      <c r="E350" s="70" t="s">
        <v>116</v>
      </c>
      <c r="F350" s="72" t="s">
        <v>2129</v>
      </c>
      <c r="G350" s="72" t="s">
        <v>8078</v>
      </c>
      <c r="H350" s="72" t="s">
        <v>8079</v>
      </c>
      <c r="I350" s="72" t="s">
        <v>6716</v>
      </c>
      <c r="J350" s="72" t="s">
        <v>8080</v>
      </c>
    </row>
    <row r="351" spans="1:10" ht="25.5" x14ac:dyDescent="0.2">
      <c r="A351" s="70" t="s">
        <v>911</v>
      </c>
      <c r="B351" s="70" t="s">
        <v>98</v>
      </c>
      <c r="C351" s="71" t="s">
        <v>912</v>
      </c>
      <c r="D351" s="71" t="s">
        <v>8081</v>
      </c>
      <c r="E351" s="70" t="s">
        <v>116</v>
      </c>
      <c r="F351" s="72" t="s">
        <v>1813</v>
      </c>
      <c r="G351" s="72" t="s">
        <v>8082</v>
      </c>
      <c r="H351" s="72" t="s">
        <v>8082</v>
      </c>
      <c r="I351" s="72" t="s">
        <v>6716</v>
      </c>
      <c r="J351" s="72" t="s">
        <v>8083</v>
      </c>
    </row>
    <row r="352" spans="1:10" ht="38.25" x14ac:dyDescent="0.2">
      <c r="A352" s="70" t="s">
        <v>1227</v>
      </c>
      <c r="B352" s="70" t="s">
        <v>80</v>
      </c>
      <c r="C352" s="71" t="s">
        <v>1228</v>
      </c>
      <c r="D352" s="71" t="s">
        <v>7173</v>
      </c>
      <c r="E352" s="70" t="s">
        <v>207</v>
      </c>
      <c r="F352" s="72" t="s">
        <v>2104</v>
      </c>
      <c r="G352" s="72" t="s">
        <v>5075</v>
      </c>
      <c r="H352" s="72" t="s">
        <v>8084</v>
      </c>
      <c r="I352" s="72" t="s">
        <v>6716</v>
      </c>
      <c r="J352" s="72" t="s">
        <v>8083</v>
      </c>
    </row>
    <row r="353" spans="1:10" x14ac:dyDescent="0.2">
      <c r="A353" s="70" t="s">
        <v>1493</v>
      </c>
      <c r="B353" s="70" t="s">
        <v>103</v>
      </c>
      <c r="C353" s="71" t="s">
        <v>1494</v>
      </c>
      <c r="D353" s="71"/>
      <c r="E353" s="70" t="s">
        <v>116</v>
      </c>
      <c r="F353" s="72" t="s">
        <v>1813</v>
      </c>
      <c r="G353" s="72" t="s">
        <v>8085</v>
      </c>
      <c r="H353" s="72" t="s">
        <v>8085</v>
      </c>
      <c r="I353" s="72" t="s">
        <v>6716</v>
      </c>
      <c r="J353" s="72" t="s">
        <v>8086</v>
      </c>
    </row>
    <row r="354" spans="1:10" ht="25.5" x14ac:dyDescent="0.2">
      <c r="A354" s="70" t="s">
        <v>1322</v>
      </c>
      <c r="B354" s="70" t="s">
        <v>98</v>
      </c>
      <c r="C354" s="71" t="s">
        <v>1323</v>
      </c>
      <c r="D354" s="71">
        <v>63</v>
      </c>
      <c r="E354" s="70" t="s">
        <v>116</v>
      </c>
      <c r="F354" s="72" t="s">
        <v>2103</v>
      </c>
      <c r="G354" s="72" t="s">
        <v>8087</v>
      </c>
      <c r="H354" s="72" t="s">
        <v>8088</v>
      </c>
      <c r="I354" s="72" t="s">
        <v>6716</v>
      </c>
      <c r="J354" s="72" t="s">
        <v>8089</v>
      </c>
    </row>
    <row r="355" spans="1:10" ht="38.25" x14ac:dyDescent="0.2">
      <c r="A355" s="70" t="s">
        <v>1157</v>
      </c>
      <c r="B355" s="70" t="s">
        <v>80</v>
      </c>
      <c r="C355" s="71" t="s">
        <v>1158</v>
      </c>
      <c r="D355" s="71" t="s">
        <v>7173</v>
      </c>
      <c r="E355" s="70" t="s">
        <v>116</v>
      </c>
      <c r="F355" s="72" t="s">
        <v>1813</v>
      </c>
      <c r="G355" s="72" t="s">
        <v>8090</v>
      </c>
      <c r="H355" s="72" t="s">
        <v>8090</v>
      </c>
      <c r="I355" s="72" t="s">
        <v>6716</v>
      </c>
      <c r="J355" s="72" t="s">
        <v>8091</v>
      </c>
    </row>
    <row r="356" spans="1:10" ht="25.5" x14ac:dyDescent="0.2">
      <c r="A356" s="70" t="s">
        <v>1029</v>
      </c>
      <c r="B356" s="70" t="s">
        <v>98</v>
      </c>
      <c r="C356" s="71" t="s">
        <v>1030</v>
      </c>
      <c r="D356" s="71">
        <v>71</v>
      </c>
      <c r="E356" s="70" t="s">
        <v>109</v>
      </c>
      <c r="F356" s="72" t="s">
        <v>2190</v>
      </c>
      <c r="G356" s="72" t="s">
        <v>8092</v>
      </c>
      <c r="H356" s="72" t="s">
        <v>8093</v>
      </c>
      <c r="I356" s="72" t="s">
        <v>6716</v>
      </c>
      <c r="J356" s="72" t="s">
        <v>8091</v>
      </c>
    </row>
    <row r="357" spans="1:10" x14ac:dyDescent="0.2">
      <c r="A357" s="70" t="s">
        <v>1675</v>
      </c>
      <c r="B357" s="70" t="s">
        <v>103</v>
      </c>
      <c r="C357" s="71" t="s">
        <v>1676</v>
      </c>
      <c r="D357" s="71"/>
      <c r="E357" s="70" t="s">
        <v>116</v>
      </c>
      <c r="F357" s="72" t="s">
        <v>1974</v>
      </c>
      <c r="G357" s="72" t="s">
        <v>8094</v>
      </c>
      <c r="H357" s="72" t="s">
        <v>8095</v>
      </c>
      <c r="I357" s="72" t="s">
        <v>6716</v>
      </c>
      <c r="J357" s="72" t="s">
        <v>8096</v>
      </c>
    </row>
    <row r="358" spans="1:10" ht="25.5" x14ac:dyDescent="0.2">
      <c r="A358" s="70" t="s">
        <v>629</v>
      </c>
      <c r="B358" s="70" t="s">
        <v>98</v>
      </c>
      <c r="C358" s="71" t="s">
        <v>630</v>
      </c>
      <c r="D358" s="71">
        <v>15</v>
      </c>
      <c r="E358" s="70" t="s">
        <v>116</v>
      </c>
      <c r="F358" s="72" t="s">
        <v>1813</v>
      </c>
      <c r="G358" s="72" t="s">
        <v>5271</v>
      </c>
      <c r="H358" s="72" t="s">
        <v>5271</v>
      </c>
      <c r="I358" s="72" t="s">
        <v>6716</v>
      </c>
      <c r="J358" s="72" t="s">
        <v>8097</v>
      </c>
    </row>
    <row r="359" spans="1:10" ht="25.5" x14ac:dyDescent="0.2">
      <c r="A359" s="70" t="s">
        <v>342</v>
      </c>
      <c r="B359" s="70" t="s">
        <v>80</v>
      </c>
      <c r="C359" s="71" t="s">
        <v>343</v>
      </c>
      <c r="D359" s="71" t="s">
        <v>7023</v>
      </c>
      <c r="E359" s="70" t="s">
        <v>207</v>
      </c>
      <c r="F359" s="72" t="s">
        <v>1968</v>
      </c>
      <c r="G359" s="72" t="s">
        <v>8098</v>
      </c>
      <c r="H359" s="72" t="s">
        <v>8099</v>
      </c>
      <c r="I359" s="72" t="s">
        <v>6716</v>
      </c>
      <c r="J359" s="72" t="s">
        <v>8097</v>
      </c>
    </row>
    <row r="360" spans="1:10" ht="25.5" x14ac:dyDescent="0.2">
      <c r="A360" s="70" t="s">
        <v>1340</v>
      </c>
      <c r="B360" s="70" t="s">
        <v>98</v>
      </c>
      <c r="C360" s="71" t="s">
        <v>1341</v>
      </c>
      <c r="D360" s="71">
        <v>63</v>
      </c>
      <c r="E360" s="70" t="s">
        <v>116</v>
      </c>
      <c r="F360" s="72" t="s">
        <v>1974</v>
      </c>
      <c r="G360" s="72" t="s">
        <v>8100</v>
      </c>
      <c r="H360" s="72" t="s">
        <v>8101</v>
      </c>
      <c r="I360" s="72" t="s">
        <v>6716</v>
      </c>
      <c r="J360" s="72" t="s">
        <v>8102</v>
      </c>
    </row>
    <row r="361" spans="1:10" x14ac:dyDescent="0.2">
      <c r="A361" s="70" t="s">
        <v>1242</v>
      </c>
      <c r="B361" s="70" t="s">
        <v>103</v>
      </c>
      <c r="C361" s="71" t="s">
        <v>1243</v>
      </c>
      <c r="D361" s="71"/>
      <c r="E361" s="70" t="s">
        <v>116</v>
      </c>
      <c r="F361" s="72" t="s">
        <v>1813</v>
      </c>
      <c r="G361" s="72" t="s">
        <v>8103</v>
      </c>
      <c r="H361" s="72" t="s">
        <v>8103</v>
      </c>
      <c r="I361" s="72" t="s">
        <v>6716</v>
      </c>
      <c r="J361" s="72" t="s">
        <v>8104</v>
      </c>
    </row>
    <row r="362" spans="1:10" ht="38.25" x14ac:dyDescent="0.2">
      <c r="A362" s="70" t="s">
        <v>1180</v>
      </c>
      <c r="B362" s="70" t="s">
        <v>80</v>
      </c>
      <c r="C362" s="71" t="s">
        <v>1181</v>
      </c>
      <c r="D362" s="71" t="s">
        <v>7173</v>
      </c>
      <c r="E362" s="70" t="s">
        <v>116</v>
      </c>
      <c r="F362" s="72" t="s">
        <v>2104</v>
      </c>
      <c r="G362" s="72" t="s">
        <v>6147</v>
      </c>
      <c r="H362" s="72" t="s">
        <v>8105</v>
      </c>
      <c r="I362" s="72" t="s">
        <v>6716</v>
      </c>
      <c r="J362" s="72" t="s">
        <v>8104</v>
      </c>
    </row>
    <row r="363" spans="1:10" ht="25.5" x14ac:dyDescent="0.2">
      <c r="A363" s="70" t="s">
        <v>1001</v>
      </c>
      <c r="B363" s="70" t="s">
        <v>80</v>
      </c>
      <c r="C363" s="71" t="s">
        <v>1002</v>
      </c>
      <c r="D363" s="71" t="s">
        <v>7203</v>
      </c>
      <c r="E363" s="70" t="s">
        <v>116</v>
      </c>
      <c r="F363" s="72" t="s">
        <v>1813</v>
      </c>
      <c r="G363" s="72" t="s">
        <v>7480</v>
      </c>
      <c r="H363" s="72" t="s">
        <v>7480</v>
      </c>
      <c r="I363" s="72" t="s">
        <v>6716</v>
      </c>
      <c r="J363" s="72" t="s">
        <v>8106</v>
      </c>
    </row>
    <row r="364" spans="1:10" ht="25.5" x14ac:dyDescent="0.2">
      <c r="A364" s="70" t="s">
        <v>1711</v>
      </c>
      <c r="B364" s="70" t="s">
        <v>80</v>
      </c>
      <c r="C364" s="71" t="s">
        <v>1712</v>
      </c>
      <c r="D364" s="71" t="s">
        <v>7203</v>
      </c>
      <c r="E364" s="70" t="s">
        <v>207</v>
      </c>
      <c r="F364" s="72" t="s">
        <v>2201</v>
      </c>
      <c r="G364" s="72" t="s">
        <v>8107</v>
      </c>
      <c r="H364" s="72" t="s">
        <v>8108</v>
      </c>
      <c r="I364" s="72" t="s">
        <v>6716</v>
      </c>
      <c r="J364" s="72" t="s">
        <v>8109</v>
      </c>
    </row>
    <row r="365" spans="1:10" ht="25.5" x14ac:dyDescent="0.2">
      <c r="A365" s="70" t="s">
        <v>1449</v>
      </c>
      <c r="B365" s="70" t="s">
        <v>98</v>
      </c>
      <c r="C365" s="71" t="s">
        <v>1450</v>
      </c>
      <c r="D365" s="71">
        <v>59</v>
      </c>
      <c r="E365" s="70" t="s">
        <v>116</v>
      </c>
      <c r="F365" s="72" t="s">
        <v>2107</v>
      </c>
      <c r="G365" s="72" t="s">
        <v>8110</v>
      </c>
      <c r="H365" s="72" t="s">
        <v>8111</v>
      </c>
      <c r="I365" s="72" t="s">
        <v>6716</v>
      </c>
      <c r="J365" s="72" t="s">
        <v>8109</v>
      </c>
    </row>
    <row r="366" spans="1:10" ht="25.5" x14ac:dyDescent="0.2">
      <c r="A366" s="70" t="s">
        <v>618</v>
      </c>
      <c r="B366" s="70" t="s">
        <v>80</v>
      </c>
      <c r="C366" s="71" t="s">
        <v>619</v>
      </c>
      <c r="D366" s="71" t="s">
        <v>7203</v>
      </c>
      <c r="E366" s="70" t="s">
        <v>116</v>
      </c>
      <c r="F366" s="72" t="s">
        <v>1821</v>
      </c>
      <c r="G366" s="72" t="s">
        <v>7338</v>
      </c>
      <c r="H366" s="72" t="s">
        <v>8112</v>
      </c>
      <c r="I366" s="72" t="s">
        <v>6716</v>
      </c>
      <c r="J366" s="72" t="s">
        <v>8113</v>
      </c>
    </row>
    <row r="367" spans="1:10" ht="25.5" x14ac:dyDescent="0.2">
      <c r="A367" s="70" t="s">
        <v>647</v>
      </c>
      <c r="B367" s="70" t="s">
        <v>80</v>
      </c>
      <c r="C367" s="71" t="s">
        <v>648</v>
      </c>
      <c r="D367" s="71" t="s">
        <v>7203</v>
      </c>
      <c r="E367" s="70" t="s">
        <v>116</v>
      </c>
      <c r="F367" s="72" t="s">
        <v>1820</v>
      </c>
      <c r="G367" s="72" t="s">
        <v>8114</v>
      </c>
      <c r="H367" s="72" t="s">
        <v>8115</v>
      </c>
      <c r="I367" s="72" t="s">
        <v>6716</v>
      </c>
      <c r="J367" s="72" t="s">
        <v>8116</v>
      </c>
    </row>
    <row r="368" spans="1:10" ht="25.5" x14ac:dyDescent="0.2">
      <c r="A368" s="70" t="s">
        <v>1346</v>
      </c>
      <c r="B368" s="70" t="s">
        <v>98</v>
      </c>
      <c r="C368" s="71" t="s">
        <v>1347</v>
      </c>
      <c r="D368" s="71">
        <v>63</v>
      </c>
      <c r="E368" s="70" t="s">
        <v>116</v>
      </c>
      <c r="F368" s="72" t="s">
        <v>2103</v>
      </c>
      <c r="G368" s="72" t="s">
        <v>8117</v>
      </c>
      <c r="H368" s="72" t="s">
        <v>8118</v>
      </c>
      <c r="I368" s="72" t="s">
        <v>6716</v>
      </c>
      <c r="J368" s="72" t="s">
        <v>8116</v>
      </c>
    </row>
    <row r="369" spans="1:10" ht="25.5" x14ac:dyDescent="0.2">
      <c r="A369" s="70" t="s">
        <v>1719</v>
      </c>
      <c r="B369" s="70" t="s">
        <v>80</v>
      </c>
      <c r="C369" s="71" t="s">
        <v>1720</v>
      </c>
      <c r="D369" s="71" t="s">
        <v>7203</v>
      </c>
      <c r="E369" s="70" t="s">
        <v>116</v>
      </c>
      <c r="F369" s="72" t="s">
        <v>2107</v>
      </c>
      <c r="G369" s="72" t="s">
        <v>8119</v>
      </c>
      <c r="H369" s="72" t="s">
        <v>8120</v>
      </c>
      <c r="I369" s="72" t="s">
        <v>6716</v>
      </c>
      <c r="J369" s="72" t="s">
        <v>8121</v>
      </c>
    </row>
    <row r="370" spans="1:10" x14ac:dyDescent="0.2">
      <c r="A370" s="70" t="s">
        <v>1257</v>
      </c>
      <c r="B370" s="70" t="s">
        <v>103</v>
      </c>
      <c r="C370" s="71" t="s">
        <v>1258</v>
      </c>
      <c r="D370" s="71"/>
      <c r="E370" s="70" t="s">
        <v>116</v>
      </c>
      <c r="F370" s="72" t="s">
        <v>2109</v>
      </c>
      <c r="G370" s="72" t="s">
        <v>8122</v>
      </c>
      <c r="H370" s="72" t="s">
        <v>8123</v>
      </c>
      <c r="I370" s="72" t="s">
        <v>6716</v>
      </c>
      <c r="J370" s="72" t="s">
        <v>8121</v>
      </c>
    </row>
    <row r="371" spans="1:10" ht="38.25" x14ac:dyDescent="0.2">
      <c r="A371" s="70" t="s">
        <v>1499</v>
      </c>
      <c r="B371" s="70" t="s">
        <v>80</v>
      </c>
      <c r="C371" s="71" t="s">
        <v>1500</v>
      </c>
      <c r="D371" s="71" t="s">
        <v>7173</v>
      </c>
      <c r="E371" s="70" t="s">
        <v>116</v>
      </c>
      <c r="F371" s="72" t="s">
        <v>2107</v>
      </c>
      <c r="G371" s="72" t="s">
        <v>8124</v>
      </c>
      <c r="H371" s="72" t="s">
        <v>8125</v>
      </c>
      <c r="I371" s="72" t="s">
        <v>6716</v>
      </c>
      <c r="J371" s="72" t="s">
        <v>8126</v>
      </c>
    </row>
    <row r="372" spans="1:10" ht="25.5" x14ac:dyDescent="0.2">
      <c r="A372" s="70" t="s">
        <v>786</v>
      </c>
      <c r="B372" s="70" t="s">
        <v>80</v>
      </c>
      <c r="C372" s="71" t="s">
        <v>787</v>
      </c>
      <c r="D372" s="71" t="s">
        <v>7203</v>
      </c>
      <c r="E372" s="70" t="s">
        <v>116</v>
      </c>
      <c r="F372" s="72" t="s">
        <v>2103</v>
      </c>
      <c r="G372" s="72" t="s">
        <v>7398</v>
      </c>
      <c r="H372" s="72" t="s">
        <v>8127</v>
      </c>
      <c r="I372" s="72" t="s">
        <v>6716</v>
      </c>
      <c r="J372" s="72" t="s">
        <v>8126</v>
      </c>
    </row>
    <row r="373" spans="1:10" ht="25.5" x14ac:dyDescent="0.2">
      <c r="A373" s="70" t="s">
        <v>926</v>
      </c>
      <c r="B373" s="70" t="s">
        <v>80</v>
      </c>
      <c r="C373" s="71" t="s">
        <v>927</v>
      </c>
      <c r="D373" s="71" t="s">
        <v>7203</v>
      </c>
      <c r="E373" s="70" t="s">
        <v>116</v>
      </c>
      <c r="F373" s="72" t="s">
        <v>1828</v>
      </c>
      <c r="G373" s="72" t="s">
        <v>8128</v>
      </c>
      <c r="H373" s="72" t="s">
        <v>2648</v>
      </c>
      <c r="I373" s="72" t="s">
        <v>6716</v>
      </c>
      <c r="J373" s="72" t="s">
        <v>8129</v>
      </c>
    </row>
    <row r="374" spans="1:10" ht="25.5" x14ac:dyDescent="0.2">
      <c r="A374" s="70" t="s">
        <v>1133</v>
      </c>
      <c r="B374" s="70" t="s">
        <v>98</v>
      </c>
      <c r="C374" s="71" t="s">
        <v>1134</v>
      </c>
      <c r="D374" s="71" t="s">
        <v>7357</v>
      </c>
      <c r="E374" s="70" t="s">
        <v>116</v>
      </c>
      <c r="F374" s="72" t="s">
        <v>1813</v>
      </c>
      <c r="G374" s="72" t="s">
        <v>8130</v>
      </c>
      <c r="H374" s="72" t="s">
        <v>8130</v>
      </c>
      <c r="I374" s="72" t="s">
        <v>6716</v>
      </c>
      <c r="J374" s="72" t="s">
        <v>8131</v>
      </c>
    </row>
    <row r="375" spans="1:10" ht="25.5" x14ac:dyDescent="0.2">
      <c r="A375" s="70" t="s">
        <v>1032</v>
      </c>
      <c r="B375" s="70" t="s">
        <v>80</v>
      </c>
      <c r="C375" s="71" t="s">
        <v>1033</v>
      </c>
      <c r="D375" s="71" t="s">
        <v>7203</v>
      </c>
      <c r="E375" s="70" t="s">
        <v>207</v>
      </c>
      <c r="F375" s="72" t="s">
        <v>1848</v>
      </c>
      <c r="G375" s="72" t="s">
        <v>6558</v>
      </c>
      <c r="H375" s="72" t="s">
        <v>8132</v>
      </c>
      <c r="I375" s="72" t="s">
        <v>6716</v>
      </c>
      <c r="J375" s="72" t="s">
        <v>8131</v>
      </c>
    </row>
    <row r="376" spans="1:10" ht="25.5" x14ac:dyDescent="0.2">
      <c r="A376" s="70" t="s">
        <v>1641</v>
      </c>
      <c r="B376" s="70" t="s">
        <v>80</v>
      </c>
      <c r="C376" s="71" t="s">
        <v>1642</v>
      </c>
      <c r="D376" s="71" t="s">
        <v>7203</v>
      </c>
      <c r="E376" s="70" t="s">
        <v>116</v>
      </c>
      <c r="F376" s="72" t="s">
        <v>1816</v>
      </c>
      <c r="G376" s="72" t="s">
        <v>8133</v>
      </c>
      <c r="H376" s="72" t="s">
        <v>8134</v>
      </c>
      <c r="I376" s="72" t="s">
        <v>6716</v>
      </c>
      <c r="J376" s="72" t="s">
        <v>8135</v>
      </c>
    </row>
    <row r="377" spans="1:10" ht="25.5" x14ac:dyDescent="0.2">
      <c r="A377" s="70" t="s">
        <v>775</v>
      </c>
      <c r="B377" s="70" t="s">
        <v>80</v>
      </c>
      <c r="C377" s="71" t="s">
        <v>776</v>
      </c>
      <c r="D377" s="71" t="s">
        <v>7203</v>
      </c>
      <c r="E377" s="70" t="s">
        <v>116</v>
      </c>
      <c r="F377" s="72" t="s">
        <v>2100</v>
      </c>
      <c r="G377" s="72" t="s">
        <v>8136</v>
      </c>
      <c r="H377" s="72" t="s">
        <v>8137</v>
      </c>
      <c r="I377" s="72" t="s">
        <v>6716</v>
      </c>
      <c r="J377" s="72" t="s">
        <v>8135</v>
      </c>
    </row>
    <row r="378" spans="1:10" ht="38.25" x14ac:dyDescent="0.2">
      <c r="A378" s="70" t="s">
        <v>1198</v>
      </c>
      <c r="B378" s="70" t="s">
        <v>80</v>
      </c>
      <c r="C378" s="71" t="s">
        <v>1199</v>
      </c>
      <c r="D378" s="71" t="s">
        <v>7173</v>
      </c>
      <c r="E378" s="70" t="s">
        <v>116</v>
      </c>
      <c r="F378" s="72" t="s">
        <v>2100</v>
      </c>
      <c r="G378" s="72" t="s">
        <v>8138</v>
      </c>
      <c r="H378" s="72" t="s">
        <v>8139</v>
      </c>
      <c r="I378" s="72" t="s">
        <v>6716</v>
      </c>
      <c r="J378" s="72" t="s">
        <v>8140</v>
      </c>
    </row>
    <row r="379" spans="1:10" ht="25.5" x14ac:dyDescent="0.2">
      <c r="A379" s="70" t="s">
        <v>922</v>
      </c>
      <c r="B379" s="70" t="s">
        <v>80</v>
      </c>
      <c r="C379" s="71" t="s">
        <v>923</v>
      </c>
      <c r="D379" s="71" t="s">
        <v>7203</v>
      </c>
      <c r="E379" s="70" t="s">
        <v>116</v>
      </c>
      <c r="F379" s="72" t="s">
        <v>2172</v>
      </c>
      <c r="G379" s="72" t="s">
        <v>8141</v>
      </c>
      <c r="H379" s="72" t="s">
        <v>8142</v>
      </c>
      <c r="I379" s="72" t="s">
        <v>6716</v>
      </c>
      <c r="J379" s="72" t="s">
        <v>8140</v>
      </c>
    </row>
    <row r="380" spans="1:10" ht="38.25" x14ac:dyDescent="0.2">
      <c r="A380" s="70" t="s">
        <v>1195</v>
      </c>
      <c r="B380" s="70" t="s">
        <v>80</v>
      </c>
      <c r="C380" s="71" t="s">
        <v>1196</v>
      </c>
      <c r="D380" s="71" t="s">
        <v>7173</v>
      </c>
      <c r="E380" s="70" t="s">
        <v>116</v>
      </c>
      <c r="F380" s="72" t="s">
        <v>2100</v>
      </c>
      <c r="G380" s="72" t="s">
        <v>8143</v>
      </c>
      <c r="H380" s="72" t="s">
        <v>8144</v>
      </c>
      <c r="I380" s="72" t="s">
        <v>6716</v>
      </c>
      <c r="J380" s="72" t="s">
        <v>8145</v>
      </c>
    </row>
    <row r="381" spans="1:10" ht="38.25" x14ac:dyDescent="0.2">
      <c r="A381" s="70" t="s">
        <v>594</v>
      </c>
      <c r="B381" s="70" t="s">
        <v>80</v>
      </c>
      <c r="C381" s="71" t="s">
        <v>595</v>
      </c>
      <c r="D381" s="71" t="s">
        <v>7203</v>
      </c>
      <c r="E381" s="70" t="s">
        <v>116</v>
      </c>
      <c r="F381" s="72" t="s">
        <v>2097</v>
      </c>
      <c r="G381" s="72" t="s">
        <v>8146</v>
      </c>
      <c r="H381" s="72" t="s">
        <v>8147</v>
      </c>
      <c r="I381" s="72" t="s">
        <v>6716</v>
      </c>
      <c r="J381" s="72" t="s">
        <v>8145</v>
      </c>
    </row>
    <row r="382" spans="1:10" ht="25.5" x14ac:dyDescent="0.2">
      <c r="A382" s="70" t="s">
        <v>1659</v>
      </c>
      <c r="B382" s="70" t="s">
        <v>80</v>
      </c>
      <c r="C382" s="71" t="s">
        <v>1660</v>
      </c>
      <c r="D382" s="71" t="s">
        <v>7203</v>
      </c>
      <c r="E382" s="70" t="s">
        <v>116</v>
      </c>
      <c r="F382" s="72" t="s">
        <v>2124</v>
      </c>
      <c r="G382" s="72" t="s">
        <v>5169</v>
      </c>
      <c r="H382" s="72" t="s">
        <v>8148</v>
      </c>
      <c r="I382" s="72" t="s">
        <v>4017</v>
      </c>
      <c r="J382" s="72" t="s">
        <v>8149</v>
      </c>
    </row>
    <row r="383" spans="1:10" ht="38.25" x14ac:dyDescent="0.2">
      <c r="A383" s="70" t="s">
        <v>1363</v>
      </c>
      <c r="B383" s="70" t="s">
        <v>80</v>
      </c>
      <c r="C383" s="71" t="s">
        <v>1364</v>
      </c>
      <c r="D383" s="71" t="s">
        <v>7173</v>
      </c>
      <c r="E383" s="70" t="s">
        <v>116</v>
      </c>
      <c r="F383" s="72" t="s">
        <v>2100</v>
      </c>
      <c r="G383" s="72" t="s">
        <v>8150</v>
      </c>
      <c r="H383" s="72" t="s">
        <v>8151</v>
      </c>
      <c r="I383" s="72" t="s">
        <v>4017</v>
      </c>
      <c r="J383" s="72" t="s">
        <v>8149</v>
      </c>
    </row>
    <row r="384" spans="1:10" ht="25.5" x14ac:dyDescent="0.2">
      <c r="A384" s="70" t="s">
        <v>468</v>
      </c>
      <c r="B384" s="70" t="s">
        <v>98</v>
      </c>
      <c r="C384" s="71" t="s">
        <v>469</v>
      </c>
      <c r="D384" s="71" t="s">
        <v>7033</v>
      </c>
      <c r="E384" s="70" t="s">
        <v>109</v>
      </c>
      <c r="F384" s="72" t="s">
        <v>2024</v>
      </c>
      <c r="G384" s="72" t="s">
        <v>8152</v>
      </c>
      <c r="H384" s="72" t="s">
        <v>8153</v>
      </c>
      <c r="I384" s="72" t="s">
        <v>4017</v>
      </c>
      <c r="J384" s="72" t="s">
        <v>8154</v>
      </c>
    </row>
    <row r="385" spans="1:10" ht="38.25" x14ac:dyDescent="0.2">
      <c r="A385" s="70" t="s">
        <v>691</v>
      </c>
      <c r="B385" s="70" t="s">
        <v>80</v>
      </c>
      <c r="C385" s="71" t="s">
        <v>692</v>
      </c>
      <c r="D385" s="71" t="s">
        <v>7203</v>
      </c>
      <c r="E385" s="70" t="s">
        <v>116</v>
      </c>
      <c r="F385" s="72" t="s">
        <v>2106</v>
      </c>
      <c r="G385" s="72" t="s">
        <v>6137</v>
      </c>
      <c r="H385" s="72" t="s">
        <v>8155</v>
      </c>
      <c r="I385" s="72" t="s">
        <v>4017</v>
      </c>
      <c r="J385" s="72" t="s">
        <v>8154</v>
      </c>
    </row>
    <row r="386" spans="1:10" ht="25.5" x14ac:dyDescent="0.2">
      <c r="A386" s="70" t="s">
        <v>609</v>
      </c>
      <c r="B386" s="70" t="s">
        <v>80</v>
      </c>
      <c r="C386" s="71" t="s">
        <v>610</v>
      </c>
      <c r="D386" s="71" t="s">
        <v>7203</v>
      </c>
      <c r="E386" s="70" t="s">
        <v>116</v>
      </c>
      <c r="F386" s="72" t="s">
        <v>2097</v>
      </c>
      <c r="G386" s="72" t="s">
        <v>8156</v>
      </c>
      <c r="H386" s="72" t="s">
        <v>8157</v>
      </c>
      <c r="I386" s="72" t="s">
        <v>4017</v>
      </c>
      <c r="J386" s="72" t="s">
        <v>8158</v>
      </c>
    </row>
    <row r="387" spans="1:10" x14ac:dyDescent="0.2">
      <c r="A387" s="70" t="s">
        <v>807</v>
      </c>
      <c r="B387" s="70" t="s">
        <v>103</v>
      </c>
      <c r="C387" s="71" t="s">
        <v>808</v>
      </c>
      <c r="D387" s="71"/>
      <c r="E387" s="70" t="s">
        <v>116</v>
      </c>
      <c r="F387" s="72" t="s">
        <v>1816</v>
      </c>
      <c r="G387" s="72" t="s">
        <v>8159</v>
      </c>
      <c r="H387" s="72" t="s">
        <v>8160</v>
      </c>
      <c r="I387" s="72" t="s">
        <v>4017</v>
      </c>
      <c r="J387" s="72" t="s">
        <v>8158</v>
      </c>
    </row>
    <row r="388" spans="1:10" ht="51" x14ac:dyDescent="0.2">
      <c r="A388" s="70" t="s">
        <v>1607</v>
      </c>
      <c r="B388" s="70" t="s">
        <v>80</v>
      </c>
      <c r="C388" s="71" t="s">
        <v>1608</v>
      </c>
      <c r="D388" s="71" t="s">
        <v>7203</v>
      </c>
      <c r="E388" s="70" t="s">
        <v>116</v>
      </c>
      <c r="F388" s="72" t="s">
        <v>2100</v>
      </c>
      <c r="G388" s="72" t="s">
        <v>8161</v>
      </c>
      <c r="H388" s="72" t="s">
        <v>8162</v>
      </c>
      <c r="I388" s="72" t="s">
        <v>4017</v>
      </c>
      <c r="J388" s="72" t="s">
        <v>8163</v>
      </c>
    </row>
    <row r="389" spans="1:10" ht="25.5" x14ac:dyDescent="0.2">
      <c r="A389" s="70" t="s">
        <v>932</v>
      </c>
      <c r="B389" s="70" t="s">
        <v>98</v>
      </c>
      <c r="C389" s="71" t="s">
        <v>933</v>
      </c>
      <c r="D389" s="71" t="s">
        <v>7203</v>
      </c>
      <c r="E389" s="70" t="s">
        <v>116</v>
      </c>
      <c r="F389" s="72" t="s">
        <v>1828</v>
      </c>
      <c r="G389" s="72" t="s">
        <v>8164</v>
      </c>
      <c r="H389" s="72" t="s">
        <v>8165</v>
      </c>
      <c r="I389" s="72" t="s">
        <v>4017</v>
      </c>
      <c r="J389" s="72" t="s">
        <v>8163</v>
      </c>
    </row>
    <row r="390" spans="1:10" ht="25.5" x14ac:dyDescent="0.2">
      <c r="A390" s="70" t="s">
        <v>1035</v>
      </c>
      <c r="B390" s="70" t="s">
        <v>98</v>
      </c>
      <c r="C390" s="71" t="s">
        <v>1036</v>
      </c>
      <c r="D390" s="71" t="s">
        <v>7624</v>
      </c>
      <c r="E390" s="70" t="s">
        <v>207</v>
      </c>
      <c r="F390" s="72" t="s">
        <v>1848</v>
      </c>
      <c r="G390" s="72" t="s">
        <v>8166</v>
      </c>
      <c r="H390" s="72" t="s">
        <v>8167</v>
      </c>
      <c r="I390" s="72" t="s">
        <v>4017</v>
      </c>
      <c r="J390" s="72" t="s">
        <v>8168</v>
      </c>
    </row>
    <row r="391" spans="1:10" ht="25.5" x14ac:dyDescent="0.2">
      <c r="A391" s="70" t="s">
        <v>1099</v>
      </c>
      <c r="B391" s="70" t="s">
        <v>98</v>
      </c>
      <c r="C391" s="71" t="s">
        <v>1100</v>
      </c>
      <c r="D391" s="71" t="s">
        <v>7203</v>
      </c>
      <c r="E391" s="70" t="s">
        <v>100</v>
      </c>
      <c r="F391" s="72" t="s">
        <v>1813</v>
      </c>
      <c r="G391" s="72" t="s">
        <v>8169</v>
      </c>
      <c r="H391" s="72" t="s">
        <v>8169</v>
      </c>
      <c r="I391" s="72" t="s">
        <v>4017</v>
      </c>
      <c r="J391" s="72" t="s">
        <v>8168</v>
      </c>
    </row>
    <row r="392" spans="1:10" ht="25.5" x14ac:dyDescent="0.2">
      <c r="A392" s="70" t="s">
        <v>1632</v>
      </c>
      <c r="B392" s="70" t="s">
        <v>98</v>
      </c>
      <c r="C392" s="71" t="s">
        <v>1633</v>
      </c>
      <c r="D392" s="71" t="s">
        <v>7203</v>
      </c>
      <c r="E392" s="70" t="s">
        <v>116</v>
      </c>
      <c r="F392" s="72" t="s">
        <v>1813</v>
      </c>
      <c r="G392" s="72" t="s">
        <v>7807</v>
      </c>
      <c r="H392" s="72" t="s">
        <v>7807</v>
      </c>
      <c r="I392" s="72" t="s">
        <v>4017</v>
      </c>
      <c r="J392" s="72" t="s">
        <v>8168</v>
      </c>
    </row>
    <row r="393" spans="1:10" ht="51" x14ac:dyDescent="0.2">
      <c r="A393" s="70" t="s">
        <v>1653</v>
      </c>
      <c r="B393" s="70" t="s">
        <v>80</v>
      </c>
      <c r="C393" s="71" t="s">
        <v>1654</v>
      </c>
      <c r="D393" s="71" t="s">
        <v>7203</v>
      </c>
      <c r="E393" s="70" t="s">
        <v>116</v>
      </c>
      <c r="F393" s="72" t="s">
        <v>1974</v>
      </c>
      <c r="G393" s="72" t="s">
        <v>8170</v>
      </c>
      <c r="H393" s="72" t="s">
        <v>8171</v>
      </c>
      <c r="I393" s="72" t="s">
        <v>4017</v>
      </c>
      <c r="J393" s="72" t="s">
        <v>8172</v>
      </c>
    </row>
    <row r="394" spans="1:10" x14ac:dyDescent="0.2">
      <c r="A394" s="70" t="s">
        <v>1375</v>
      </c>
      <c r="B394" s="70" t="s">
        <v>103</v>
      </c>
      <c r="C394" s="71" t="s">
        <v>1376</v>
      </c>
      <c r="D394" s="71"/>
      <c r="E394" s="70" t="s">
        <v>1377</v>
      </c>
      <c r="F394" s="72" t="s">
        <v>1813</v>
      </c>
      <c r="G394" s="72" t="s">
        <v>8173</v>
      </c>
      <c r="H394" s="72" t="s">
        <v>8173</v>
      </c>
      <c r="I394" s="72" t="s">
        <v>4017</v>
      </c>
      <c r="J394" s="72" t="s">
        <v>8172</v>
      </c>
    </row>
    <row r="395" spans="1:10" x14ac:dyDescent="0.2">
      <c r="A395" s="70" t="s">
        <v>813</v>
      </c>
      <c r="B395" s="70" t="s">
        <v>103</v>
      </c>
      <c r="C395" s="71" t="s">
        <v>814</v>
      </c>
      <c r="D395" s="71"/>
      <c r="E395" s="70" t="s">
        <v>116</v>
      </c>
      <c r="F395" s="72" t="s">
        <v>1828</v>
      </c>
      <c r="G395" s="72" t="s">
        <v>8174</v>
      </c>
      <c r="H395" s="72" t="s">
        <v>8175</v>
      </c>
      <c r="I395" s="72" t="s">
        <v>4017</v>
      </c>
      <c r="J395" s="72" t="s">
        <v>8176</v>
      </c>
    </row>
    <row r="396" spans="1:10" ht="38.25" x14ac:dyDescent="0.2">
      <c r="A396" s="70" t="s">
        <v>1270</v>
      </c>
      <c r="B396" s="70" t="s">
        <v>98</v>
      </c>
      <c r="C396" s="71" t="s">
        <v>1271</v>
      </c>
      <c r="D396" s="71" t="s">
        <v>7173</v>
      </c>
      <c r="E396" s="70" t="s">
        <v>1265</v>
      </c>
      <c r="F396" s="72" t="s">
        <v>2104</v>
      </c>
      <c r="G396" s="72" t="s">
        <v>8177</v>
      </c>
      <c r="H396" s="72" t="s">
        <v>8178</v>
      </c>
      <c r="I396" s="72" t="s">
        <v>4017</v>
      </c>
      <c r="J396" s="72" t="s">
        <v>8176</v>
      </c>
    </row>
    <row r="397" spans="1:10" ht="38.25" x14ac:dyDescent="0.2">
      <c r="A397" s="70" t="s">
        <v>650</v>
      </c>
      <c r="B397" s="70" t="s">
        <v>80</v>
      </c>
      <c r="C397" s="71" t="s">
        <v>651</v>
      </c>
      <c r="D397" s="71" t="s">
        <v>7203</v>
      </c>
      <c r="E397" s="70" t="s">
        <v>116</v>
      </c>
      <c r="F397" s="72" t="s">
        <v>2106</v>
      </c>
      <c r="G397" s="72" t="s">
        <v>8179</v>
      </c>
      <c r="H397" s="72" t="s">
        <v>8180</v>
      </c>
      <c r="I397" s="72" t="s">
        <v>4017</v>
      </c>
      <c r="J397" s="72" t="s">
        <v>8181</v>
      </c>
    </row>
    <row r="398" spans="1:10" ht="25.5" x14ac:dyDescent="0.2">
      <c r="A398" s="70" t="s">
        <v>364</v>
      </c>
      <c r="B398" s="70" t="s">
        <v>98</v>
      </c>
      <c r="C398" s="71" t="s">
        <v>365</v>
      </c>
      <c r="D398" s="71">
        <v>14</v>
      </c>
      <c r="E398" s="70" t="s">
        <v>109</v>
      </c>
      <c r="F398" s="72" t="s">
        <v>1976</v>
      </c>
      <c r="G398" s="72" t="s">
        <v>8182</v>
      </c>
      <c r="H398" s="72" t="s">
        <v>8183</v>
      </c>
      <c r="I398" s="72" t="s">
        <v>4017</v>
      </c>
      <c r="J398" s="72" t="s">
        <v>8181</v>
      </c>
    </row>
    <row r="399" spans="1:10" ht="25.5" x14ac:dyDescent="0.2">
      <c r="A399" s="70" t="s">
        <v>795</v>
      </c>
      <c r="B399" s="70" t="s">
        <v>80</v>
      </c>
      <c r="C399" s="71" t="s">
        <v>796</v>
      </c>
      <c r="D399" s="71" t="s">
        <v>7203</v>
      </c>
      <c r="E399" s="70" t="s">
        <v>116</v>
      </c>
      <c r="F399" s="72" t="s">
        <v>1974</v>
      </c>
      <c r="G399" s="72" t="s">
        <v>8184</v>
      </c>
      <c r="H399" s="72" t="s">
        <v>8185</v>
      </c>
      <c r="I399" s="72" t="s">
        <v>4017</v>
      </c>
      <c r="J399" s="72" t="s">
        <v>8181</v>
      </c>
    </row>
    <row r="400" spans="1:10" ht="38.25" x14ac:dyDescent="0.2">
      <c r="A400" s="70" t="s">
        <v>1186</v>
      </c>
      <c r="B400" s="70" t="s">
        <v>80</v>
      </c>
      <c r="C400" s="71" t="s">
        <v>1187</v>
      </c>
      <c r="D400" s="71" t="s">
        <v>7173</v>
      </c>
      <c r="E400" s="70" t="s">
        <v>116</v>
      </c>
      <c r="F400" s="72" t="s">
        <v>1978</v>
      </c>
      <c r="G400" s="72" t="s">
        <v>8186</v>
      </c>
      <c r="H400" s="72" t="s">
        <v>8187</v>
      </c>
      <c r="I400" s="72" t="s">
        <v>4017</v>
      </c>
      <c r="J400" s="72" t="s">
        <v>7694</v>
      </c>
    </row>
    <row r="401" spans="1:10" ht="38.25" x14ac:dyDescent="0.2">
      <c r="A401" s="70" t="s">
        <v>641</v>
      </c>
      <c r="B401" s="70" t="s">
        <v>80</v>
      </c>
      <c r="C401" s="71" t="s">
        <v>642</v>
      </c>
      <c r="D401" s="71" t="s">
        <v>7203</v>
      </c>
      <c r="E401" s="70" t="s">
        <v>116</v>
      </c>
      <c r="F401" s="72" t="s">
        <v>2105</v>
      </c>
      <c r="G401" s="72" t="s">
        <v>8188</v>
      </c>
      <c r="H401" s="72" t="s">
        <v>8189</v>
      </c>
      <c r="I401" s="72" t="s">
        <v>4017</v>
      </c>
      <c r="J401" s="72" t="s">
        <v>7694</v>
      </c>
    </row>
    <row r="402" spans="1:10" ht="38.25" x14ac:dyDescent="0.2">
      <c r="A402" s="70" t="s">
        <v>1360</v>
      </c>
      <c r="B402" s="70" t="s">
        <v>80</v>
      </c>
      <c r="C402" s="71" t="s">
        <v>1361</v>
      </c>
      <c r="D402" s="71" t="s">
        <v>7173</v>
      </c>
      <c r="E402" s="70" t="s">
        <v>116</v>
      </c>
      <c r="F402" s="72" t="s">
        <v>2132</v>
      </c>
      <c r="G402" s="72" t="s">
        <v>8190</v>
      </c>
      <c r="H402" s="72" t="s">
        <v>8191</v>
      </c>
      <c r="I402" s="72" t="s">
        <v>4017</v>
      </c>
      <c r="J402" s="72" t="s">
        <v>7694</v>
      </c>
    </row>
    <row r="403" spans="1:10" ht="38.25" x14ac:dyDescent="0.2">
      <c r="A403" s="70" t="s">
        <v>1267</v>
      </c>
      <c r="B403" s="70" t="s">
        <v>98</v>
      </c>
      <c r="C403" s="71" t="s">
        <v>1268</v>
      </c>
      <c r="D403" s="71" t="s">
        <v>7173</v>
      </c>
      <c r="E403" s="70" t="s">
        <v>1265</v>
      </c>
      <c r="F403" s="72" t="s">
        <v>2103</v>
      </c>
      <c r="G403" s="72" t="s">
        <v>8192</v>
      </c>
      <c r="H403" s="72" t="s">
        <v>8193</v>
      </c>
      <c r="I403" s="72" t="s">
        <v>4017</v>
      </c>
      <c r="J403" s="72" t="s">
        <v>8194</v>
      </c>
    </row>
    <row r="404" spans="1:10" ht="25.5" x14ac:dyDescent="0.2">
      <c r="A404" s="70" t="s">
        <v>209</v>
      </c>
      <c r="B404" s="70" t="s">
        <v>80</v>
      </c>
      <c r="C404" s="71" t="s">
        <v>210</v>
      </c>
      <c r="D404" s="71" t="s">
        <v>7023</v>
      </c>
      <c r="E404" s="70" t="s">
        <v>116</v>
      </c>
      <c r="F404" s="72" t="s">
        <v>1807</v>
      </c>
      <c r="G404" s="72" t="s">
        <v>8195</v>
      </c>
      <c r="H404" s="72" t="s">
        <v>8196</v>
      </c>
      <c r="I404" s="72" t="s">
        <v>4017</v>
      </c>
      <c r="J404" s="72" t="s">
        <v>8194</v>
      </c>
    </row>
    <row r="405" spans="1:10" ht="38.25" x14ac:dyDescent="0.2">
      <c r="A405" s="70" t="s">
        <v>1204</v>
      </c>
      <c r="B405" s="70" t="s">
        <v>80</v>
      </c>
      <c r="C405" s="71" t="s">
        <v>1205</v>
      </c>
      <c r="D405" s="71" t="s">
        <v>7173</v>
      </c>
      <c r="E405" s="70" t="s">
        <v>116</v>
      </c>
      <c r="F405" s="72" t="s">
        <v>2132</v>
      </c>
      <c r="G405" s="72" t="s">
        <v>8197</v>
      </c>
      <c r="H405" s="72" t="s">
        <v>8198</v>
      </c>
      <c r="I405" s="72" t="s">
        <v>4017</v>
      </c>
      <c r="J405" s="72" t="s">
        <v>8194</v>
      </c>
    </row>
    <row r="406" spans="1:10" ht="25.5" x14ac:dyDescent="0.2">
      <c r="A406" s="70" t="s">
        <v>1086</v>
      </c>
      <c r="B406" s="70" t="s">
        <v>80</v>
      </c>
      <c r="C406" s="71" t="s">
        <v>1087</v>
      </c>
      <c r="D406" s="71" t="s">
        <v>7203</v>
      </c>
      <c r="E406" s="70" t="s">
        <v>116</v>
      </c>
      <c r="F406" s="72" t="s">
        <v>1813</v>
      </c>
      <c r="G406" s="72" t="s">
        <v>8199</v>
      </c>
      <c r="H406" s="72" t="s">
        <v>8199</v>
      </c>
      <c r="I406" s="72" t="s">
        <v>4017</v>
      </c>
      <c r="J406" s="72" t="s">
        <v>8200</v>
      </c>
    </row>
    <row r="407" spans="1:10" ht="25.5" x14ac:dyDescent="0.2">
      <c r="A407" s="70" t="s">
        <v>1662</v>
      </c>
      <c r="B407" s="70" t="s">
        <v>80</v>
      </c>
      <c r="C407" s="71" t="s">
        <v>1663</v>
      </c>
      <c r="D407" s="71" t="s">
        <v>7203</v>
      </c>
      <c r="E407" s="70" t="s">
        <v>116</v>
      </c>
      <c r="F407" s="72" t="s">
        <v>2107</v>
      </c>
      <c r="G407" s="72" t="s">
        <v>8201</v>
      </c>
      <c r="H407" s="72" t="s">
        <v>8202</v>
      </c>
      <c r="I407" s="72" t="s">
        <v>4017</v>
      </c>
      <c r="J407" s="72" t="s">
        <v>8200</v>
      </c>
    </row>
    <row r="408" spans="1:10" ht="51" x14ac:dyDescent="0.2">
      <c r="A408" s="70" t="s">
        <v>1617</v>
      </c>
      <c r="B408" s="70" t="s">
        <v>80</v>
      </c>
      <c r="C408" s="71" t="s">
        <v>1618</v>
      </c>
      <c r="D408" s="71" t="s">
        <v>7203</v>
      </c>
      <c r="E408" s="70" t="s">
        <v>116</v>
      </c>
      <c r="F408" s="72" t="s">
        <v>2129</v>
      </c>
      <c r="G408" s="72" t="s">
        <v>7118</v>
      </c>
      <c r="H408" s="72" t="s">
        <v>8203</v>
      </c>
      <c r="I408" s="72" t="s">
        <v>4017</v>
      </c>
      <c r="J408" s="72" t="s">
        <v>8204</v>
      </c>
    </row>
    <row r="409" spans="1:10" ht="25.5" x14ac:dyDescent="0.2">
      <c r="A409" s="70" t="s">
        <v>1787</v>
      </c>
      <c r="B409" s="70" t="s">
        <v>98</v>
      </c>
      <c r="C409" s="71" t="s">
        <v>1788</v>
      </c>
      <c r="D409" s="71" t="s">
        <v>7357</v>
      </c>
      <c r="E409" s="70" t="s">
        <v>1753</v>
      </c>
      <c r="F409" s="72" t="s">
        <v>2129</v>
      </c>
      <c r="G409" s="72" t="s">
        <v>8205</v>
      </c>
      <c r="H409" s="72" t="s">
        <v>8206</v>
      </c>
      <c r="I409" s="72" t="s">
        <v>4017</v>
      </c>
      <c r="J409" s="72" t="s">
        <v>8204</v>
      </c>
    </row>
    <row r="410" spans="1:10" ht="25.5" x14ac:dyDescent="0.2">
      <c r="A410" s="70" t="s">
        <v>1726</v>
      </c>
      <c r="B410" s="70" t="s">
        <v>80</v>
      </c>
      <c r="C410" s="71" t="s">
        <v>1727</v>
      </c>
      <c r="D410" s="71" t="s">
        <v>7203</v>
      </c>
      <c r="E410" s="70" t="s">
        <v>116</v>
      </c>
      <c r="F410" s="72" t="s">
        <v>2107</v>
      </c>
      <c r="G410" s="72" t="s">
        <v>8207</v>
      </c>
      <c r="H410" s="72" t="s">
        <v>8208</v>
      </c>
      <c r="I410" s="72" t="s">
        <v>4017</v>
      </c>
      <c r="J410" s="72" t="s">
        <v>8204</v>
      </c>
    </row>
    <row r="411" spans="1:10" ht="25.5" x14ac:dyDescent="0.2">
      <c r="A411" s="70" t="s">
        <v>1600</v>
      </c>
      <c r="B411" s="70" t="s">
        <v>80</v>
      </c>
      <c r="C411" s="71" t="s">
        <v>1601</v>
      </c>
      <c r="D411" s="71" t="s">
        <v>7203</v>
      </c>
      <c r="E411" s="70" t="s">
        <v>116</v>
      </c>
      <c r="F411" s="72" t="s">
        <v>1813</v>
      </c>
      <c r="G411" s="72" t="s">
        <v>8209</v>
      </c>
      <c r="H411" s="72" t="s">
        <v>8209</v>
      </c>
      <c r="I411" s="72" t="s">
        <v>4017</v>
      </c>
      <c r="J411" s="72" t="s">
        <v>8210</v>
      </c>
    </row>
    <row r="412" spans="1:10" x14ac:dyDescent="0.2">
      <c r="A412" s="70" t="s">
        <v>881</v>
      </c>
      <c r="B412" s="70" t="s">
        <v>103</v>
      </c>
      <c r="C412" s="71" t="s">
        <v>882</v>
      </c>
      <c r="D412" s="71"/>
      <c r="E412" s="70" t="s">
        <v>116</v>
      </c>
      <c r="F412" s="72" t="s">
        <v>1828</v>
      </c>
      <c r="G412" s="72" t="s">
        <v>8211</v>
      </c>
      <c r="H412" s="72" t="s">
        <v>8212</v>
      </c>
      <c r="I412" s="72" t="s">
        <v>4017</v>
      </c>
      <c r="J412" s="72" t="s">
        <v>8210</v>
      </c>
    </row>
    <row r="413" spans="1:10" x14ac:dyDescent="0.2">
      <c r="A413" s="70" t="s">
        <v>972</v>
      </c>
      <c r="B413" s="70" t="s">
        <v>103</v>
      </c>
      <c r="C413" s="71" t="s">
        <v>973</v>
      </c>
      <c r="D413" s="71"/>
      <c r="E413" s="70" t="s">
        <v>116</v>
      </c>
      <c r="F413" s="72" t="s">
        <v>1813</v>
      </c>
      <c r="G413" s="72" t="s">
        <v>8213</v>
      </c>
      <c r="H413" s="72" t="s">
        <v>8213</v>
      </c>
      <c r="I413" s="72" t="s">
        <v>4017</v>
      </c>
      <c r="J413" s="72" t="s">
        <v>8210</v>
      </c>
    </row>
    <row r="414" spans="1:10" ht="38.25" x14ac:dyDescent="0.2">
      <c r="A414" s="70" t="s">
        <v>1354</v>
      </c>
      <c r="B414" s="70" t="s">
        <v>80</v>
      </c>
      <c r="C414" s="71" t="s">
        <v>1355</v>
      </c>
      <c r="D414" s="71" t="s">
        <v>7173</v>
      </c>
      <c r="E414" s="70" t="s">
        <v>116</v>
      </c>
      <c r="F414" s="72" t="s">
        <v>2100</v>
      </c>
      <c r="G414" s="72" t="s">
        <v>8214</v>
      </c>
      <c r="H414" s="72" t="s">
        <v>8215</v>
      </c>
      <c r="I414" s="72" t="s">
        <v>4017</v>
      </c>
      <c r="J414" s="72" t="s">
        <v>8210</v>
      </c>
    </row>
    <row r="415" spans="1:10" ht="25.5" x14ac:dyDescent="0.2">
      <c r="A415" s="70" t="s">
        <v>1702</v>
      </c>
      <c r="B415" s="70" t="s">
        <v>80</v>
      </c>
      <c r="C415" s="71" t="s">
        <v>1703</v>
      </c>
      <c r="D415" s="71" t="s">
        <v>7203</v>
      </c>
      <c r="E415" s="70" t="s">
        <v>116</v>
      </c>
      <c r="F415" s="72" t="s">
        <v>2107</v>
      </c>
      <c r="G415" s="72" t="s">
        <v>8216</v>
      </c>
      <c r="H415" s="72" t="s">
        <v>8217</v>
      </c>
      <c r="I415" s="72" t="s">
        <v>4017</v>
      </c>
      <c r="J415" s="72" t="s">
        <v>8218</v>
      </c>
    </row>
    <row r="416" spans="1:10" ht="38.25" x14ac:dyDescent="0.2">
      <c r="A416" s="70" t="s">
        <v>463</v>
      </c>
      <c r="B416" s="70" t="s">
        <v>80</v>
      </c>
      <c r="C416" s="71" t="s">
        <v>464</v>
      </c>
      <c r="D416" s="71" t="s">
        <v>7033</v>
      </c>
      <c r="E416" s="70" t="s">
        <v>116</v>
      </c>
      <c r="F416" s="72" t="s">
        <v>2022</v>
      </c>
      <c r="G416" s="72" t="s">
        <v>6979</v>
      </c>
      <c r="H416" s="72" t="s">
        <v>8219</v>
      </c>
      <c r="I416" s="72" t="s">
        <v>4017</v>
      </c>
      <c r="J416" s="72" t="s">
        <v>8218</v>
      </c>
    </row>
    <row r="417" spans="1:10" ht="25.5" x14ac:dyDescent="0.2">
      <c r="A417" s="70" t="s">
        <v>976</v>
      </c>
      <c r="B417" s="70" t="s">
        <v>80</v>
      </c>
      <c r="C417" s="71" t="s">
        <v>977</v>
      </c>
      <c r="D417" s="71" t="s">
        <v>7203</v>
      </c>
      <c r="E417" s="70" t="s">
        <v>116</v>
      </c>
      <c r="F417" s="72" t="s">
        <v>1828</v>
      </c>
      <c r="G417" s="72" t="s">
        <v>8220</v>
      </c>
      <c r="H417" s="72" t="s">
        <v>8221</v>
      </c>
      <c r="I417" s="72" t="s">
        <v>4017</v>
      </c>
      <c r="J417" s="72" t="s">
        <v>8218</v>
      </c>
    </row>
    <row r="418" spans="1:10" ht="38.25" x14ac:dyDescent="0.2">
      <c r="A418" s="70" t="s">
        <v>1174</v>
      </c>
      <c r="B418" s="70" t="s">
        <v>80</v>
      </c>
      <c r="C418" s="71" t="s">
        <v>1175</v>
      </c>
      <c r="D418" s="71" t="s">
        <v>7173</v>
      </c>
      <c r="E418" s="70" t="s">
        <v>116</v>
      </c>
      <c r="F418" s="72" t="s">
        <v>2107</v>
      </c>
      <c r="G418" s="72" t="s">
        <v>8222</v>
      </c>
      <c r="H418" s="72" t="s">
        <v>8223</v>
      </c>
      <c r="I418" s="72" t="s">
        <v>4017</v>
      </c>
      <c r="J418" s="72" t="s">
        <v>8224</v>
      </c>
    </row>
    <row r="419" spans="1:10" ht="25.5" x14ac:dyDescent="0.2">
      <c r="A419" s="70" t="s">
        <v>1625</v>
      </c>
      <c r="B419" s="70" t="s">
        <v>80</v>
      </c>
      <c r="C419" s="71" t="s">
        <v>1626</v>
      </c>
      <c r="D419" s="71" t="s">
        <v>7203</v>
      </c>
      <c r="E419" s="70" t="s">
        <v>116</v>
      </c>
      <c r="F419" s="72" t="s">
        <v>2107</v>
      </c>
      <c r="G419" s="72" t="s">
        <v>8225</v>
      </c>
      <c r="H419" s="72" t="s">
        <v>8226</v>
      </c>
      <c r="I419" s="72" t="s">
        <v>4017</v>
      </c>
      <c r="J419" s="72" t="s">
        <v>8224</v>
      </c>
    </row>
    <row r="420" spans="1:10" ht="25.5" x14ac:dyDescent="0.2">
      <c r="A420" s="70" t="s">
        <v>822</v>
      </c>
      <c r="B420" s="70" t="s">
        <v>80</v>
      </c>
      <c r="C420" s="71" t="s">
        <v>823</v>
      </c>
      <c r="D420" s="71" t="s">
        <v>7203</v>
      </c>
      <c r="E420" s="70" t="s">
        <v>116</v>
      </c>
      <c r="F420" s="72" t="s">
        <v>2129</v>
      </c>
      <c r="G420" s="72" t="s">
        <v>8227</v>
      </c>
      <c r="H420" s="72" t="s">
        <v>8228</v>
      </c>
      <c r="I420" s="72" t="s">
        <v>4017</v>
      </c>
      <c r="J420" s="72" t="s">
        <v>8224</v>
      </c>
    </row>
    <row r="421" spans="1:10" x14ac:dyDescent="0.2">
      <c r="A421" s="70" t="s">
        <v>1096</v>
      </c>
      <c r="B421" s="70" t="s">
        <v>80</v>
      </c>
      <c r="C421" s="71" t="s">
        <v>1097</v>
      </c>
      <c r="D421" s="71" t="s">
        <v>7357</v>
      </c>
      <c r="E421" s="70" t="s">
        <v>116</v>
      </c>
      <c r="F421" s="72" t="s">
        <v>1813</v>
      </c>
      <c r="G421" s="72" t="s">
        <v>8229</v>
      </c>
      <c r="H421" s="72" t="s">
        <v>8229</v>
      </c>
      <c r="I421" s="72" t="s">
        <v>4017</v>
      </c>
      <c r="J421" s="72" t="s">
        <v>8230</v>
      </c>
    </row>
    <row r="422" spans="1:10" ht="38.25" x14ac:dyDescent="0.2">
      <c r="A422" s="70" t="s">
        <v>1171</v>
      </c>
      <c r="B422" s="70" t="s">
        <v>80</v>
      </c>
      <c r="C422" s="71" t="s">
        <v>1172</v>
      </c>
      <c r="D422" s="71" t="s">
        <v>7173</v>
      </c>
      <c r="E422" s="70" t="s">
        <v>116</v>
      </c>
      <c r="F422" s="72" t="s">
        <v>2107</v>
      </c>
      <c r="G422" s="72" t="s">
        <v>8231</v>
      </c>
      <c r="H422" s="72" t="s">
        <v>8232</v>
      </c>
      <c r="I422" s="72" t="s">
        <v>4017</v>
      </c>
      <c r="J422" s="72" t="s">
        <v>8230</v>
      </c>
    </row>
    <row r="423" spans="1:10" ht="38.25" x14ac:dyDescent="0.2">
      <c r="A423" s="70" t="s">
        <v>1210</v>
      </c>
      <c r="B423" s="70" t="s">
        <v>80</v>
      </c>
      <c r="C423" s="71" t="s">
        <v>1211</v>
      </c>
      <c r="D423" s="71" t="s">
        <v>7173</v>
      </c>
      <c r="E423" s="70" t="s">
        <v>116</v>
      </c>
      <c r="F423" s="72" t="s">
        <v>2107</v>
      </c>
      <c r="G423" s="72" t="s">
        <v>8233</v>
      </c>
      <c r="H423" s="72" t="s">
        <v>2199</v>
      </c>
      <c r="I423" s="72" t="s">
        <v>4017</v>
      </c>
      <c r="J423" s="72" t="s">
        <v>8230</v>
      </c>
    </row>
    <row r="424" spans="1:10" ht="25.5" x14ac:dyDescent="0.2">
      <c r="A424" s="70" t="s">
        <v>1594</v>
      </c>
      <c r="B424" s="70" t="s">
        <v>80</v>
      </c>
      <c r="C424" s="71" t="s">
        <v>1595</v>
      </c>
      <c r="D424" s="71" t="s">
        <v>7203</v>
      </c>
      <c r="E424" s="70" t="s">
        <v>116</v>
      </c>
      <c r="F424" s="72" t="s">
        <v>1813</v>
      </c>
      <c r="G424" s="72" t="s">
        <v>8234</v>
      </c>
      <c r="H424" s="72" t="s">
        <v>8234</v>
      </c>
      <c r="I424" s="72" t="s">
        <v>4017</v>
      </c>
      <c r="J424" s="72" t="s">
        <v>8230</v>
      </c>
    </row>
    <row r="425" spans="1:10" ht="25.5" x14ac:dyDescent="0.2">
      <c r="A425" s="70" t="s">
        <v>864</v>
      </c>
      <c r="B425" s="70" t="s">
        <v>80</v>
      </c>
      <c r="C425" s="71" t="s">
        <v>865</v>
      </c>
      <c r="D425" s="71" t="s">
        <v>7203</v>
      </c>
      <c r="E425" s="70" t="s">
        <v>116</v>
      </c>
      <c r="F425" s="72" t="s">
        <v>2139</v>
      </c>
      <c r="G425" s="72" t="s">
        <v>8235</v>
      </c>
      <c r="H425" s="72" t="s">
        <v>8236</v>
      </c>
      <c r="I425" s="72" t="s">
        <v>4017</v>
      </c>
      <c r="J425" s="72" t="s">
        <v>8237</v>
      </c>
    </row>
    <row r="426" spans="1:10" ht="25.5" x14ac:dyDescent="0.2">
      <c r="A426" s="70" t="s">
        <v>878</v>
      </c>
      <c r="B426" s="70" t="s">
        <v>98</v>
      </c>
      <c r="C426" s="71" t="s">
        <v>879</v>
      </c>
      <c r="D426" s="71" t="s">
        <v>7203</v>
      </c>
      <c r="E426" s="70" t="s">
        <v>380</v>
      </c>
      <c r="F426" s="72" t="s">
        <v>1828</v>
      </c>
      <c r="G426" s="72" t="s">
        <v>8238</v>
      </c>
      <c r="H426" s="72" t="s">
        <v>8239</v>
      </c>
      <c r="I426" s="72" t="s">
        <v>4017</v>
      </c>
      <c r="J426" s="72" t="s">
        <v>8237</v>
      </c>
    </row>
    <row r="427" spans="1:10" ht="38.25" x14ac:dyDescent="0.2">
      <c r="A427" s="70" t="s">
        <v>1708</v>
      </c>
      <c r="B427" s="70" t="s">
        <v>80</v>
      </c>
      <c r="C427" s="71" t="s">
        <v>1709</v>
      </c>
      <c r="D427" s="71" t="s">
        <v>7203</v>
      </c>
      <c r="E427" s="70" t="s">
        <v>116</v>
      </c>
      <c r="F427" s="72" t="s">
        <v>2100</v>
      </c>
      <c r="G427" s="72" t="s">
        <v>8240</v>
      </c>
      <c r="H427" s="72" t="s">
        <v>8241</v>
      </c>
      <c r="I427" s="72" t="s">
        <v>4017</v>
      </c>
      <c r="J427" s="72" t="s">
        <v>8237</v>
      </c>
    </row>
    <row r="428" spans="1:10" ht="25.5" x14ac:dyDescent="0.2">
      <c r="A428" s="70" t="s">
        <v>1603</v>
      </c>
      <c r="B428" s="70" t="s">
        <v>80</v>
      </c>
      <c r="C428" s="71" t="s">
        <v>1604</v>
      </c>
      <c r="D428" s="71" t="s">
        <v>7203</v>
      </c>
      <c r="E428" s="70" t="s">
        <v>116</v>
      </c>
      <c r="F428" s="72" t="s">
        <v>1813</v>
      </c>
      <c r="G428" s="72" t="s">
        <v>8242</v>
      </c>
      <c r="H428" s="72" t="s">
        <v>8242</v>
      </c>
      <c r="I428" s="72" t="s">
        <v>4017</v>
      </c>
      <c r="J428" s="72" t="s">
        <v>8237</v>
      </c>
    </row>
    <row r="429" spans="1:10" x14ac:dyDescent="0.2">
      <c r="A429" s="70" t="s">
        <v>1394</v>
      </c>
      <c r="B429" s="70" t="s">
        <v>103</v>
      </c>
      <c r="C429" s="71" t="s">
        <v>1395</v>
      </c>
      <c r="D429" s="71"/>
      <c r="E429" s="70" t="s">
        <v>116</v>
      </c>
      <c r="F429" s="72" t="s">
        <v>1816</v>
      </c>
      <c r="G429" s="72" t="s">
        <v>8243</v>
      </c>
      <c r="H429" s="72" t="s">
        <v>8244</v>
      </c>
      <c r="I429" s="72" t="s">
        <v>4017</v>
      </c>
      <c r="J429" s="72" t="s">
        <v>8237</v>
      </c>
    </row>
    <row r="430" spans="1:10" ht="38.25" x14ac:dyDescent="0.2">
      <c r="A430" s="70" t="s">
        <v>1183</v>
      </c>
      <c r="B430" s="70" t="s">
        <v>80</v>
      </c>
      <c r="C430" s="71" t="s">
        <v>1184</v>
      </c>
      <c r="D430" s="71" t="s">
        <v>7173</v>
      </c>
      <c r="E430" s="70" t="s">
        <v>116</v>
      </c>
      <c r="F430" s="72" t="s">
        <v>2103</v>
      </c>
      <c r="G430" s="72" t="s">
        <v>8245</v>
      </c>
      <c r="H430" s="72" t="s">
        <v>8246</v>
      </c>
      <c r="I430" s="72" t="s">
        <v>4017</v>
      </c>
      <c r="J430" s="72" t="s">
        <v>8247</v>
      </c>
    </row>
    <row r="431" spans="1:10" ht="25.5" x14ac:dyDescent="0.2">
      <c r="A431" s="70" t="s">
        <v>644</v>
      </c>
      <c r="B431" s="70" t="s">
        <v>80</v>
      </c>
      <c r="C431" s="71" t="s">
        <v>645</v>
      </c>
      <c r="D431" s="71" t="s">
        <v>7203</v>
      </c>
      <c r="E431" s="70" t="s">
        <v>116</v>
      </c>
      <c r="F431" s="72" t="s">
        <v>2105</v>
      </c>
      <c r="G431" s="72" t="s">
        <v>8248</v>
      </c>
      <c r="H431" s="72" t="s">
        <v>8249</v>
      </c>
      <c r="I431" s="72" t="s">
        <v>4017</v>
      </c>
      <c r="J431" s="72" t="s">
        <v>8247</v>
      </c>
    </row>
    <row r="432" spans="1:10" ht="25.5" x14ac:dyDescent="0.2">
      <c r="A432" s="70" t="s">
        <v>603</v>
      </c>
      <c r="B432" s="70" t="s">
        <v>80</v>
      </c>
      <c r="C432" s="71" t="s">
        <v>604</v>
      </c>
      <c r="D432" s="71" t="s">
        <v>7203</v>
      </c>
      <c r="E432" s="70" t="s">
        <v>116</v>
      </c>
      <c r="F432" s="72" t="s">
        <v>1813</v>
      </c>
      <c r="G432" s="72" t="s">
        <v>8250</v>
      </c>
      <c r="H432" s="72" t="s">
        <v>8250</v>
      </c>
      <c r="I432" s="72" t="s">
        <v>4017</v>
      </c>
      <c r="J432" s="72" t="s">
        <v>8247</v>
      </c>
    </row>
    <row r="433" spans="1:10" x14ac:dyDescent="0.2">
      <c r="A433" s="70" t="s">
        <v>1245</v>
      </c>
      <c r="B433" s="70" t="s">
        <v>103</v>
      </c>
      <c r="C433" s="71" t="s">
        <v>1246</v>
      </c>
      <c r="D433" s="71"/>
      <c r="E433" s="70" t="s">
        <v>116</v>
      </c>
      <c r="F433" s="72" t="s">
        <v>2107</v>
      </c>
      <c r="G433" s="72" t="s">
        <v>8251</v>
      </c>
      <c r="H433" s="72" t="s">
        <v>8252</v>
      </c>
      <c r="I433" s="72" t="s">
        <v>4017</v>
      </c>
      <c r="J433" s="72" t="s">
        <v>8247</v>
      </c>
    </row>
    <row r="434" spans="1:10" ht="25.5" x14ac:dyDescent="0.2">
      <c r="A434" s="70" t="s">
        <v>1696</v>
      </c>
      <c r="B434" s="70" t="s">
        <v>98</v>
      </c>
      <c r="C434" s="71" t="s">
        <v>1697</v>
      </c>
      <c r="D434" s="71" t="s">
        <v>8253</v>
      </c>
      <c r="E434" s="70" t="s">
        <v>116</v>
      </c>
      <c r="F434" s="72" t="s">
        <v>2129</v>
      </c>
      <c r="G434" s="72" t="s">
        <v>8254</v>
      </c>
      <c r="H434" s="72" t="s">
        <v>6110</v>
      </c>
      <c r="I434" s="72" t="s">
        <v>4017</v>
      </c>
      <c r="J434" s="72" t="s">
        <v>8247</v>
      </c>
    </row>
    <row r="435" spans="1:10" ht="25.5" x14ac:dyDescent="0.2">
      <c r="A435" s="70" t="s">
        <v>1130</v>
      </c>
      <c r="B435" s="70" t="s">
        <v>98</v>
      </c>
      <c r="C435" s="71" t="s">
        <v>1131</v>
      </c>
      <c r="D435" s="71" t="s">
        <v>7827</v>
      </c>
      <c r="E435" s="70" t="s">
        <v>380</v>
      </c>
      <c r="F435" s="72" t="s">
        <v>1813</v>
      </c>
      <c r="G435" s="72" t="s">
        <v>8255</v>
      </c>
      <c r="H435" s="72" t="s">
        <v>8255</v>
      </c>
      <c r="I435" s="72" t="s">
        <v>4017</v>
      </c>
      <c r="J435" s="72" t="s">
        <v>8256</v>
      </c>
    </row>
    <row r="436" spans="1:10" ht="25.5" x14ac:dyDescent="0.2">
      <c r="A436" s="70" t="s">
        <v>1057</v>
      </c>
      <c r="B436" s="70" t="s">
        <v>98</v>
      </c>
      <c r="C436" s="71" t="s">
        <v>1058</v>
      </c>
      <c r="D436" s="71" t="s">
        <v>7357</v>
      </c>
      <c r="E436" s="70" t="s">
        <v>116</v>
      </c>
      <c r="F436" s="72" t="s">
        <v>2107</v>
      </c>
      <c r="G436" s="72" t="s">
        <v>8094</v>
      </c>
      <c r="H436" s="72" t="s">
        <v>8257</v>
      </c>
      <c r="I436" s="72" t="s">
        <v>4017</v>
      </c>
      <c r="J436" s="72" t="s">
        <v>8256</v>
      </c>
    </row>
    <row r="437" spans="1:10" ht="25.5" x14ac:dyDescent="0.2">
      <c r="A437" s="70" t="s">
        <v>1614</v>
      </c>
      <c r="B437" s="70" t="s">
        <v>80</v>
      </c>
      <c r="C437" s="71" t="s">
        <v>1615</v>
      </c>
      <c r="D437" s="71" t="s">
        <v>7203</v>
      </c>
      <c r="E437" s="70" t="s">
        <v>116</v>
      </c>
      <c r="F437" s="72" t="s">
        <v>2129</v>
      </c>
      <c r="G437" s="72" t="s">
        <v>8258</v>
      </c>
      <c r="H437" s="72" t="s">
        <v>8259</v>
      </c>
      <c r="I437" s="72" t="s">
        <v>4017</v>
      </c>
      <c r="J437" s="72" t="s">
        <v>8256</v>
      </c>
    </row>
    <row r="438" spans="1:10" ht="25.5" x14ac:dyDescent="0.2">
      <c r="A438" s="70" t="s">
        <v>763</v>
      </c>
      <c r="B438" s="70" t="s">
        <v>80</v>
      </c>
      <c r="C438" s="71" t="s">
        <v>764</v>
      </c>
      <c r="D438" s="71" t="s">
        <v>7203</v>
      </c>
      <c r="E438" s="70" t="s">
        <v>116</v>
      </c>
      <c r="F438" s="72" t="s">
        <v>2129</v>
      </c>
      <c r="G438" s="72" t="s">
        <v>8260</v>
      </c>
      <c r="H438" s="72" t="s">
        <v>8261</v>
      </c>
      <c r="I438" s="72" t="s">
        <v>4017</v>
      </c>
      <c r="J438" s="72" t="s">
        <v>8256</v>
      </c>
    </row>
    <row r="439" spans="1:10" ht="25.5" x14ac:dyDescent="0.2">
      <c r="A439" s="70" t="s">
        <v>1343</v>
      </c>
      <c r="B439" s="70" t="s">
        <v>98</v>
      </c>
      <c r="C439" s="71" t="s">
        <v>1344</v>
      </c>
      <c r="D439" s="71">
        <v>63</v>
      </c>
      <c r="E439" s="70" t="s">
        <v>116</v>
      </c>
      <c r="F439" s="72" t="s">
        <v>2132</v>
      </c>
      <c r="G439" s="72" t="s">
        <v>8262</v>
      </c>
      <c r="H439" s="72" t="s">
        <v>8263</v>
      </c>
      <c r="I439" s="72" t="s">
        <v>4017</v>
      </c>
      <c r="J439" s="72" t="s">
        <v>8256</v>
      </c>
    </row>
    <row r="440" spans="1:10" ht="25.5" x14ac:dyDescent="0.2">
      <c r="A440" s="70" t="s">
        <v>1699</v>
      </c>
      <c r="B440" s="70" t="s">
        <v>80</v>
      </c>
      <c r="C440" s="71" t="s">
        <v>1700</v>
      </c>
      <c r="D440" s="71" t="s">
        <v>7203</v>
      </c>
      <c r="E440" s="70" t="s">
        <v>116</v>
      </c>
      <c r="F440" s="72" t="s">
        <v>2107</v>
      </c>
      <c r="G440" s="72" t="s">
        <v>8264</v>
      </c>
      <c r="H440" s="72" t="s">
        <v>8265</v>
      </c>
      <c r="I440" s="72" t="s">
        <v>4017</v>
      </c>
      <c r="J440" s="72" t="s">
        <v>8266</v>
      </c>
    </row>
    <row r="441" spans="1:10" x14ac:dyDescent="0.2">
      <c r="A441" s="70" t="s">
        <v>1372</v>
      </c>
      <c r="B441" s="70" t="s">
        <v>103</v>
      </c>
      <c r="C441" s="71" t="s">
        <v>1373</v>
      </c>
      <c r="D441" s="71"/>
      <c r="E441" s="70" t="s">
        <v>116</v>
      </c>
      <c r="F441" s="72" t="s">
        <v>1813</v>
      </c>
      <c r="G441" s="72" t="s">
        <v>8267</v>
      </c>
      <c r="H441" s="72" t="s">
        <v>8267</v>
      </c>
      <c r="I441" s="72" t="s">
        <v>4017</v>
      </c>
      <c r="J441" s="72" t="s">
        <v>8266</v>
      </c>
    </row>
    <row r="442" spans="1:10" ht="25.5" x14ac:dyDescent="0.2">
      <c r="A442" s="70" t="s">
        <v>1648</v>
      </c>
      <c r="B442" s="70" t="s">
        <v>80</v>
      </c>
      <c r="C442" s="71" t="s">
        <v>1649</v>
      </c>
      <c r="D442" s="71" t="s">
        <v>7203</v>
      </c>
      <c r="E442" s="70" t="s">
        <v>116</v>
      </c>
      <c r="F442" s="72" t="s">
        <v>1813</v>
      </c>
      <c r="G442" s="72" t="s">
        <v>8268</v>
      </c>
      <c r="H442" s="72" t="s">
        <v>8268</v>
      </c>
      <c r="I442" s="72" t="s">
        <v>4017</v>
      </c>
      <c r="J442" s="72" t="s">
        <v>8266</v>
      </c>
    </row>
    <row r="443" spans="1:10" ht="25.5" x14ac:dyDescent="0.2">
      <c r="A443" s="70" t="s">
        <v>1620</v>
      </c>
      <c r="B443" s="70" t="s">
        <v>80</v>
      </c>
      <c r="C443" s="71" t="s">
        <v>1621</v>
      </c>
      <c r="D443" s="71" t="s">
        <v>7203</v>
      </c>
      <c r="E443" s="70" t="s">
        <v>116</v>
      </c>
      <c r="F443" s="72" t="s">
        <v>2107</v>
      </c>
      <c r="G443" s="72" t="s">
        <v>8269</v>
      </c>
      <c r="H443" s="72" t="s">
        <v>8270</v>
      </c>
      <c r="I443" s="72" t="s">
        <v>4017</v>
      </c>
      <c r="J443" s="72" t="s">
        <v>8266</v>
      </c>
    </row>
    <row r="444" spans="1:10" x14ac:dyDescent="0.2">
      <c r="A444" s="70" t="s">
        <v>1476</v>
      </c>
      <c r="B444" s="70" t="s">
        <v>80</v>
      </c>
      <c r="C444" s="71" t="s">
        <v>1477</v>
      </c>
      <c r="D444" s="71" t="s">
        <v>7357</v>
      </c>
      <c r="E444" s="70" t="s">
        <v>116</v>
      </c>
      <c r="F444" s="72" t="s">
        <v>2107</v>
      </c>
      <c r="G444" s="72" t="s">
        <v>8271</v>
      </c>
      <c r="H444" s="72" t="s">
        <v>7115</v>
      </c>
      <c r="I444" s="72" t="s">
        <v>4017</v>
      </c>
      <c r="J444" s="72" t="s">
        <v>8266</v>
      </c>
    </row>
    <row r="445" spans="1:10" ht="38.25" x14ac:dyDescent="0.2">
      <c r="A445" s="70" t="s">
        <v>1192</v>
      </c>
      <c r="B445" s="70" t="s">
        <v>80</v>
      </c>
      <c r="C445" s="71" t="s">
        <v>1193</v>
      </c>
      <c r="D445" s="71" t="s">
        <v>7173</v>
      </c>
      <c r="E445" s="70" t="s">
        <v>116</v>
      </c>
      <c r="F445" s="72" t="s">
        <v>2100</v>
      </c>
      <c r="G445" s="72" t="s">
        <v>8272</v>
      </c>
      <c r="H445" s="72" t="s">
        <v>7485</v>
      </c>
      <c r="I445" s="72" t="s">
        <v>4017</v>
      </c>
      <c r="J445" s="72" t="s">
        <v>8266</v>
      </c>
    </row>
    <row r="446" spans="1:10" ht="25.5" x14ac:dyDescent="0.2">
      <c r="A446" s="70" t="s">
        <v>869</v>
      </c>
      <c r="B446" s="70" t="s">
        <v>80</v>
      </c>
      <c r="C446" s="71" t="s">
        <v>870</v>
      </c>
      <c r="D446" s="71" t="s">
        <v>7203</v>
      </c>
      <c r="E446" s="70" t="s">
        <v>116</v>
      </c>
      <c r="F446" s="72" t="s">
        <v>2100</v>
      </c>
      <c r="G446" s="72" t="s">
        <v>8273</v>
      </c>
      <c r="H446" s="72" t="s">
        <v>8274</v>
      </c>
      <c r="I446" s="72" t="s">
        <v>4017</v>
      </c>
      <c r="J446" s="72" t="s">
        <v>8266</v>
      </c>
    </row>
    <row r="447" spans="1:10" ht="25.5" x14ac:dyDescent="0.2">
      <c r="A447" s="70" t="s">
        <v>1782</v>
      </c>
      <c r="B447" s="70" t="s">
        <v>98</v>
      </c>
      <c r="C447" s="71" t="s">
        <v>1783</v>
      </c>
      <c r="D447" s="71" t="s">
        <v>7013</v>
      </c>
      <c r="E447" s="70" t="s">
        <v>746</v>
      </c>
      <c r="F447" s="72" t="s">
        <v>1813</v>
      </c>
      <c r="G447" s="72" t="s">
        <v>7367</v>
      </c>
      <c r="H447" s="72" t="s">
        <v>7367</v>
      </c>
      <c r="I447" s="72" t="s">
        <v>4017</v>
      </c>
      <c r="J447" s="72" t="s">
        <v>8266</v>
      </c>
    </row>
    <row r="448" spans="1:10" ht="51" x14ac:dyDescent="0.2">
      <c r="A448" s="70" t="s">
        <v>1645</v>
      </c>
      <c r="B448" s="70" t="s">
        <v>80</v>
      </c>
      <c r="C448" s="71" t="s">
        <v>1646</v>
      </c>
      <c r="D448" s="71" t="s">
        <v>7203</v>
      </c>
      <c r="E448" s="70" t="s">
        <v>116</v>
      </c>
      <c r="F448" s="72" t="s">
        <v>1813</v>
      </c>
      <c r="G448" s="72" t="s">
        <v>8275</v>
      </c>
      <c r="H448" s="72" t="s">
        <v>8275</v>
      </c>
      <c r="I448" s="72" t="s">
        <v>4017</v>
      </c>
      <c r="J448" s="72" t="s">
        <v>8276</v>
      </c>
    </row>
    <row r="449" spans="1:10" ht="25.5" x14ac:dyDescent="0.2">
      <c r="A449" s="70" t="s">
        <v>1716</v>
      </c>
      <c r="B449" s="70" t="s">
        <v>80</v>
      </c>
      <c r="C449" s="71" t="s">
        <v>1717</v>
      </c>
      <c r="D449" s="71" t="s">
        <v>7203</v>
      </c>
      <c r="E449" s="70" t="s">
        <v>116</v>
      </c>
      <c r="F449" s="72" t="s">
        <v>2132</v>
      </c>
      <c r="G449" s="72" t="s">
        <v>8277</v>
      </c>
      <c r="H449" s="72" t="s">
        <v>8278</v>
      </c>
      <c r="I449" s="72" t="s">
        <v>4017</v>
      </c>
      <c r="J449" s="72" t="s">
        <v>8276</v>
      </c>
    </row>
    <row r="450" spans="1:10" ht="25.5" x14ac:dyDescent="0.2">
      <c r="A450" s="70" t="s">
        <v>624</v>
      </c>
      <c r="B450" s="70" t="s">
        <v>80</v>
      </c>
      <c r="C450" s="71" t="s">
        <v>625</v>
      </c>
      <c r="D450" s="71" t="s">
        <v>7203</v>
      </c>
      <c r="E450" s="70" t="s">
        <v>116</v>
      </c>
      <c r="F450" s="72" t="s">
        <v>1813</v>
      </c>
      <c r="G450" s="72" t="s">
        <v>5195</v>
      </c>
      <c r="H450" s="72" t="s">
        <v>5195</v>
      </c>
      <c r="I450" s="72" t="s">
        <v>4017</v>
      </c>
      <c r="J450" s="72" t="s">
        <v>8276</v>
      </c>
    </row>
    <row r="451" spans="1:10" ht="25.5" x14ac:dyDescent="0.2">
      <c r="A451" s="70" t="s">
        <v>1656</v>
      </c>
      <c r="B451" s="70" t="s">
        <v>80</v>
      </c>
      <c r="C451" s="71" t="s">
        <v>1657</v>
      </c>
      <c r="D451" s="71" t="s">
        <v>7203</v>
      </c>
      <c r="E451" s="70" t="s">
        <v>207</v>
      </c>
      <c r="F451" s="72" t="s">
        <v>2107</v>
      </c>
      <c r="G451" s="72" t="s">
        <v>8279</v>
      </c>
      <c r="H451" s="72" t="s">
        <v>8280</v>
      </c>
      <c r="I451" s="72" t="s">
        <v>4017</v>
      </c>
      <c r="J451" s="72" t="s">
        <v>8276</v>
      </c>
    </row>
    <row r="452" spans="1:10" ht="25.5" x14ac:dyDescent="0.2">
      <c r="A452" s="70" t="s">
        <v>1143</v>
      </c>
      <c r="B452" s="70" t="s">
        <v>98</v>
      </c>
      <c r="C452" s="71" t="s">
        <v>1144</v>
      </c>
      <c r="D452" s="71" t="s">
        <v>7823</v>
      </c>
      <c r="E452" s="70" t="s">
        <v>380</v>
      </c>
      <c r="F452" s="72" t="s">
        <v>1813</v>
      </c>
      <c r="G452" s="72" t="s">
        <v>8281</v>
      </c>
      <c r="H452" s="72" t="s">
        <v>8281</v>
      </c>
      <c r="I452" s="72" t="s">
        <v>4017</v>
      </c>
      <c r="J452" s="72" t="s">
        <v>8276</v>
      </c>
    </row>
    <row r="453" spans="1:10" ht="38.25" x14ac:dyDescent="0.2">
      <c r="A453" s="70" t="s">
        <v>1671</v>
      </c>
      <c r="B453" s="70" t="s">
        <v>80</v>
      </c>
      <c r="C453" s="71" t="s">
        <v>1672</v>
      </c>
      <c r="D453" s="71" t="s">
        <v>7203</v>
      </c>
      <c r="E453" s="70" t="s">
        <v>116</v>
      </c>
      <c r="F453" s="72" t="s">
        <v>1813</v>
      </c>
      <c r="G453" s="72" t="s">
        <v>8282</v>
      </c>
      <c r="H453" s="72" t="s">
        <v>8282</v>
      </c>
      <c r="I453" s="72" t="s">
        <v>4017</v>
      </c>
      <c r="J453" s="72" t="s">
        <v>8276</v>
      </c>
    </row>
    <row r="454" spans="1:10" ht="25.5" x14ac:dyDescent="0.2">
      <c r="A454" s="70" t="s">
        <v>819</v>
      </c>
      <c r="B454" s="70" t="s">
        <v>80</v>
      </c>
      <c r="C454" s="71" t="s">
        <v>820</v>
      </c>
      <c r="D454" s="71" t="s">
        <v>7203</v>
      </c>
      <c r="E454" s="70" t="s">
        <v>116</v>
      </c>
      <c r="F454" s="72" t="s">
        <v>1813</v>
      </c>
      <c r="G454" s="72" t="s">
        <v>8283</v>
      </c>
      <c r="H454" s="72" t="s">
        <v>8283</v>
      </c>
      <c r="I454" s="72" t="s">
        <v>4017</v>
      </c>
      <c r="J454" s="72" t="s">
        <v>8276</v>
      </c>
    </row>
    <row r="455" spans="1:10" ht="38.25" x14ac:dyDescent="0.2">
      <c r="A455" s="70" t="s">
        <v>606</v>
      </c>
      <c r="B455" s="70" t="s">
        <v>80</v>
      </c>
      <c r="C455" s="71" t="s">
        <v>607</v>
      </c>
      <c r="D455" s="71" t="s">
        <v>7203</v>
      </c>
      <c r="E455" s="70" t="s">
        <v>116</v>
      </c>
      <c r="F455" s="72" t="s">
        <v>2100</v>
      </c>
      <c r="G455" s="72" t="s">
        <v>8284</v>
      </c>
      <c r="H455" s="72" t="s">
        <v>8285</v>
      </c>
      <c r="I455" s="72" t="s">
        <v>4017</v>
      </c>
      <c r="J455" s="72" t="s">
        <v>8276</v>
      </c>
    </row>
    <row r="456" spans="1:10" ht="25.5" x14ac:dyDescent="0.2">
      <c r="A456" s="70" t="s">
        <v>653</v>
      </c>
      <c r="B456" s="70" t="s">
        <v>98</v>
      </c>
      <c r="C456" s="71" t="s">
        <v>654</v>
      </c>
      <c r="D456" s="71">
        <v>2504</v>
      </c>
      <c r="E456" s="70" t="s">
        <v>116</v>
      </c>
      <c r="F456" s="72" t="s">
        <v>2107</v>
      </c>
      <c r="G456" s="72" t="s">
        <v>8286</v>
      </c>
      <c r="H456" s="72" t="s">
        <v>8287</v>
      </c>
      <c r="I456" s="72" t="s">
        <v>4017</v>
      </c>
      <c r="J456" s="72" t="s">
        <v>8276</v>
      </c>
    </row>
    <row r="457" spans="1:10" ht="25.5" x14ac:dyDescent="0.2">
      <c r="A457" s="70" t="s">
        <v>816</v>
      </c>
      <c r="B457" s="70" t="s">
        <v>80</v>
      </c>
      <c r="C457" s="71" t="s">
        <v>817</v>
      </c>
      <c r="D457" s="71" t="s">
        <v>7203</v>
      </c>
      <c r="E457" s="70" t="s">
        <v>116</v>
      </c>
      <c r="F457" s="72" t="s">
        <v>1813</v>
      </c>
      <c r="G457" s="72" t="s">
        <v>8288</v>
      </c>
      <c r="H457" s="72" t="s">
        <v>8288</v>
      </c>
      <c r="I457" s="72" t="s">
        <v>4017</v>
      </c>
      <c r="J457" s="72" t="s">
        <v>8289</v>
      </c>
    </row>
    <row r="458" spans="1:10" ht="25.5" x14ac:dyDescent="0.2">
      <c r="A458" s="70" t="s">
        <v>1038</v>
      </c>
      <c r="B458" s="70" t="s">
        <v>98</v>
      </c>
      <c r="C458" s="71" t="s">
        <v>1039</v>
      </c>
      <c r="D458" s="71" t="s">
        <v>7823</v>
      </c>
      <c r="E458" s="70" t="s">
        <v>380</v>
      </c>
      <c r="F458" s="72" t="s">
        <v>2107</v>
      </c>
      <c r="G458" s="72" t="s">
        <v>8290</v>
      </c>
      <c r="H458" s="72" t="s">
        <v>8291</v>
      </c>
      <c r="I458" s="72" t="s">
        <v>4017</v>
      </c>
      <c r="J458" s="72" t="s">
        <v>8289</v>
      </c>
    </row>
    <row r="459" spans="1:10" ht="38.25" x14ac:dyDescent="0.2">
      <c r="A459" s="70" t="s">
        <v>591</v>
      </c>
      <c r="B459" s="70" t="s">
        <v>80</v>
      </c>
      <c r="C459" s="71" t="s">
        <v>592</v>
      </c>
      <c r="D459" s="71" t="s">
        <v>7203</v>
      </c>
      <c r="E459" s="70" t="s">
        <v>116</v>
      </c>
      <c r="F459" s="72" t="s">
        <v>1813</v>
      </c>
      <c r="G459" s="72" t="s">
        <v>7067</v>
      </c>
      <c r="H459" s="72" t="s">
        <v>7067</v>
      </c>
      <c r="I459" s="72" t="s">
        <v>4017</v>
      </c>
      <c r="J459" s="72" t="s">
        <v>8289</v>
      </c>
    </row>
    <row r="460" spans="1:10" x14ac:dyDescent="0.2">
      <c r="A460" s="70" t="s">
        <v>886</v>
      </c>
      <c r="B460" s="70" t="s">
        <v>103</v>
      </c>
      <c r="C460" s="71" t="s">
        <v>887</v>
      </c>
      <c r="D460" s="71"/>
      <c r="E460" s="70" t="s">
        <v>116</v>
      </c>
      <c r="F460" s="72" t="s">
        <v>1813</v>
      </c>
      <c r="G460" s="72" t="s">
        <v>8292</v>
      </c>
      <c r="H460" s="72" t="s">
        <v>8292</v>
      </c>
      <c r="I460" s="72" t="s">
        <v>4017</v>
      </c>
      <c r="J460" s="72" t="s">
        <v>8289</v>
      </c>
    </row>
    <row r="461" spans="1:10" ht="25.5" x14ac:dyDescent="0.2">
      <c r="A461" s="70" t="s">
        <v>1688</v>
      </c>
      <c r="B461" s="70" t="s">
        <v>98</v>
      </c>
      <c r="C461" s="71" t="s">
        <v>1689</v>
      </c>
      <c r="D461" s="71" t="s">
        <v>7203</v>
      </c>
      <c r="E461" s="70" t="s">
        <v>116</v>
      </c>
      <c r="F461" s="72" t="s">
        <v>1813</v>
      </c>
      <c r="G461" s="72" t="s">
        <v>8293</v>
      </c>
      <c r="H461" s="72" t="s">
        <v>8293</v>
      </c>
      <c r="I461" s="72" t="s">
        <v>4017</v>
      </c>
      <c r="J461" s="72" t="s">
        <v>8289</v>
      </c>
    </row>
    <row r="462" spans="1:10" ht="25.5" x14ac:dyDescent="0.2">
      <c r="A462" s="70" t="s">
        <v>1508</v>
      </c>
      <c r="B462" s="70" t="s">
        <v>98</v>
      </c>
      <c r="C462" s="71" t="s">
        <v>1509</v>
      </c>
      <c r="D462" s="71" t="s">
        <v>8294</v>
      </c>
      <c r="E462" s="70" t="s">
        <v>1510</v>
      </c>
      <c r="F462" s="72" t="s">
        <v>2129</v>
      </c>
      <c r="G462" s="72" t="s">
        <v>4102</v>
      </c>
      <c r="H462" s="72" t="s">
        <v>8295</v>
      </c>
      <c r="I462" s="72" t="s">
        <v>4017</v>
      </c>
      <c r="J462" s="72" t="s">
        <v>8289</v>
      </c>
    </row>
    <row r="463" spans="1:10" ht="25.5" x14ac:dyDescent="0.2">
      <c r="A463" s="70" t="s">
        <v>621</v>
      </c>
      <c r="B463" s="70" t="s">
        <v>80</v>
      </c>
      <c r="C463" s="71" t="s">
        <v>622</v>
      </c>
      <c r="D463" s="71" t="s">
        <v>7203</v>
      </c>
      <c r="E463" s="70" t="s">
        <v>116</v>
      </c>
      <c r="F463" s="72" t="s">
        <v>1813</v>
      </c>
      <c r="G463" s="72" t="s">
        <v>8296</v>
      </c>
      <c r="H463" s="72" t="s">
        <v>8296</v>
      </c>
      <c r="I463" s="72" t="s">
        <v>4017</v>
      </c>
      <c r="J463" s="72" t="s">
        <v>8289</v>
      </c>
    </row>
    <row r="464" spans="1:10" ht="38.25" x14ac:dyDescent="0.2">
      <c r="A464" s="70" t="s">
        <v>1189</v>
      </c>
      <c r="B464" s="70" t="s">
        <v>80</v>
      </c>
      <c r="C464" s="71" t="s">
        <v>1190</v>
      </c>
      <c r="D464" s="71" t="s">
        <v>7173</v>
      </c>
      <c r="E464" s="70" t="s">
        <v>116</v>
      </c>
      <c r="F464" s="72" t="s">
        <v>1813</v>
      </c>
      <c r="G464" s="72" t="s">
        <v>8186</v>
      </c>
      <c r="H464" s="72" t="s">
        <v>8186</v>
      </c>
      <c r="I464" s="72" t="s">
        <v>4017</v>
      </c>
      <c r="J464" s="72" t="s">
        <v>8289</v>
      </c>
    </row>
    <row r="465" spans="1:10" ht="38.25" x14ac:dyDescent="0.2">
      <c r="A465" s="70" t="s">
        <v>1581</v>
      </c>
      <c r="B465" s="70" t="s">
        <v>98</v>
      </c>
      <c r="C465" s="71" t="s">
        <v>1582</v>
      </c>
      <c r="D465" s="71" t="s">
        <v>7173</v>
      </c>
      <c r="E465" s="70" t="s">
        <v>116</v>
      </c>
      <c r="F465" s="72" t="s">
        <v>1813</v>
      </c>
      <c r="G465" s="72" t="s">
        <v>8297</v>
      </c>
      <c r="H465" s="72" t="s">
        <v>8297</v>
      </c>
      <c r="I465" s="72" t="s">
        <v>4017</v>
      </c>
      <c r="J465" s="72" t="s">
        <v>8289</v>
      </c>
    </row>
    <row r="466" spans="1:10" ht="25.5" x14ac:dyDescent="0.2">
      <c r="A466" s="70" t="s">
        <v>1666</v>
      </c>
      <c r="B466" s="70" t="s">
        <v>80</v>
      </c>
      <c r="C466" s="71" t="s">
        <v>1667</v>
      </c>
      <c r="D466" s="71" t="s">
        <v>7203</v>
      </c>
      <c r="E466" s="70" t="s">
        <v>116</v>
      </c>
      <c r="F466" s="72" t="s">
        <v>1813</v>
      </c>
      <c r="G466" s="72" t="s">
        <v>2120</v>
      </c>
      <c r="H466" s="72" t="s">
        <v>2120</v>
      </c>
      <c r="I466" s="72" t="s">
        <v>4017</v>
      </c>
      <c r="J466" s="72" t="s">
        <v>8289</v>
      </c>
    </row>
    <row r="467" spans="1:10" ht="38.25" x14ac:dyDescent="0.2">
      <c r="A467" s="70" t="s">
        <v>664</v>
      </c>
      <c r="B467" s="70" t="s">
        <v>80</v>
      </c>
      <c r="C467" s="71" t="s">
        <v>665</v>
      </c>
      <c r="D467" s="71" t="s">
        <v>7203</v>
      </c>
      <c r="E467" s="70" t="s">
        <v>116</v>
      </c>
      <c r="F467" s="72" t="s">
        <v>1813</v>
      </c>
      <c r="G467" s="72" t="s">
        <v>8298</v>
      </c>
      <c r="H467" s="72" t="s">
        <v>8298</v>
      </c>
      <c r="I467" s="72" t="s">
        <v>4017</v>
      </c>
      <c r="J467" s="72" t="s">
        <v>8289</v>
      </c>
    </row>
    <row r="468" spans="1:10" ht="38.25" x14ac:dyDescent="0.2">
      <c r="A468" s="70" t="s">
        <v>292</v>
      </c>
      <c r="B468" s="70" t="s">
        <v>80</v>
      </c>
      <c r="C468" s="71" t="s">
        <v>293</v>
      </c>
      <c r="D468" s="71" t="s">
        <v>7023</v>
      </c>
      <c r="E468" s="70" t="s">
        <v>190</v>
      </c>
      <c r="F468" s="72" t="s">
        <v>1943</v>
      </c>
      <c r="G468" s="72" t="s">
        <v>6075</v>
      </c>
      <c r="H468" s="72" t="s">
        <v>4129</v>
      </c>
      <c r="I468" s="72" t="s">
        <v>4017</v>
      </c>
      <c r="J468" s="72" t="s">
        <v>8289</v>
      </c>
    </row>
    <row r="469" spans="1:10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2.75" customHeight="1" x14ac:dyDescent="0.2">
      <c r="A470" s="32"/>
      <c r="B470" s="32"/>
      <c r="C470" s="32"/>
      <c r="D470" s="18"/>
      <c r="E470" s="17"/>
      <c r="F470" s="7" t="s">
        <v>67</v>
      </c>
      <c r="G470" s="7"/>
      <c r="H470" s="2">
        <v>5227243.47</v>
      </c>
      <c r="I470" s="2"/>
      <c r="J470" s="2"/>
    </row>
    <row r="471" spans="1:10" ht="12.75" customHeight="1" x14ac:dyDescent="0.2">
      <c r="A471" s="32"/>
      <c r="B471" s="32"/>
      <c r="C471" s="32"/>
      <c r="D471" s="18"/>
      <c r="E471" s="17"/>
      <c r="F471" s="7" t="s">
        <v>68</v>
      </c>
      <c r="G471" s="7"/>
      <c r="H471" s="2">
        <v>1505956.3</v>
      </c>
      <c r="I471" s="2"/>
      <c r="J471" s="2"/>
    </row>
    <row r="472" spans="1:10" ht="12.75" customHeight="1" x14ac:dyDescent="0.2">
      <c r="A472" s="32"/>
      <c r="B472" s="32"/>
      <c r="C472" s="32"/>
      <c r="D472" s="18"/>
      <c r="E472" s="17"/>
      <c r="F472" s="7" t="s">
        <v>69</v>
      </c>
      <c r="G472" s="7"/>
      <c r="H472" s="2">
        <v>6733199.7699999996</v>
      </c>
      <c r="I472" s="2"/>
      <c r="J472" s="2"/>
    </row>
    <row r="473" spans="1:10" ht="60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</row>
    <row r="474" spans="1:10" ht="69.95" customHeight="1" x14ac:dyDescent="0.2">
      <c r="A474" s="1" t="s">
        <v>70</v>
      </c>
      <c r="B474" s="1"/>
      <c r="C474" s="1"/>
      <c r="D474" s="1"/>
      <c r="E474" s="1"/>
      <c r="F474" s="1"/>
      <c r="G474" s="1"/>
      <c r="H474" s="1"/>
      <c r="I474" s="1"/>
      <c r="J474" s="1"/>
    </row>
  </sheetData>
  <mergeCells count="15">
    <mergeCell ref="A474:J474"/>
    <mergeCell ref="A471:C471"/>
    <mergeCell ref="F471:G471"/>
    <mergeCell ref="H471:J471"/>
    <mergeCell ref="A472:C472"/>
    <mergeCell ref="F472:G472"/>
    <mergeCell ref="H472:J472"/>
    <mergeCell ref="E1:G1"/>
    <mergeCell ref="H1:J1"/>
    <mergeCell ref="E2:G2"/>
    <mergeCell ref="H2:J2"/>
    <mergeCell ref="A3:J3"/>
    <mergeCell ref="A470:C470"/>
    <mergeCell ref="F470:G470"/>
    <mergeCell ref="H470:J470"/>
  </mergeCells>
  <printOptions horizontalCentered="1"/>
  <pageMargins left="0.5" right="0.5" top="1" bottom="1" header="0.5" footer="0.5"/>
  <pageSetup paperSize="9" fitToHeight="0" orientation="portrait" horizontalDpi="300" verticalDpi="300"/>
  <headerFooter>
    <oddHeader>&amp;L&amp;11 &amp;C&amp;11SECRETARIA DE EDUCAÇÃO
CNPJ: 05.054.937/0001-63</oddHeader>
    <oddFooter>&amp;L&amp;11 &amp;C&amp;11Rodovia Augusto Montenegro, KM 10 - S/N - Belém / PA mauro.vieira@seduc.pa.gov.br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Resumo do Orçamento</vt:lpstr>
      <vt:lpstr>Orçamento Sintético</vt:lpstr>
      <vt:lpstr>Memória de Cálculo</vt:lpstr>
      <vt:lpstr>Buttons</vt:lpstr>
      <vt:lpstr>Curva ABC de Insumos</vt:lpstr>
      <vt:lpstr>Curva ABC de Serviços</vt:lpstr>
      <vt:lpstr>Buttons!Titulos_de_impressao</vt:lpstr>
      <vt:lpstr>'Curva ABC de Insumos'!Titulos_de_impressao</vt:lpstr>
      <vt:lpstr>'Curva ABC de Serviços'!Titulos_de_impressao</vt:lpstr>
      <vt:lpstr>'Memória de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Cliente</cp:lastModifiedBy>
  <cp:revision>1</cp:revision>
  <cp:lastPrinted>2023-10-03T14:37:09Z</cp:lastPrinted>
  <dcterms:created xsi:type="dcterms:W3CDTF">2023-10-03T17:35:15Z</dcterms:created>
  <dcterms:modified xsi:type="dcterms:W3CDTF">2024-04-29T16:22:42Z</dcterms:modified>
  <dc:language>pt-BR</dc:language>
</cp:coreProperties>
</file>