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ytef45\Documents\0LICITAÇÕES\08-AGOSTO 2022\17.08.2022-ourém\estrutural\caralho\"/>
    </mc:Choice>
  </mc:AlternateContent>
  <xr:revisionPtr revIDLastSave="0" documentId="13_ncr:1_{52F86432-DAC3-4D42-9334-862DD88E8F10}" xr6:coauthVersionLast="47" xr6:coauthVersionMax="47" xr10:uidLastSave="{00000000-0000-0000-0000-000000000000}"/>
  <bookViews>
    <workbookView xWindow="-120" yWindow="-120" windowWidth="20730" windowHeight="11160" xr2:uid="{1600AABD-60F7-4CF7-9EC9-A824EBD930F4}"/>
  </bookViews>
  <sheets>
    <sheet name="RESUMO" sheetId="15" r:id="rId1"/>
    <sheet name="ORÇAMENTO" sheetId="25" r:id="rId2"/>
    <sheet name="CPU" sheetId="23" r:id="rId3"/>
    <sheet name="CRONOGRAMA" sheetId="24" r:id="rId4"/>
    <sheet name="BDI" sheetId="8" r:id="rId5"/>
    <sheet name="ENCARGOS" sheetId="9" r:id="rId6"/>
  </sheets>
  <definedNames>
    <definedName name="_xlnm._FilterDatabase" localSheetId="2" hidden="1">CPU!$O$1:$P$1629</definedName>
    <definedName name="_xlnm.Print_Area" localSheetId="5">ENCARGOS!$A$1:$D$54</definedName>
    <definedName name="_xlnm.Print_Area" localSheetId="0">RESUMO!$A$1:$E$20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5" l="1"/>
  <c r="B13" i="15"/>
  <c r="B12" i="15"/>
  <c r="C12" i="15"/>
  <c r="C11" i="15"/>
  <c r="B11" i="15"/>
  <c r="B10" i="15"/>
  <c r="C10" i="15"/>
  <c r="C9" i="15"/>
  <c r="B9" i="15"/>
  <c r="B8" i="15"/>
  <c r="C8" i="15"/>
  <c r="C7" i="15"/>
  <c r="B7" i="15"/>
  <c r="A5" i="9"/>
  <c r="C14" i="15" l="1"/>
  <c r="A4" i="9"/>
  <c r="A2" i="9"/>
  <c r="A3" i="9"/>
  <c r="A6" i="9"/>
  <c r="A7" i="9"/>
  <c r="D44" i="9"/>
  <c r="C44" i="9"/>
  <c r="D39" i="9"/>
  <c r="C39" i="9"/>
  <c r="D31" i="9"/>
  <c r="C31" i="9"/>
  <c r="D19" i="9"/>
  <c r="C19" i="9"/>
  <c r="C46" i="9" l="1"/>
  <c r="D46" i="9"/>
  <c r="D10" i="15" l="1"/>
  <c r="D13" i="15"/>
  <c r="D12" i="15"/>
  <c r="D9" i="15"/>
  <c r="D11" i="15"/>
  <c r="D8" i="15"/>
  <c r="D7" i="15"/>
  <c r="D14" i="15" l="1"/>
</calcChain>
</file>

<file path=xl/sharedStrings.xml><?xml version="1.0" encoding="utf-8"?>
<sst xmlns="http://schemas.openxmlformats.org/spreadsheetml/2006/main" count="3527" uniqueCount="620">
  <si>
    <r>
      <rPr>
        <sz val="8"/>
        <rFont val="Arial MT"/>
        <family val="2"/>
      </rPr>
      <t xml:space="preserve">DATA: SISPLO F18
</t>
    </r>
    <r>
      <rPr>
        <sz val="8"/>
        <rFont val="Arial MT"/>
        <family val="2"/>
      </rPr>
      <t>MOEDA:</t>
    </r>
  </si>
  <si>
    <r>
      <rPr>
        <sz val="8"/>
        <rFont val="Arial MT"/>
        <family val="2"/>
      </rPr>
      <t>REF:</t>
    </r>
  </si>
  <si>
    <r>
      <rPr>
        <sz val="8"/>
        <rFont val="Arial MT"/>
        <family val="2"/>
      </rPr>
      <t>Preço Local</t>
    </r>
  </si>
  <si>
    <r>
      <rPr>
        <sz val="8"/>
        <rFont val="Arial MT"/>
        <family val="2"/>
      </rPr>
      <t>PAGINA:</t>
    </r>
  </si>
  <si>
    <r>
      <rPr>
        <sz val="8"/>
        <rFont val="Arial MT"/>
        <family val="2"/>
      </rPr>
      <t>ORIGEM:</t>
    </r>
  </si>
  <si>
    <t>%</t>
  </si>
  <si>
    <t>ITEM</t>
  </si>
  <si>
    <t>A</t>
  </si>
  <si>
    <t>COFINS</t>
  </si>
  <si>
    <t>PIS</t>
  </si>
  <si>
    <t>ISS</t>
  </si>
  <si>
    <t>TAXA DE ENCARGOS SOCIAIS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</si>
  <si>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</si>
  <si>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</si>
  <si>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</si>
  <si>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</si>
  <si>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</si>
  <si>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</si>
  <si>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</si>
  <si>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</si>
  <si>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</si>
  <si>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</si>
  <si>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</si>
  <si>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</si>
  <si>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</si>
  <si>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</si>
  <si>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Salário-educação</t>
  </si>
  <si>
    <t>A7</t>
  </si>
  <si>
    <t>Seguro contra acidentes de trabalho</t>
  </si>
  <si>
    <t>A8</t>
  </si>
  <si>
    <t>FGTS</t>
  </si>
  <si>
    <t>A9</t>
  </si>
  <si>
    <t>SECONCI</t>
  </si>
  <si>
    <t>Total de Encargos Sociais Básicos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</si>
  <si>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</si>
  <si>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</si>
  <si>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</si>
  <si>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</si>
  <si>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</si>
  <si>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</si>
  <si>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</si>
  <si>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</si>
  <si>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</si>
  <si>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</si>
  <si>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</si>
  <si>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</si>
  <si>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</si>
  <si>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</si>
  <si>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</si>
  <si>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</si>
  <si>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</si>
  <si>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</si>
  <si>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</si>
  <si>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</si>
  <si>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</si>
  <si>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B         Total de Encargos Sociais que recebem incidências de A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</si>
  <si>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</si>
  <si>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</si>
  <si>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</si>
  <si>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</si>
  <si>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</si>
  <si>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</si>
  <si>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</si>
  <si>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</si>
  <si>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</si>
  <si>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</si>
  <si>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</si>
  <si>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C         Total dos Encargos Sociais que não recebem as incidências de A</t>
  </si>
  <si>
    <t>GRUPO D</t>
  </si>
  <si>
    <t>D1</t>
  </si>
  <si>
    <t>Reincidência de A sobre B</t>
  </si>
  <si>
    <t>D2</t>
  </si>
  <si>
    <t>Reincidência de Grupo A sobre Aviso Prévio Trabalhado e</t>
  </si>
  <si>
    <t>D         Total das Taxas incidências e reincidências</t>
  </si>
  <si>
    <t>TOTAL DOS ENCARGOS SOCIAIS:</t>
  </si>
  <si>
    <t xml:space="preserve">     T O T A L</t>
  </si>
  <si>
    <t xml:space="preserve">Item                        SERVIÇO                                                                                                           </t>
  </si>
  <si>
    <t>1   / 1</t>
  </si>
  <si>
    <t>VALOR TOTAL DA OBRA</t>
  </si>
  <si>
    <t>VALIDADE DA PROPOSTA: 60 DIAS</t>
  </si>
  <si>
    <t>Não incide</t>
  </si>
  <si>
    <t>COMPOSIÇÕES DE PREÇO</t>
  </si>
  <si>
    <t>Empresa:</t>
  </si>
  <si>
    <t>Data:</t>
  </si>
  <si>
    <t>Contratante:</t>
  </si>
  <si>
    <t>PREFEITURA MUNICIPAL DE OURÉM</t>
  </si>
  <si>
    <t>Sisplo F21</t>
  </si>
  <si>
    <t>Projeto:</t>
  </si>
  <si>
    <t>Moeda:</t>
  </si>
  <si>
    <t>SubProjeto:</t>
  </si>
  <si>
    <t>Ref:</t>
  </si>
  <si>
    <t>Preço Local</t>
  </si>
  <si>
    <t>Obra:</t>
  </si>
  <si>
    <t>Página:</t>
  </si>
  <si>
    <t>Desc. Ref.:</t>
  </si>
  <si>
    <t>Origem:</t>
  </si>
  <si>
    <t>Encargos Sociais Horistas:</t>
  </si>
  <si>
    <t>87,48%</t>
  </si>
  <si>
    <t>Encargos Sociais Mensalistas:</t>
  </si>
  <si>
    <t>47,94%</t>
  </si>
  <si>
    <t>Encargos Complementares:</t>
  </si>
  <si>
    <t>SIM</t>
  </si>
  <si>
    <t xml:space="preserve">SERVIÇO </t>
  </si>
  <si>
    <t>UNID.</t>
  </si>
  <si>
    <t>CUSTO
UNITÁRIO</t>
  </si>
  <si>
    <t>CONSUMO</t>
  </si>
  <si>
    <t>CUSTO DISCRIMINADO</t>
  </si>
  <si>
    <t>M.OBRA</t>
  </si>
  <si>
    <t>MATERIAL</t>
  </si>
  <si>
    <t>EQPTO</t>
  </si>
  <si>
    <t>TOTAL</t>
  </si>
  <si>
    <t>UN</t>
  </si>
  <si>
    <t>B-MÃO DE OBRA</t>
  </si>
  <si>
    <t>ENCARREGADO GERAL DE OBRAS</t>
  </si>
  <si>
    <t>H</t>
  </si>
  <si>
    <t>ENGENHEIRO CIVIL DE OBRA JUNIOR</t>
  </si>
  <si>
    <t>Encargos Sociais Horistas (87,48%)</t>
  </si>
  <si>
    <t>ENCARGOS COMPLEMENTARES</t>
  </si>
  <si>
    <t>Custo total da mão de obra (B)</t>
  </si>
  <si>
    <t>CUSTO UNITÁRIO</t>
  </si>
  <si>
    <t>BDI GERAL (28,82%)</t>
  </si>
  <si>
    <t>PREÇO UNITÁRIO TOTAL</t>
  </si>
  <si>
    <t>CARPINTEIRO</t>
  </si>
  <si>
    <t>SERVENTE</t>
  </si>
  <si>
    <t>C-MATERIAL</t>
  </si>
  <si>
    <t>LONA COM PLOTAGEM DE GRAFICA</t>
  </si>
  <si>
    <t>M2</t>
  </si>
  <si>
    <t>PERNAMANCA 3" X 2" 4 M - MADEIRA BRANCA</t>
  </si>
  <si>
    <t>DZ</t>
  </si>
  <si>
    <t>PREGO 1 1/2"X13</t>
  </si>
  <si>
    <t>KG</t>
  </si>
  <si>
    <t>CUSTO UNITÁRIO TOTAL DE MATERIAIS</t>
  </si>
  <si>
    <t>LIGACAO PROVISORIA - AGUA/ESGOTO</t>
  </si>
  <si>
    <t>LIGACAO PROVISORIA - LUZ</t>
  </si>
  <si>
    <t>TAXA DE INCENDIO</t>
  </si>
  <si>
    <t>SERVENTE DE OBRAS</t>
  </si>
  <si>
    <t>ARAME RECOZIDO NO. 18</t>
  </si>
  <si>
    <t>LINHA DE NYLON NO. 80</t>
  </si>
  <si>
    <t>RL</t>
  </si>
  <si>
    <t>PREGO 2 1/2"X10</t>
  </si>
  <si>
    <t>TABUA DE MADEIRA BRANCA 4M</t>
  </si>
  <si>
    <t>ALDRAVA P/ CADEADO (4X1/2")</t>
  </si>
  <si>
    <t>ARRUELA CONCAVA EM PVC D=5/16"</t>
  </si>
  <si>
    <t>CADEADO NO. 30</t>
  </si>
  <si>
    <t>DOBRADICA 3"X3" COM PARAFUSO</t>
  </si>
  <si>
    <t>FECHADURA DE SOBREPOR COMUM</t>
  </si>
  <si>
    <t>MASSA DE VEDACAO</t>
  </si>
  <si>
    <t>PARAFUSO FO GO 5/16" C= 110MM</t>
  </si>
  <si>
    <t>REGUA 3"X1" 4 M APAR.</t>
  </si>
  <si>
    <t>TABUA DE MADEIRA FORTE 4M</t>
  </si>
  <si>
    <t>TELHA FIBROTEX (1.22X0.55M) E=4MM</t>
  </si>
  <si>
    <t>A-EQUIPAMENTOS</t>
  </si>
  <si>
    <t>SERRA CIRCULAR DE BANCADA COM MOTOR ELETRICO, POTENCIA DE *1600* W, PARA DISCO DE DIAMETRO DE 10" (250 MM)</t>
  </si>
  <si>
    <t>CUSTO HORÁRIO TOTAL DE EQUIPAMENTOS</t>
  </si>
  <si>
    <t>CARPINTEIRO AUXILIAR</t>
  </si>
  <si>
    <t>CARPINTEIRO DE FORMAS</t>
  </si>
  <si>
    <t>OPERADOR DE MAQUINAS E TRATORES DIVERSOS (TERRAPLANAGEM)</t>
  </si>
  <si>
    <t>M3</t>
  </si>
  <si>
    <t>CIMENTO PORTLAND COMPOSTO CP II-32</t>
  </si>
  <si>
    <t>ENERGIA ELETRICA ATE 2000 KWH INDUSTRIAL, SEM DEMANDA</t>
  </si>
  <si>
    <t>KW/H</t>
  </si>
  <si>
    <t>M</t>
  </si>
  <si>
    <t>PEDRA BRITADA N. 1 (9,5 A 19 MM) POSTO PEDREIRA/FORNECEDOR, SEM FRETE</t>
  </si>
  <si>
    <t>L</t>
  </si>
  <si>
    <t>BETONEIRA, CAPACIDADE NOMINAL 600 L, CAPACIDADE DE MISTURA  360L, MOTOR ELETRICO TRIFASICO 220/380V, POTENCIA 4CV, EXCLUSO CARREGADOR</t>
  </si>
  <si>
    <t>OPERADOR DE BETONEIRA ESTACIONARIA/MISTURADOR</t>
  </si>
  <si>
    <t>PEDREIRO</t>
  </si>
  <si>
    <t>AREIA</t>
  </si>
  <si>
    <t>DESMOLDANTE PROTETOR PARA FORMAS DE MADEIRA, DE BASE OLEOSA EMULSIONADA EM AGUA</t>
  </si>
  <si>
    <t>PONTALETE DE MADEIRA NAO APARELHADA *7,5 X 7,5* CM (3 X 3 ") PINUS, MISTA OU EQUIVALENTE DA REGIAO</t>
  </si>
  <si>
    <t>PREGO DE ACO POLIDO COM CABECA 17 X 24 (2 1/4 X 11)</t>
  </si>
  <si>
    <t>PREGO DE ACO POLIDO COM CABECA DUPLA 17 X 27 (2 1/2 X 11)</t>
  </si>
  <si>
    <t>SARRAFO DE MADEIRA NAO APARELHADA *2,5 X 7,5* CM (1 X 3 ") PINUS, MISTA OU EQUIVALENTE DA REGIAO</t>
  </si>
  <si>
    <t>TABUA DE MADEIRA NAO APARELHADA *2,5 X 30* CM, CEDRINHO OU EQUIVALENTE DA REGIAO</t>
  </si>
  <si>
    <t>ARMADOR</t>
  </si>
  <si>
    <t>BETONEIRA CAPACIDADE NOMINAL 400 L, CAPACIDADE DE MISTURA  280 L, MOTOR ELETRICO TRIFASICO 220/380 V POTENCIA 2 CV, SEM CARREGADOR</t>
  </si>
  <si>
    <t>VIBRADOR DE IMERSAO, DIAMETRO DA PONTEIRA DE *45* MM, COM MOTOR ELETRICO TRIFASICO DE 2 HP (2 CV)</t>
  </si>
  <si>
    <t>PINTOR</t>
  </si>
  <si>
    <t>GL</t>
  </si>
  <si>
    <t>un</t>
  </si>
  <si>
    <t>AJUDANTE DE PEDREIRO</t>
  </si>
  <si>
    <t>CIMENTO</t>
  </si>
  <si>
    <t>SC</t>
  </si>
  <si>
    <t>BETONEIRA ELETRICA - 320L</t>
  </si>
  <si>
    <t>OPERADOR DE BETONEIRA /MISTURADOR</t>
  </si>
  <si>
    <t>PREGO 2"X11</t>
  </si>
  <si>
    <t>RIPAO EM MADEIRA DE LEI 2"X1" SERR.</t>
  </si>
  <si>
    <t>SEIXO LAVADO</t>
  </si>
  <si>
    <t>PEDRA DE MAO OU PEDRA RACHAO PARA ARRIMO/FUNDACAO (POSTO PEDREIRA/FORNECEDOR, SEM FRETE)</t>
  </si>
  <si>
    <t>AJUDANTE DE ELETRICISTA</t>
  </si>
  <si>
    <t>ELETRICISTA</t>
  </si>
  <si>
    <t>ELETRODUTO EM PVC DE 3/4"</t>
  </si>
  <si>
    <t>FITA ISOLANTE ADESIVA ANTICHAMA, USO ATE 750 V, EM ROLO DE 19 MM X 5 M</t>
  </si>
  <si>
    <t>AUXILIAR DE ENCANADOR OU BOMBEIRO HIDRAULICO</t>
  </si>
  <si>
    <t>ENCANADOR OU BOMBEIRO HIDRAULICO</t>
  </si>
  <si>
    <t>FITA ISOLANTE</t>
  </si>
  <si>
    <t>ACO CA 50/60 -PRECO MEDIO</t>
  </si>
  <si>
    <t>ADITIVO PLASTIFICANTE</t>
  </si>
  <si>
    <t>TIJOLO DE BARRO 14X19X9</t>
  </si>
  <si>
    <t>ADESIVO P/ PVC - 75G</t>
  </si>
  <si>
    <t>TB</t>
  </si>
  <si>
    <t>SOLUCAO LIMPADORA</t>
  </si>
  <si>
    <t>m</t>
  </si>
  <si>
    <t>CAIXA COLETORA</t>
  </si>
  <si>
    <t>TINTA LATEX EXTERIOR</t>
  </si>
  <si>
    <t>AJUDANTE DE ESTRUTURA METALICA</t>
  </si>
  <si>
    <t>MONTADOR DE ESTRUTURA METALICA</t>
  </si>
  <si>
    <t>COMPOSIÇÕES DE PREÇO COMPLEMENTARES</t>
  </si>
  <si>
    <t>CURSO DE CAPACITACAO PARA AJUDANTE DE CARPINTEIRO (ENCARGOS COMPLEMENTARES) - HORISTA</t>
  </si>
  <si>
    <t>CUSTO TOTAL DA MÃO DE OBRA</t>
  </si>
  <si>
    <t>CURSO DE CAPACITACAO PARA AJUDANTE DE ESTRUTURA METALICA (ENCARGOS COMPLEMENTARES) - HORISTA</t>
  </si>
  <si>
    <t>CURSO DE CAPACITACAO PARA AJUDANTE DE PEDREIRO (ENCARGOS COMPLEMENTARES) - HORISTA</t>
  </si>
  <si>
    <t>CURSO DE CAPACITACAO PARA ARMADOR (ENCARGOS COMPLEMENTARES) - HORISTA</t>
  </si>
  <si>
    <t>CURSO DE CAPACITACAO PARA AUXILIAR DE ELETRICISTA (ENCARGOS COMPLEMENTARES) - HORISTA</t>
  </si>
  <si>
    <t>CURSO DE CAPACITACAO PARA AUXILIAR DE ENCANADOR OU BOMBEIRO HIDRAULICO (ENCARGOS COMPLEMENTARES) - HORISTA</t>
  </si>
  <si>
    <t>CURSO DE CAPACITACAO PARA CARPINTEIRO (ENCARGOS COMPLEMENTARES) - HORISTA</t>
  </si>
  <si>
    <t>CURSO DE CAPACITACAO PARA ELETRICISTA (ENCARGOS COMPLEMENTARES) - HORISTA</t>
  </si>
  <si>
    <t>CURSO DE CAPACITACAO PARA ENCANADOR OU BOMBEIRO HIDRAULICO (ENCARGOS COMPLEMENTARES) - HORISTA</t>
  </si>
  <si>
    <t>CURSO DE CAPACITACAO PARA MONTADOR DE ESTRUTURA METALICA (ENCARGOS COMPLEMENTARES) - HORISTA</t>
  </si>
  <si>
    <t>CURSO DE CAPACITACAO PARA PEDREIRO (ENCARGOS COMPLEMENTARES) - HORISTA</t>
  </si>
  <si>
    <t>CURSO DE CAPACITACAO PARA PINTOR (ENCARGOS COMPLEMENTARES) - HORISTA</t>
  </si>
  <si>
    <t>CURSO DE CAPACITACAO PARA SERVENTE (ENCARGOS COMPLEMENTARES) - HORISTA</t>
  </si>
  <si>
    <t>CURSO DE CAPACITACAO PARA OPERADOR DE BETONEIRA/MISTURADOR (ENCARGOS COMPLEMENTARES) - HORISTA</t>
  </si>
  <si>
    <t>ENCARGOS COMPLEMENTARES DE AJUDANTE DE PEDREIRO</t>
  </si>
  <si>
    <t>ALIMENTACAO - HORISTA (ENCARGOS COMPLEMENTARES) (COLETADO CAIXA)</t>
  </si>
  <si>
    <t>EPI - FAMILIA PEDREIRO - HORISTA (ENCARGOS</t>
  </si>
  <si>
    <t>EXAMES - HORISTA (ENCARGOS COMPLEMENTARES) (COLETADO CAIXA)</t>
  </si>
  <si>
    <t>FERRAMENTAS - FAMILIA PEDREIRO - HORISTA</t>
  </si>
  <si>
    <t>SEGURO - HORISTA (ENCARGOS COMPLEMENTARES) (COLETADO CAIXA)</t>
  </si>
  <si>
    <t>TRANSPORTE - HORISTA (ENCARGOS COMPLEMENTARES) (COLETADO CAIXA)</t>
  </si>
  <si>
    <t>EPI - FAMILIA ELETRICISTA - HORISTA (ENCARGOS</t>
  </si>
  <si>
    <t>FERRAMENTAS - FAMILIA ELETRICISTA - HORISTA</t>
  </si>
  <si>
    <t>ENCARGOS COMPLEMENTARES DE AUXILIAR DE ENCANADOR OU BOMBEIRO HIDRAULICO</t>
  </si>
  <si>
    <t>EPI - FAMILIA ENCANADOR - HORISTA (ENCARGOS</t>
  </si>
  <si>
    <t>FERRAMENTAS - FAMILIA ENCANADOR - HORISTA</t>
  </si>
  <si>
    <t>ENCARGOS COMPLEMENTARES DE ENCANADOR OU BOMBEIRO HIDRAULICO</t>
  </si>
  <si>
    <t>EPI - FAMILIA CARPINTEIRO DE FORMAS - HORISTA</t>
  </si>
  <si>
    <t>FERRAMENTAS - FAMILIA CARPINTEIRO DE FORMAS -</t>
  </si>
  <si>
    <t>ENCARGOS COMPLEMENTARES DE AJUDANTE DE MONTADOR</t>
  </si>
  <si>
    <t>EPI - FAMILIA OPERADOR ESCAVADEIRA - HORISTA</t>
  </si>
  <si>
    <t>FERRAMENTAS - FAMILIA OPERADOR ESCAVADEIRA -</t>
  </si>
  <si>
    <t>ENCARGOS COMPLEMENTARES DE ARMADOR</t>
  </si>
  <si>
    <t>ENCARGOS COMPLEMENTARES DE AUXILIAR DE ELETRICISTA</t>
  </si>
  <si>
    <t>ENCARGOS COMPLEMENTARES DE CARPINTEIRO</t>
  </si>
  <si>
    <t>ENCARGOS COMPLEMENTARES DE ELETRICISTA</t>
  </si>
  <si>
    <t>ENCARGOS COMPLEMENTARES DE MONTADOR</t>
  </si>
  <si>
    <t>ENCARGOS COMPLEMENTARES DE OPERADOR DE BETONEIRA/MISTURADOR</t>
  </si>
  <si>
    <t>ENCARGOS COMPLEMENTARES DE PEDREIRO</t>
  </si>
  <si>
    <t>ENCARGOS COMPLEMENTARES DE PINTOR</t>
  </si>
  <si>
    <t>EPI - FAMILIA PINTOR - HORISTA (ENCARGOS</t>
  </si>
  <si>
    <t>FERRAMENTAS - FAMILIA PINTOR - HORISTA (ENCARGOS</t>
  </si>
  <si>
    <t>ENCARGOS COMPLEMENTARES DE SERVENTE</t>
  </si>
  <si>
    <t>EPI - FAMILIA SERVENTE - HORISTA (ENCARGOS</t>
  </si>
  <si>
    <t>FERRAMENTAS - FAMILIA SERVENTE - HORISTA</t>
  </si>
  <si>
    <t>CURSO DE CAPACITACAO PARA CARPINTEIRO DE FORMAS (ENCARGOS COMPLEMENTARES) - HORISTA</t>
  </si>
  <si>
    <t>CURSO DE CAPACITACAO PARA OPERADOR DE MAQUINAS E EQUIPAMENTOS (ENCARGOS COMPLEMENTARES) - HORISTA</t>
  </si>
  <si>
    <t>CURSO DE CAPACITACAO PARA OPERADOR DE BETONEIRA ESTACIONARIA/MISTURADOR (ENCARGOS COMPLEMENTARES) - HORISTA</t>
  </si>
  <si>
    <t>CURSO DE CAPACITACAO PARA ENCARREGADO GERAL (ENCARGOS COMPLEMENTARES) - HORISTA</t>
  </si>
  <si>
    <t>CURSO DE CAPACITACAO PARA ENGENHEIRO CIVIL DE OBRA JUNIOR (ENCARGOS COMPLEMENTARES) - HORISTA</t>
  </si>
  <si>
    <t>ALIMENTACAO, TRANSPORTE, EXAMES MEDICOS, SEGURO,FERRAMENTAS E EPI</t>
  </si>
  <si>
    <t>ALIMENTACAO - HORISTA (COLETADO CAIXA)</t>
  </si>
  <si>
    <t>EPI - FAMILIA PEDREIRO - HORISTA (ENCARGOS COMPLEMENTARES - COLETADO CAIXA)</t>
  </si>
  <si>
    <t>EXAMES - HORISTA (COLETADO CAIXA)</t>
  </si>
  <si>
    <t>FERRAMENTAS - FAMILIA PEDREIRO - HORISTA (ENCARGOS COMPLEMENTARES - COLETADO CAIXA)</t>
  </si>
  <si>
    <t>SEGURO - HORISTA (COLETADO CAIXA)</t>
  </si>
  <si>
    <t>TRANSPORTE - HORISTA (COLETADO CAIXA)</t>
  </si>
  <si>
    <t>EPI - FAMILIA CARPINTEIRO DE FORMAS - HORISTA (ENCARGOS COMPLEMENTARES - COLETADO CAIXA)</t>
  </si>
  <si>
    <t>FERRAMENTAS - FAMILIA CARPINTEIRO DE FORMAS - HORISTA (ENCARGOS COMPLEMENTARES - COLETADO CAIXA)</t>
  </si>
  <si>
    <t>EPI - FAMILIA SERVENTE - HORISTA (ENCARGOS COMPLEMENTARES - COLETADO CAIXA)</t>
  </si>
  <si>
    <t>FERRAMENTAS - FAMILIA SERVENTE - HORISTA (ENCARGOS COMPLEMENTARES - COLETADO CAIXA)</t>
  </si>
  <si>
    <t>EPI - FAMILIA ELETRICISTA - HORISTA (ENCARGOS COMPLEMENTARES - COLETADO CAIXA)</t>
  </si>
  <si>
    <t>FERRAMENTAS - FAMILIA ELETRICISTA - HORISTA (ENCARGOS COMPLEMENTARES - COLETADO CAIXA)</t>
  </si>
  <si>
    <t>EPI - FAMILIA OPERADOR ESCAVADEIRA - HORISTA (ENCARGOS COMPLEMENTARES - COLETADO CAIXA)</t>
  </si>
  <si>
    <t>FERRAMENTAS - FAMILIA OPERADOR ESCAVADEIRA - HORISTA (ENCARGOS COMPLEMENTARES - COLETADO CAIXA)</t>
  </si>
  <si>
    <t>EPI - FAMILIA ENCARREGADO GERAL - HORISTA (ENCARGOS COMPLEMENTARES - COLETADO CAIXA)</t>
  </si>
  <si>
    <t>FERRAMENTAS - FAMILIA ENCARREGADO GERAL - HORISTA (ENCARGOS COMPLEMENTARES - COLETADO CAIXA)</t>
  </si>
  <si>
    <t>EXAMES MEDICOS, SEGURO,FERRAMENTAS E EPI</t>
  </si>
  <si>
    <t>EPI - FAMILIA ENGENHEIRO CIVIL - HORISTA (ENCARGOS COMPLEMENTARES - COLETADO CAIXA)</t>
  </si>
  <si>
    <t>FERRAMENTAS - FAMILIA ENGENHEIRO CIVIL - HORISTA (ENCARGOS COMPLEMENTARES - COLETADO CAIXA)</t>
  </si>
  <si>
    <t>PLANILHA ORÇAMENTÁRIA</t>
  </si>
  <si>
    <t>Sisplo F201</t>
  </si>
  <si>
    <t>Projeto</t>
  </si>
  <si>
    <t>SubProjeto</t>
  </si>
  <si>
    <t>Obra</t>
  </si>
  <si>
    <t>ORDEM</t>
  </si>
  <si>
    <t>FONTE</t>
  </si>
  <si>
    <t>CÓDIGO</t>
  </si>
  <si>
    <t>SERVIÇOS</t>
  </si>
  <si>
    <t>QUANTIDADE</t>
  </si>
  <si>
    <t>UNIDADE</t>
  </si>
  <si>
    <t>R$ UNITÁRIO</t>
  </si>
  <si>
    <t>PREÇO</t>
  </si>
  <si>
    <t>S/BDI</t>
  </si>
  <si>
    <t>C/BDI</t>
  </si>
  <si>
    <t>1</t>
  </si>
  <si>
    <t>1.1</t>
  </si>
  <si>
    <t>PRÓPRIA</t>
  </si>
  <si>
    <t>2</t>
  </si>
  <si>
    <t>2.1</t>
  </si>
  <si>
    <t>431397</t>
  </si>
  <si>
    <t>2.2</t>
  </si>
  <si>
    <t>2.3</t>
  </si>
  <si>
    <t>2.4</t>
  </si>
  <si>
    <t>430673</t>
  </si>
  <si>
    <t>430078</t>
  </si>
  <si>
    <t>3</t>
  </si>
  <si>
    <t>3.1</t>
  </si>
  <si>
    <t>4</t>
  </si>
  <si>
    <t>4.1</t>
  </si>
  <si>
    <t>430470</t>
  </si>
  <si>
    <t>461169</t>
  </si>
  <si>
    <t>FABRICAÇÃO, MONTAGEM E DESMONTAGEM DE FÔRMA PARA VIGA BALDRAME, EM MADEIRA SERRADA, E=25 MM, 4 UTILIZAÇÕES. AF_06/2017</t>
  </si>
  <si>
    <t>4.2</t>
  </si>
  <si>
    <t>4.3</t>
  </si>
  <si>
    <t>5</t>
  </si>
  <si>
    <t>5.1</t>
  </si>
  <si>
    <t>5.2</t>
  </si>
  <si>
    <t>5.3</t>
  </si>
  <si>
    <t>5.4</t>
  </si>
  <si>
    <t>6</t>
  </si>
  <si>
    <t>6.1</t>
  </si>
  <si>
    <t>6.2</t>
  </si>
  <si>
    <t>6.3</t>
  </si>
  <si>
    <t>6.4</t>
  </si>
  <si>
    <t>7</t>
  </si>
  <si>
    <t>7.1</t>
  </si>
  <si>
    <t>430197</t>
  </si>
  <si>
    <t>467355</t>
  </si>
  <si>
    <t>CONCRETO CICLÓPICO FCK = 15MPA, 30% PEDRA DE MÃO EM VOLUME REAL, INCLUSIVE LANÇAMENTO. AF_05/2021</t>
  </si>
  <si>
    <t>430448</t>
  </si>
  <si>
    <t>430183</t>
  </si>
  <si>
    <t>461216</t>
  </si>
  <si>
    <t>LASTRO DE CONCRETO MAGRO, APLICADO EM BLOCOS DE COROAMENTO OU SAPATAS, ESPESSURA DE 5 CM. AF_08/2017</t>
  </si>
  <si>
    <t>431001</t>
  </si>
  <si>
    <t>430903</t>
  </si>
  <si>
    <t>CRONOGRAMA FÍSICO-FINANCEIRO EM VALOR/PERCENTUAL</t>
  </si>
  <si>
    <t>Sisplo F81</t>
  </si>
  <si>
    <t>01</t>
  </si>
  <si>
    <t>REAL</t>
  </si>
  <si>
    <t>1/3</t>
  </si>
  <si>
    <t>PERÍODOS</t>
  </si>
  <si>
    <t>DISCRIMINAÇÃO</t>
  </si>
  <si>
    <t>MÊS 01</t>
  </si>
  <si>
    <t>MÊS 02</t>
  </si>
  <si>
    <t>MÊS 03</t>
  </si>
  <si>
    <t>TOTAIS</t>
  </si>
  <si>
    <t>15%</t>
  </si>
  <si>
    <t>65%</t>
  </si>
  <si>
    <t>20%</t>
  </si>
  <si>
    <t>2/3</t>
  </si>
  <si>
    <t>100%</t>
  </si>
  <si>
    <t>3/3</t>
  </si>
  <si>
    <t>TOTAL DO PERÍODO</t>
  </si>
  <si>
    <t>TOTAIS ACUMULADOS</t>
  </si>
  <si>
    <t>SIN0196</t>
  </si>
  <si>
    <r>
      <t>SubProjeto -</t>
    </r>
    <r>
      <rPr>
        <sz val="8"/>
        <rFont val="Arial MT"/>
      </rPr>
      <t>TOMADA DE PREÇO nº 005/2022 - CPL/PMO</t>
    </r>
  </si>
  <si>
    <t>Obra -CONSTRUÇÃO DE UMA ARENA ESPORTIVA NO BAIRRO MACHADÃO, Município de Ourém/PA, com recursos oriundos da Secretaria de Estado de Desenvolvimento Urbano e Obras Públicas – SEDOP, nos Termos do Convênio Nº 173/2022</t>
  </si>
  <si>
    <t>17/08/2022
C1000000
REAL</t>
  </si>
  <si>
    <t>OBRA: CONSTRUÇÃO DE UMA ARENA ESPORTIVA NO BAIRRO MACHADÃO, Município de Ourém/PA, com recursos oriundos da Secretaria de Estado de Desenvolvimento Urbano e Obras Públicas – SEDOP, nos Termos do Convênio Nº 173/2022</t>
  </si>
  <si>
    <t>DATA: 17/08/2022</t>
  </si>
  <si>
    <t>OKA CONSTRUTORA E INCORPORADORA EIRELI</t>
  </si>
  <si>
    <t>CNPJ:  36.821.978/0001-61</t>
  </si>
  <si>
    <t xml:space="preserve">OCIANE VASCONCELOS DE ALENCAR </t>
  </si>
  <si>
    <t>DIRETORA CPF: 592.075.402-82</t>
  </si>
  <si>
    <t xml:space="preserve">Empresa Proponente:   OKA CONSTRUTORA E INCORPORADORA EIRELI   </t>
  </si>
  <si>
    <t xml:space="preserve"> CNPJ: 36.821.978/0001-61</t>
  </si>
  <si>
    <t>TOMADA DE PREÇO nº 005/2022 - CPL/PMO</t>
  </si>
  <si>
    <t>FONE/FAX: (91) 98544-4262                                                                  EMAIL: : OKACONSTRUTORA@HOTMAIL.COM</t>
  </si>
  <si>
    <t xml:space="preserve">AV. PERIMETRAL Nº 1630 3ª ANDAR SALA 301                                                                                        CNPJ: 36.821.978/0001-61  </t>
  </si>
  <si>
    <t xml:space="preserve"> OKA CONSTRUTORA E INCORPORADORA EIRELI   </t>
  </si>
  <si>
    <t>17/08/2022</t>
  </si>
  <si>
    <t>1/35</t>
  </si>
  <si>
    <t>SIN0199</t>
  </si>
  <si>
    <t>1.1 ADMINISTRACAO LOCAL (ENGENHEIRO CIVIL E ENCARREGADO DE OBRAS)</t>
  </si>
  <si>
    <t>2.1 Locação da obra a trena</t>
  </si>
  <si>
    <t>m²</t>
  </si>
  <si>
    <t>2.2 Placa de obra em lona com plotagem de gráfica</t>
  </si>
  <si>
    <t>2/35</t>
  </si>
  <si>
    <t>2.3 Licenças e taxas da obra (até 100m2)</t>
  </si>
  <si>
    <t>cj</t>
  </si>
  <si>
    <t>TAXA DA PMB (III)</t>
  </si>
  <si>
    <t>TAXA DO CREA (III)</t>
  </si>
  <si>
    <t>2.4 Barracão de madeira/Almoxarifado</t>
  </si>
  <si>
    <t>3/35</t>
  </si>
  <si>
    <t>3.1 Escavação manual ate 1.50m de profundidade</t>
  </si>
  <si>
    <t>m³</t>
  </si>
  <si>
    <t>3.2 LASTRO DE CONCRETO MAGRO, APLICADO EM BLOCOS DE COROAMENTO OU SAPATAS, ESPESSURA DE 5 CM. AF_08/2017</t>
  </si>
  <si>
    <t>4/35</t>
  </si>
  <si>
    <t>3.3 FABRICAÇÃO, MONTAGEM E DESMONTAGEM DE FÔRMA PARA VIGA BALDRAME, EM MADEIRA SERRADA, E=25 MM, 4 UTILIZAÇÕES. AF_06/2017</t>
  </si>
  <si>
    <t>5/35</t>
  </si>
  <si>
    <t>3.4 CONCRETO CICLÓPICO FCK = 15MPA, 30% PEDRA DE MÃO EM VOLUME REAL, INCLUSIVE LANÇAMENTO. AF_05/2021</t>
  </si>
  <si>
    <t>3.5 Alvenaria tijolo de barro a cutelo</t>
  </si>
  <si>
    <t>6/35</t>
  </si>
  <si>
    <t>3.6 Concreto armado Fck=15 MPA c/forma mad. branca (incl. lançamento e adensamento)</t>
  </si>
  <si>
    <t>3.7 Chapisco de cimento e areia no traço 1:3</t>
  </si>
  <si>
    <t>7/35</t>
  </si>
  <si>
    <t>3.8 Reboco com argamassa 1:6:Adit. Plast.</t>
  </si>
  <si>
    <t>3.9 Acrílica fosca int./ext. c/fdo. preparador 3 dem.(reforma)s/massa</t>
  </si>
  <si>
    <t>8/35</t>
  </si>
  <si>
    <t>LIQUIDO PREPARADOR P/ PAREDE</t>
  </si>
  <si>
    <t>TINTA ACRILICA - FOSCA</t>
  </si>
  <si>
    <t>4.1 Colchão de areia e = 20 Cm</t>
  </si>
  <si>
    <t>4.2 Portão tubo/tela arame galv.c/ferragens(incl.pint.anti-corrosiva)</t>
  </si>
  <si>
    <t>PORTAO TUBO FO GO TELA ARAME GALV. C/ FERR.-(INCL.PINT.ANTI-CORROSIVA)</t>
  </si>
  <si>
    <t>4.3 Alambrado para quadra (tubo fo e tela de arame galv.-12 #2")</t>
  </si>
  <si>
    <t>9/35</t>
  </si>
  <si>
    <t>PONTO DE SOLDA</t>
  </si>
  <si>
    <t>TELA ALAMBRADO ARAME GALVANIZADO FIO 12 # 2"</t>
  </si>
  <si>
    <t>TUBO FO GO 2" - (SEM COSTURA COM ROSCA)</t>
  </si>
  <si>
    <t>4.4 anti-ferruginosa</t>
  </si>
  <si>
    <t>10/35</t>
  </si>
  <si>
    <t>AGUARRAZ</t>
  </si>
  <si>
    <t>LIXA P/ FERRO</t>
  </si>
  <si>
    <t>TINTA ANTI-FERRUGINOSA</t>
  </si>
  <si>
    <t>4.5 Esmalte s/ ferro (superf. lisa)</t>
  </si>
  <si>
    <t>TINTA ESMALTE</t>
  </si>
  <si>
    <t>4.6 Calçada (incl.alicerce, baldrame e concreto c/ junta seca)</t>
  </si>
  <si>
    <t>11/35</t>
  </si>
  <si>
    <t>5.1 Poste em fo.go. h=11m (incl.base concr.ciclópico)</t>
  </si>
  <si>
    <t>und</t>
  </si>
  <si>
    <t>CAMINHAO C/ MUNCK</t>
  </si>
  <si>
    <t>HP</t>
  </si>
  <si>
    <t>POSTE DE ACO H=10M</t>
  </si>
  <si>
    <t>12/35</t>
  </si>
  <si>
    <t>5.2 Haste de Aço cobreada 3/4"x3m c/ conector</t>
  </si>
  <si>
    <t>HASTE DE ACO COBREADA 3/4"X3M C/ CONECTOR</t>
  </si>
  <si>
    <t>5.3 Cordoalha de cobre nu - seçao 35 a 50mm2 - isoladores</t>
  </si>
  <si>
    <t>CORDOALHA DE COBRE NU 50MM2</t>
  </si>
  <si>
    <t>SUPORTE SIMPLES C/ROLDANA P/CORDOALHA (35-50MM2)</t>
  </si>
  <si>
    <t>5.4 Refletor aluminio c/ lâmp mista 250W E-27</t>
  </si>
  <si>
    <t>13/35</t>
  </si>
  <si>
    <t>REFLETOR ALUMINIO C/ LAMP MISTA 250W E-27</t>
  </si>
  <si>
    <t>5.5 Caixa em alvenaria de 30x30x30cm c/ tpo. Concreto</t>
  </si>
  <si>
    <t>14/35</t>
  </si>
  <si>
    <t>5.6 Cabo de cobre 4mm2 - 750 V</t>
  </si>
  <si>
    <t>CABO DE COBRE 4.0 MM2 - 750V</t>
  </si>
  <si>
    <t>5.7 Eletroduto PVC Rígido de 3/4</t>
  </si>
  <si>
    <t>5.8 Mureta de mediçao em alv.c/laje em conc.(c=2.20/l=0.50/h=2.0m)</t>
  </si>
  <si>
    <t>15/35</t>
  </si>
  <si>
    <t>IGOLFLEX (PRETO)</t>
  </si>
  <si>
    <t>SIKA 1</t>
  </si>
  <si>
    <t>5.9 Centro de distribuição p/ 03 disjuntores (s/ barramento)</t>
  </si>
  <si>
    <t>16/35</t>
  </si>
  <si>
    <t>CENTRO DE DISTRIBUICAO P/ 03 DISJUNTORES S/ BARRAMENTO</t>
  </si>
  <si>
    <t>5.10 Disjuntor 2P - 6 a 32A - PADRÃO DIN</t>
  </si>
  <si>
    <t>DISJUNTOR 2P - 15 A 50A - PADRAO DIN</t>
  </si>
  <si>
    <t>5.11 DISJUNTOR BIPOLAR TIPO DIN, CORRENTE NOMINAL DE 60A - FORNECIMENTO E INSTALACAO.</t>
  </si>
  <si>
    <t>DISJUNTOR TIPO DIN/IEC, BIPOLAR 63 A</t>
  </si>
  <si>
    <t>TERMINAL A COMPRESSAO EM COBRE ESTANHADO PARA CABO 16 MM2, 1 FURO E 1 COMPRESSAO, PARA PARAFUSO DE FIXACAO M6</t>
  </si>
  <si>
    <t>5.12 CABO DE COBRE FLEXÍVEL ISOLADO, 10 MM², ANTI-CHAMA 0,6/1,0 KV, PARA DISTRIBUIÇÃO - FORNECIMENTO E INSTALAÇÃO. AF_12/2015</t>
  </si>
  <si>
    <t>17/35</t>
  </si>
  <si>
    <t>CABO DE COBRE, FLEXIVEL, CLASSE 4 OU 5, ISOLACAO EM PVC/A, ANTICHAMA BWF-B, COBERTURA PVC-ST1, ANTICHAMA BWF-B, 1 CONDUTOR, 0,6/1 KV, SECAO NOMINAL 10 MM2</t>
  </si>
  <si>
    <t>5.13 Poste de concreto circular 300 Dan h = 9m (incl. base em concreto ciclópico)</t>
  </si>
  <si>
    <t>POSTE DE CONCRETO CIRCULAR 300 DAN H = 9M</t>
  </si>
  <si>
    <t>18/35</t>
  </si>
  <si>
    <t>5.14 QUADRO DE MEDIÇÃO GERAL DE ENERGIA COM 12 MEDIDORES - FORNECIMENTO E INSTALAÇÃO. AF_10/2020</t>
  </si>
  <si>
    <t>CENTRO DE MEDICAO AGRUPADA, EM POLICARBONATO / PVC, COM 12 MEDIDORES E PROTECAO GERAL (INCLUI BARRAMENTO, DISJUNTORES E ACESSORIOS DE FIXACAO) (PADRAO CONCESSIONARIA LOCAL)</t>
  </si>
  <si>
    <t>6.1 Escavação manual ate 1.50m de profundidade</t>
  </si>
  <si>
    <t>6.2 Seixo com espalhamento</t>
  </si>
  <si>
    <t>19/35</t>
  </si>
  <si>
    <t>6.3 Caixa em alvenaria de 60x60x60cm c/ tpo. Concreto</t>
  </si>
  <si>
    <t>6.4 Tubo em PVC - 100mm (LS)</t>
  </si>
  <si>
    <t>20/35</t>
  </si>
  <si>
    <t>TUBO EM PVC - 100MM (LS)</t>
  </si>
  <si>
    <t>7.1 LIMPEZA DE CONTRAPISO COM VASSOURA A SECO. AF_04/2019</t>
  </si>
  <si>
    <t>21/35</t>
  </si>
  <si>
    <t>22/35</t>
  </si>
  <si>
    <t>23/35</t>
  </si>
  <si>
    <t>24/35</t>
  </si>
  <si>
    <t>25/35</t>
  </si>
  <si>
    <t>26/35</t>
  </si>
  <si>
    <t>27/35</t>
  </si>
  <si>
    <t>28/35</t>
  </si>
  <si>
    <t>29/35</t>
  </si>
  <si>
    <t>30/35</t>
  </si>
  <si>
    <t>31/35</t>
  </si>
  <si>
    <t>32/35</t>
  </si>
  <si>
    <t>33/35</t>
  </si>
  <si>
    <t>34/35</t>
  </si>
  <si>
    <t>35/35</t>
  </si>
  <si>
    <t>01-TOMADA DE PREÇO nº 005/2022 - CPL/PMO</t>
  </si>
  <si>
    <t>1/1</t>
  </si>
  <si>
    <t>ADMINISTRAÇÃO LOCAL</t>
  </si>
  <si>
    <t>25,41%</t>
  </si>
  <si>
    <t>35,19%</t>
  </si>
  <si>
    <t>39,4%</t>
  </si>
  <si>
    <t>SERVIÇOS INICIAIS</t>
  </si>
  <si>
    <t>ALVENARIA</t>
  </si>
  <si>
    <t>PAVIMENTAÇÃO</t>
  </si>
  <si>
    <t>40%</t>
  </si>
  <si>
    <t>INSTALAÇÕES ELÉTRICAS</t>
  </si>
  <si>
    <t>DRENAGEM DE ÁGUAS PLUVIAIS</t>
  </si>
  <si>
    <t>SERVIÇOS FINAIS</t>
  </si>
  <si>
    <t>1,04%</t>
  </si>
  <si>
    <t>904470</t>
  </si>
  <si>
    <t>ADMINISTRACAO LOCAL (ENGENHEIRO CIVIL E ENCARREGADO DE OBRAS)</t>
  </si>
  <si>
    <t>Locação da obra a trena</t>
  </si>
  <si>
    <t>Placa de obra em lona com plotagem de gráfica</t>
  </si>
  <si>
    <t>430664</t>
  </si>
  <si>
    <t>Licenças e taxas da obra (até 100m2)</t>
  </si>
  <si>
    <t>Barracão de madeira/Almoxarifado</t>
  </si>
  <si>
    <t>Escavação manual ate 1.50m de profundidade</t>
  </si>
  <si>
    <t>3.2</t>
  </si>
  <si>
    <t>3.3</t>
  </si>
  <si>
    <t>3.4</t>
  </si>
  <si>
    <t>3.5</t>
  </si>
  <si>
    <t>430025</t>
  </si>
  <si>
    <t>Alvenaria tijolo de barro a cutelo</t>
  </si>
  <si>
    <t>3.6</t>
  </si>
  <si>
    <t>430283</t>
  </si>
  <si>
    <t>Concreto armado Fck=15 MPA c/forma mad. branca (incl. lançamento e adensamento)</t>
  </si>
  <si>
    <t>3.7</t>
  </si>
  <si>
    <t>430235</t>
  </si>
  <si>
    <t>Chapisco de cimento e areia no traço 1:3</t>
  </si>
  <si>
    <t>3.8</t>
  </si>
  <si>
    <t>Reboco com argamassa 1:6:Adit. Plast.</t>
  </si>
  <si>
    <t>3.9</t>
  </si>
  <si>
    <t>430005</t>
  </si>
  <si>
    <t>Acrílica fosca int./ext. c/fdo. preparador 3 dem.(reforma)s/massa</t>
  </si>
  <si>
    <t>430277</t>
  </si>
  <si>
    <t>Colchão de areia e = 20 Cm</t>
  </si>
  <si>
    <t>430838</t>
  </si>
  <si>
    <t>Portão tubo/tela arame galv.c/ferragens(incl.pint.anti-corrosiva)</t>
  </si>
  <si>
    <t>430014</t>
  </si>
  <si>
    <t>Alambrado para quadra (tubo fo e tela de arame galv.-12 #2")</t>
  </si>
  <si>
    <t>4.4</t>
  </si>
  <si>
    <t>430028</t>
  </si>
  <si>
    <t>anti-ferruginosa</t>
  </si>
  <si>
    <t>4.5</t>
  </si>
  <si>
    <t>430473</t>
  </si>
  <si>
    <t>Esmalte s/ ferro (superf. lisa)</t>
  </si>
  <si>
    <t>4.6</t>
  </si>
  <si>
    <t>Calçada (incl.alicerce, baldrame e concreto c/ junta seca)</t>
  </si>
  <si>
    <t>430848</t>
  </si>
  <si>
    <t>Poste em fo.go. h=11m (incl.base concr.ciclópico)</t>
  </si>
  <si>
    <t>430561</t>
  </si>
  <si>
    <t>Haste de Aço cobreada 3/4"x3m c/ conector</t>
  </si>
  <si>
    <t>430344</t>
  </si>
  <si>
    <t>Cordoalha de cobre nu - seçao 35 a 50mm2 - isoladores</t>
  </si>
  <si>
    <t>430912</t>
  </si>
  <si>
    <t>Refletor aluminio c/ lâmp mista 250W E-27</t>
  </si>
  <si>
    <t>5.5</t>
  </si>
  <si>
    <t>Caixa em alvenaria de 30x30x30cm c/ tpo. Concreto</t>
  </si>
  <si>
    <t>5.6</t>
  </si>
  <si>
    <t>430133</t>
  </si>
  <si>
    <t>Cabo de cobre 4mm2 - 750 V</t>
  </si>
  <si>
    <t>5.7</t>
  </si>
  <si>
    <t>Eletroduto PVC Rígido de 3/4</t>
  </si>
  <si>
    <t>5.8</t>
  </si>
  <si>
    <t>430742</t>
  </si>
  <si>
    <t>Mureta de mediçao em alv.c/laje em conc.(c=2.20/l=0.50/h=2.0m)</t>
  </si>
  <si>
    <t>5.9</t>
  </si>
  <si>
    <t>430223</t>
  </si>
  <si>
    <t>Centro de distribuição p/ 03 disjuntores (s/ barramento)</t>
  </si>
  <si>
    <t>5.10</t>
  </si>
  <si>
    <t>430407</t>
  </si>
  <si>
    <t>Disjuntor 2P - 6 a 32A - PADRÃO DIN</t>
  </si>
  <si>
    <t>5.11</t>
  </si>
  <si>
    <t>904471</t>
  </si>
  <si>
    <t>DISJUNTOR BIPOLAR TIPO DIN, CORRENTE NOMINAL DE 60A - FORNECIMENTO E INSTALACAO.</t>
  </si>
  <si>
    <t>5.12</t>
  </si>
  <si>
    <t>458473</t>
  </si>
  <si>
    <t>CABO DE COBRE FLEXÍVEL ISOLADO, 10 MM², ANTI-CHAMA 0,6/1,0 KV, PARA DISTRIBUIÇÃO - FORNECIMENTO E INSTALAÇÃO. AF_12/2015</t>
  </si>
  <si>
    <t>5.13</t>
  </si>
  <si>
    <t>430842</t>
  </si>
  <si>
    <t>Poste de concreto circular 300 Dan h = 9m (incl. base em concreto ciclópico)</t>
  </si>
  <si>
    <t>5.14</t>
  </si>
  <si>
    <t>463040</t>
  </si>
  <si>
    <t>QUADRO DE MEDIÇÃO GERAL DE ENERGIA COM 12 MEDIDORES - FORNECIMENTO E INSTALAÇÃO. AF_10/2020</t>
  </si>
  <si>
    <t>Seixo com espalhamento</t>
  </si>
  <si>
    <t>430187</t>
  </si>
  <si>
    <t>Caixa em alvenaria de 60x60x60cm c/ tpo. Concreto</t>
  </si>
  <si>
    <t>431108</t>
  </si>
  <si>
    <t>Tubo em PVC - 100mm (LS)</t>
  </si>
  <si>
    <t>462423</t>
  </si>
  <si>
    <t>LIMPEZA DE CONTRAPISO COM VASSOURA A SECO. AF_04/2019</t>
  </si>
  <si>
    <t>COMPOSIÇÃO BDI DESONERADO</t>
  </si>
  <si>
    <t>Item</t>
  </si>
  <si>
    <t>Parcela do BDI</t>
  </si>
  <si>
    <t xml:space="preserve">AC = Taxa de Administração Central </t>
  </si>
  <si>
    <t>S e G = Taxas de Seguro e Garantia</t>
  </si>
  <si>
    <t>R = Taxa de Risco</t>
  </si>
  <si>
    <t>DF = Taxa de Despesas Financeiras</t>
  </si>
  <si>
    <t>L = Taxa de Lucro / Remuneração</t>
  </si>
  <si>
    <t>I = Taxa de incidência de Impostos (PIS, COFINS e ISS)</t>
  </si>
  <si>
    <t xml:space="preserve">Impostos </t>
  </si>
  <si>
    <t>CPRB</t>
  </si>
  <si>
    <t>Total Impostos =</t>
  </si>
  <si>
    <t>Fórmula para o cálculo de BDI</t>
  </si>
  <si>
    <t>Notas:</t>
  </si>
  <si>
    <t>1) Alíquota de ISS é determinada pela “Relação de Serviços”  do município onde se prestará o serviço conforme art. 1º e art.8º da Lei Complementar nº116/2001.</t>
  </si>
  <si>
    <t>2) Alíquota máxima de PIS é de até 0,65% conforme Lei nº10.637/02 em consonância com o Regime de Tributação da Empresa</t>
  </si>
  <si>
    <t>3) Alíquota máxima de COFINS é de 3% conforme inciso XX do art. 10 da Lei nº10.833/03.</t>
  </si>
  <si>
    <t>4) Os percentuais dos itens que compõem analiticamente o BDI são so limites referenciais máximos adotados pela Administração consoante com o art.40 inciso X da Lei 8.666/93.</t>
  </si>
  <si>
    <t>5) Antes da aplicação do BDI (Teto Empresa de Lucros Real ) os insumos constantes do art.3º da Lei nº10.637/02 deverão sofrer redução de 1,65%, após 31/12/2008, reduzir também do insumo o percentual de 7,6% da COFINS conforme art. 3º da Lei nº10.833/03 combinado com o inciso XX do art.10 da mesma Lei.</t>
  </si>
  <si>
    <t>BELÉM, PARÁ, 17 DE AGOSTO DE 2022</t>
  </si>
  <si>
    <t>D140000</t>
  </si>
  <si>
    <t>AV. PERIMETRAL, 1630, MARCO - BELÉM – PA                                                                                         CNPJ: 08.928.777/0001-22</t>
  </si>
  <si>
    <t xml:space="preserve">AV. PERIMETRAL Nº 1630 3ª ANDAR SALA 301                                                                                             CNPJ: 36.821.978/0001-61  </t>
  </si>
  <si>
    <t>1,13%</t>
  </si>
  <si>
    <t>1,57%</t>
  </si>
  <si>
    <t>1,76%</t>
  </si>
  <si>
    <t>4,45%</t>
  </si>
  <si>
    <t>5,76%</t>
  </si>
  <si>
    <t>4,07%</t>
  </si>
  <si>
    <t>13,24%</t>
  </si>
  <si>
    <t>3,06%</t>
  </si>
  <si>
    <t>20,37%</t>
  </si>
  <si>
    <t>10,18%</t>
  </si>
  <si>
    <t>20,36%</t>
  </si>
  <si>
    <t>50,9%</t>
  </si>
  <si>
    <t>13,22%</t>
  </si>
  <si>
    <t>4,26%</t>
  </si>
  <si>
    <t>25,4%</t>
  </si>
  <si>
    <t>35,17%</t>
  </si>
  <si>
    <t>39,43%</t>
  </si>
  <si>
    <t>60,57%</t>
  </si>
  <si>
    <t>IMPORTA ESTA Obra EM  DUZENTOS E NOVENTA E UM MIL E QUATROCENTOS REAIS</t>
  </si>
  <si>
    <t xml:space="preserve">OKA CONSTRUTORA E INCORPORADORA EIRELI   </t>
  </si>
  <si>
    <t xml:space="preserve"> OKA CONSTRUTORA E INCORPORADORA EIRELI                                            RESUMO DO ORÇAMENTO                                          CONTRATANTE - PREFEITURA MUNICIPAL DE OURÉM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</si>
</sst>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R$&quot;\ #,##0.00"/>
    <numFmt numFmtId="165" formatCode="#,##0.0000000;\-#,##0.0000000"/>
    <numFmt numFmtId="166" formatCode="#,##0.0000;\-#,##0.0000"/>
    <numFmt numFmtId="167" formatCode="_(&quot;R$ &quot;* #,##0.00_);_(&quot;R$ &quot;* \(#,##0.00\);_(&quot;R$ &quot;* &quot;-&quot;??_);_(@_)"/>
  </numFmts>
  <fonts count="41">
    <font>
      <sz val="11"/>
      <color theme="1"/>
      <name val="Calibri"/>
      <family val="2"/>
      <scheme val="minor"/>
    </font>
    <font>
      <sz val="8"/>
      <name val="Arial MT"/>
      <family val="2"/>
    </font>
    <font>
      <sz val="8"/>
      <name val="Arial MT"/>
    </font>
    <font>
      <sz val="8"/>
      <color rgb="FF000000"/>
      <name val="Arial MT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 MT"/>
      <family val="2"/>
    </font>
    <font>
      <sz val="8"/>
      <color theme="1"/>
      <name val="Arial"/>
      <family val="2"/>
    </font>
    <font>
      <sz val="8"/>
      <color rgb="FF000000"/>
      <name val="Tahoma"/>
      <family val="2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charset val="204"/>
    </font>
    <font>
      <sz val="8"/>
      <color rgb="FF000000"/>
      <name val="Tahoma"/>
    </font>
    <font>
      <sz val="1"/>
      <color rgb="FF000000"/>
      <name val="Arial"/>
    </font>
    <font>
      <b/>
      <sz val="11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9"/>
      <color rgb="FF000000"/>
      <name val="Calibri"/>
    </font>
    <font>
      <b/>
      <sz val="8"/>
      <color rgb="FF000000"/>
      <name val="Calibri"/>
    </font>
    <font>
      <sz val="8"/>
      <color rgb="FF000000"/>
      <name val="Calibri"/>
    </font>
    <font>
      <sz val="8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b/>
      <sz val="8"/>
      <color rgb="FF000000"/>
      <name val="Arial"/>
    </font>
    <font>
      <sz val="7"/>
      <color rgb="FF000000"/>
      <name val="Arial"/>
    </font>
    <font>
      <sz val="7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CDCDC"/>
      </patternFill>
    </fill>
    <fill>
      <patternFill patternType="solid">
        <fgColor rgb="FFFECEBA"/>
      </patternFill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16" fillId="0" borderId="0"/>
    <xf numFmtId="0" fontId="20" fillId="0" borderId="0"/>
    <xf numFmtId="167" fontId="2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6" fillId="0" borderId="0"/>
  </cellStyleXfs>
  <cellXfs count="262">
    <xf numFmtId="0" fontId="0" fillId="0" borderId="0" xfId="0"/>
    <xf numFmtId="0" fontId="0" fillId="0" borderId="0" xfId="0" applyAlignment="1">
      <alignment horizontal="left" vertical="top" wrapText="1" indent="5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 wrapText="1" indent="5"/>
    </xf>
    <xf numFmtId="0" fontId="2" fillId="0" borderId="0" xfId="0" applyFont="1" applyAlignment="1">
      <alignment horizontal="right" vertical="top" wrapText="1"/>
    </xf>
    <xf numFmtId="4" fontId="3" fillId="0" borderId="0" xfId="0" applyNumberFormat="1" applyFont="1" applyAlignment="1">
      <alignment vertical="top" shrinkToFit="1"/>
    </xf>
    <xf numFmtId="0" fontId="5" fillId="0" borderId="0" xfId="0" applyFont="1"/>
    <xf numFmtId="0" fontId="8" fillId="0" borderId="19" xfId="0" applyFont="1" applyBorder="1" applyAlignment="1">
      <alignment horizontal="center" vertical="top" wrapText="1"/>
    </xf>
    <xf numFmtId="0" fontId="9" fillId="2" borderId="20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left" vertical="top" wrapText="1" indent="1"/>
    </xf>
    <xf numFmtId="10" fontId="9" fillId="0" borderId="8" xfId="0" applyNumberFormat="1" applyFont="1" applyBorder="1" applyAlignment="1">
      <alignment horizontal="center" vertical="top" shrinkToFit="1"/>
    </xf>
    <xf numFmtId="10" fontId="9" fillId="0" borderId="23" xfId="0" applyNumberFormat="1" applyFont="1" applyBorder="1" applyAlignment="1">
      <alignment horizontal="center" vertical="top" shrinkToFit="1"/>
    </xf>
    <xf numFmtId="0" fontId="11" fillId="0" borderId="1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 indent="1"/>
    </xf>
    <xf numFmtId="10" fontId="9" fillId="0" borderId="11" xfId="0" applyNumberFormat="1" applyFont="1" applyBorder="1" applyAlignment="1">
      <alignment horizontal="center" vertical="top" shrinkToFit="1"/>
    </xf>
    <xf numFmtId="10" fontId="9" fillId="0" borderId="24" xfId="0" applyNumberFormat="1" applyFont="1" applyBorder="1" applyAlignment="1">
      <alignment horizontal="center" vertical="top" shrinkToFit="1"/>
    </xf>
    <xf numFmtId="0" fontId="11" fillId="0" borderId="2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left" vertical="top" wrapText="1" indent="1"/>
    </xf>
    <xf numFmtId="10" fontId="9" fillId="0" borderId="9" xfId="0" applyNumberFormat="1" applyFont="1" applyBorder="1" applyAlignment="1">
      <alignment horizontal="center" vertical="top" shrinkToFit="1"/>
    </xf>
    <xf numFmtId="10" fontId="9" fillId="0" borderId="21" xfId="0" applyNumberFormat="1" applyFont="1" applyBorder="1" applyAlignment="1">
      <alignment horizontal="center" vertical="top" shrinkToFit="1"/>
    </xf>
    <xf numFmtId="0" fontId="8" fillId="0" borderId="2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0" fontId="10" fillId="0" borderId="10" xfId="0" applyNumberFormat="1" applyFont="1" applyBorder="1" applyAlignment="1">
      <alignment horizontal="center" vertical="center" shrinkToFit="1"/>
    </xf>
    <xf numFmtId="10" fontId="10" fillId="0" borderId="26" xfId="0" applyNumberFormat="1" applyFont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10" fontId="10" fillId="0" borderId="10" xfId="0" applyNumberFormat="1" applyFont="1" applyBorder="1" applyAlignment="1">
      <alignment horizontal="center" vertical="top" shrinkToFit="1"/>
    </xf>
    <xf numFmtId="0" fontId="9" fillId="0" borderId="26" xfId="0" applyFont="1" applyBorder="1" applyAlignment="1">
      <alignment horizontal="center" wrapText="1"/>
    </xf>
    <xf numFmtId="10" fontId="0" fillId="0" borderId="0" xfId="0" applyNumberFormat="1"/>
    <xf numFmtId="10" fontId="10" fillId="2" borderId="30" xfId="0" applyNumberFormat="1" applyFont="1" applyFill="1" applyBorder="1" applyAlignment="1">
      <alignment horizontal="center" vertical="top" shrinkToFit="1"/>
    </xf>
    <xf numFmtId="10" fontId="10" fillId="2" borderId="31" xfId="0" applyNumberFormat="1" applyFont="1" applyFill="1" applyBorder="1" applyAlignment="1">
      <alignment horizontal="center" vertical="top" shrinkToFit="1"/>
    </xf>
    <xf numFmtId="0" fontId="9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/>
    <xf numFmtId="0" fontId="4" fillId="0" borderId="0" xfId="0" applyFont="1" applyAlignment="1">
      <alignment horizontal="center"/>
    </xf>
    <xf numFmtId="10" fontId="3" fillId="0" borderId="0" xfId="0" applyNumberFormat="1" applyFont="1" applyBorder="1" applyAlignment="1">
      <alignment horizontal="center" vertical="top" shrinkToFi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vertical="top" wrapText="1"/>
    </xf>
    <xf numFmtId="49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top" wrapText="1" indent="5"/>
    </xf>
    <xf numFmtId="0" fontId="1" fillId="0" borderId="0" xfId="0" applyFont="1" applyBorder="1" applyAlignment="1">
      <alignment horizontal="right" vertical="top" wrapText="1"/>
    </xf>
    <xf numFmtId="4" fontId="3" fillId="0" borderId="0" xfId="0" applyNumberFormat="1" applyFont="1" applyBorder="1" applyAlignment="1">
      <alignment horizontal="center" vertical="center" shrinkToFit="1"/>
    </xf>
    <xf numFmtId="4" fontId="3" fillId="0" borderId="0" xfId="0" applyNumberFormat="1" applyFont="1" applyBorder="1" applyAlignment="1">
      <alignment vertical="top" shrinkToFit="1"/>
    </xf>
    <xf numFmtId="0" fontId="1" fillId="0" borderId="34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10" fontId="12" fillId="0" borderId="0" xfId="0" applyNumberFormat="1" applyFont="1" applyAlignment="1">
      <alignment horizontal="center" vertical="top"/>
    </xf>
    <xf numFmtId="10" fontId="9" fillId="0" borderId="35" xfId="0" applyNumberFormat="1" applyFont="1" applyBorder="1" applyAlignment="1">
      <alignment horizontal="center" vertical="top" shrinkToFit="1"/>
    </xf>
    <xf numFmtId="10" fontId="9" fillId="0" borderId="32" xfId="0" applyNumberFormat="1" applyFont="1" applyBorder="1" applyAlignment="1">
      <alignment horizontal="center" vertical="top" shrinkToFit="1"/>
    </xf>
    <xf numFmtId="10" fontId="9" fillId="0" borderId="33" xfId="0" applyNumberFormat="1" applyFont="1" applyBorder="1" applyAlignment="1">
      <alignment horizontal="center" vertical="top" shrinkToFit="1"/>
    </xf>
    <xf numFmtId="0" fontId="8" fillId="2" borderId="23" xfId="0" applyFont="1" applyFill="1" applyBorder="1" applyAlignment="1">
      <alignment horizontal="center" vertical="top" wrapText="1"/>
    </xf>
    <xf numFmtId="10" fontId="10" fillId="0" borderId="21" xfId="0" applyNumberFormat="1" applyFont="1" applyBorder="1" applyAlignment="1">
      <alignment horizontal="center" vertical="top" shrinkToFit="1"/>
    </xf>
    <xf numFmtId="10" fontId="11" fillId="0" borderId="37" xfId="0" applyNumberFormat="1" applyFont="1" applyBorder="1"/>
    <xf numFmtId="10" fontId="11" fillId="0" borderId="38" xfId="0" applyNumberFormat="1" applyFont="1" applyBorder="1"/>
    <xf numFmtId="10" fontId="11" fillId="0" borderId="36" xfId="0" applyNumberFormat="1" applyFont="1" applyBorder="1" applyAlignment="1">
      <alignment horizontal="center"/>
    </xf>
    <xf numFmtId="10" fontId="11" fillId="0" borderId="37" xfId="0" applyNumberFormat="1" applyFont="1" applyBorder="1" applyAlignment="1">
      <alignment horizontal="center"/>
    </xf>
    <xf numFmtId="10" fontId="11" fillId="0" borderId="38" xfId="0" applyNumberFormat="1" applyFont="1" applyBorder="1" applyAlignment="1">
      <alignment horizontal="center"/>
    </xf>
    <xf numFmtId="0" fontId="11" fillId="0" borderId="3" xfId="0" applyFont="1" applyBorder="1" applyAlignment="1">
      <alignment horizontal="left" vertical="top" wrapText="1" indent="1"/>
    </xf>
    <xf numFmtId="0" fontId="11" fillId="0" borderId="0" xfId="0" applyFont="1" applyBorder="1" applyAlignment="1">
      <alignment horizontal="left" vertical="top" wrapText="1" indent="1"/>
    </xf>
    <xf numFmtId="0" fontId="11" fillId="0" borderId="6" xfId="0" applyFont="1" applyBorder="1" applyAlignment="1">
      <alignment horizontal="left" vertical="top" wrapText="1" indent="1"/>
    </xf>
    <xf numFmtId="0" fontId="8" fillId="2" borderId="4" xfId="0" applyFont="1" applyFill="1" applyBorder="1" applyAlignment="1">
      <alignment horizontal="center" vertical="top" wrapText="1"/>
    </xf>
    <xf numFmtId="10" fontId="10" fillId="0" borderId="9" xfId="0" applyNumberFormat="1" applyFont="1" applyBorder="1" applyAlignment="1">
      <alignment horizontal="center" vertical="top" shrinkToFit="1"/>
    </xf>
    <xf numFmtId="10" fontId="11" fillId="0" borderId="36" xfId="0" applyNumberFormat="1" applyFont="1" applyBorder="1"/>
    <xf numFmtId="10" fontId="11" fillId="0" borderId="12" xfId="0" applyNumberFormat="1" applyFont="1" applyBorder="1" applyAlignment="1">
      <alignment horizontal="center"/>
    </xf>
    <xf numFmtId="10" fontId="11" fillId="0" borderId="15" xfId="0" applyNumberFormat="1" applyFont="1" applyBorder="1" applyAlignment="1">
      <alignment horizontal="center"/>
    </xf>
    <xf numFmtId="10" fontId="11" fillId="0" borderId="17" xfId="0" applyNumberFormat="1" applyFont="1" applyBorder="1" applyAlignment="1">
      <alignment horizontal="center"/>
    </xf>
    <xf numFmtId="10" fontId="11" fillId="0" borderId="38" xfId="0" applyNumberFormat="1" applyFont="1" applyBorder="1" applyAlignment="1">
      <alignment horizontal="center" vertical="center"/>
    </xf>
    <xf numFmtId="10" fontId="11" fillId="0" borderId="1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9" fontId="15" fillId="0" borderId="0" xfId="0" applyNumberFormat="1" applyFont="1" applyBorder="1" applyAlignment="1">
      <alignment vertical="center" wrapText="1"/>
    </xf>
    <xf numFmtId="39" fontId="15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top"/>
    </xf>
    <xf numFmtId="0" fontId="4" fillId="0" borderId="54" xfId="0" applyFont="1" applyBorder="1"/>
    <xf numFmtId="0" fontId="4" fillId="0" borderId="53" xfId="0" applyFont="1" applyBorder="1"/>
    <xf numFmtId="0" fontId="4" fillId="0" borderId="52" xfId="0" applyFont="1" applyBorder="1"/>
    <xf numFmtId="0" fontId="20" fillId="0" borderId="0" xfId="3"/>
    <xf numFmtId="0" fontId="8" fillId="0" borderId="40" xfId="3" applyFont="1" applyBorder="1" applyAlignment="1">
      <alignment horizontal="center" vertical="center"/>
    </xf>
    <xf numFmtId="0" fontId="8" fillId="0" borderId="41" xfId="3" applyFont="1" applyBorder="1" applyAlignment="1">
      <alignment vertical="center"/>
    </xf>
    <xf numFmtId="2" fontId="20" fillId="0" borderId="42" xfId="3" applyNumberFormat="1" applyBorder="1" applyAlignment="1">
      <alignment vertical="center"/>
    </xf>
    <xf numFmtId="0" fontId="20" fillId="0" borderId="43" xfId="3" applyBorder="1" applyAlignment="1">
      <alignment vertical="center"/>
    </xf>
    <xf numFmtId="0" fontId="20" fillId="0" borderId="0" xfId="3" applyBorder="1" applyAlignment="1">
      <alignment vertical="center"/>
    </xf>
    <xf numFmtId="0" fontId="20" fillId="0" borderId="44" xfId="3" applyBorder="1" applyAlignment="1">
      <alignment vertical="center"/>
    </xf>
    <xf numFmtId="0" fontId="8" fillId="0" borderId="0" xfId="3" applyFont="1" applyBorder="1" applyAlignment="1">
      <alignment vertical="center"/>
    </xf>
    <xf numFmtId="0" fontId="11" fillId="0" borderId="46" xfId="3" applyFont="1" applyBorder="1" applyAlignment="1">
      <alignment vertical="center"/>
    </xf>
    <xf numFmtId="0" fontId="20" fillId="0" borderId="43" xfId="3" applyFont="1" applyBorder="1" applyAlignment="1">
      <alignment vertical="center"/>
    </xf>
    <xf numFmtId="0" fontId="11" fillId="0" borderId="44" xfId="3" applyFont="1" applyBorder="1" applyAlignment="1">
      <alignment vertical="center"/>
    </xf>
    <xf numFmtId="0" fontId="22" fillId="0" borderId="45" xfId="3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23" fillId="0" borderId="0" xfId="3" applyFont="1" applyBorder="1" applyAlignment="1">
      <alignment vertical="center"/>
    </xf>
    <xf numFmtId="10" fontId="25" fillId="0" borderId="40" xfId="11" applyNumberFormat="1" applyFont="1" applyFill="1" applyBorder="1" applyAlignment="1" applyProtection="1">
      <alignment horizontal="center"/>
    </xf>
    <xf numFmtId="10" fontId="20" fillId="0" borderId="40" xfId="3" applyNumberFormat="1" applyBorder="1" applyAlignment="1">
      <alignment horizontal="center"/>
    </xf>
    <xf numFmtId="0" fontId="20" fillId="0" borderId="59" xfId="3" applyBorder="1" applyAlignment="1">
      <alignment horizontal="center" vertical="center"/>
    </xf>
    <xf numFmtId="0" fontId="20" fillId="0" borderId="59" xfId="3" applyFont="1" applyBorder="1" applyAlignment="1">
      <alignment horizontal="center" vertical="center"/>
    </xf>
    <xf numFmtId="10" fontId="25" fillId="0" borderId="60" xfId="11" applyNumberFormat="1" applyFont="1" applyFill="1" applyBorder="1" applyAlignment="1" applyProtection="1">
      <alignment horizontal="center" vertical="center"/>
    </xf>
    <xf numFmtId="0" fontId="20" fillId="0" borderId="61" xfId="3" applyBorder="1" applyAlignment="1">
      <alignment horizontal="center" vertical="center"/>
    </xf>
    <xf numFmtId="10" fontId="25" fillId="7" borderId="62" xfId="11" applyNumberFormat="1" applyFont="1" applyFill="1" applyBorder="1" applyAlignment="1" applyProtection="1">
      <alignment horizontal="center" vertical="center"/>
    </xf>
    <xf numFmtId="0" fontId="20" fillId="0" borderId="47" xfId="3" applyBorder="1" applyAlignment="1">
      <alignment horizontal="center" vertical="center"/>
    </xf>
    <xf numFmtId="10" fontId="20" fillId="0" borderId="57" xfId="3" applyNumberFormat="1" applyBorder="1" applyAlignment="1">
      <alignment vertical="center"/>
    </xf>
    <xf numFmtId="0" fontId="8" fillId="0" borderId="47" xfId="3" applyFont="1" applyBorder="1" applyAlignment="1">
      <alignment horizontal="center" vertical="center"/>
    </xf>
    <xf numFmtId="0" fontId="20" fillId="0" borderId="63" xfId="3" applyBorder="1" applyAlignment="1">
      <alignment horizontal="center" vertical="center"/>
    </xf>
    <xf numFmtId="10" fontId="11" fillId="0" borderId="64" xfId="11" applyNumberFormat="1" applyFont="1" applyFill="1" applyBorder="1" applyAlignment="1" applyProtection="1">
      <alignment horizontal="center" vertical="center"/>
    </xf>
    <xf numFmtId="10" fontId="25" fillId="0" borderId="65" xfId="11" applyNumberFormat="1" applyFont="1" applyFill="1" applyBorder="1" applyAlignment="1" applyProtection="1">
      <alignment horizontal="center" vertical="center"/>
    </xf>
    <xf numFmtId="10" fontId="25" fillId="0" borderId="62" xfId="11" applyNumberFormat="1" applyFont="1" applyFill="1" applyBorder="1" applyAlignment="1" applyProtection="1">
      <alignment horizontal="center" vertical="center"/>
    </xf>
    <xf numFmtId="0" fontId="20" fillId="0" borderId="66" xfId="3" applyBorder="1" applyAlignment="1">
      <alignment vertical="center"/>
    </xf>
    <xf numFmtId="10" fontId="8" fillId="0" borderId="67" xfId="11" applyNumberFormat="1" applyFont="1" applyFill="1" applyBorder="1" applyAlignment="1" applyProtection="1">
      <alignment horizontal="center" vertical="center"/>
    </xf>
    <xf numFmtId="0" fontId="22" fillId="0" borderId="68" xfId="3" applyFont="1" applyBorder="1" applyAlignment="1">
      <alignment vertical="center"/>
    </xf>
    <xf numFmtId="0" fontId="22" fillId="0" borderId="69" xfId="3" applyFont="1" applyBorder="1" applyAlignment="1">
      <alignment vertical="center"/>
    </xf>
    <xf numFmtId="0" fontId="20" fillId="0" borderId="70" xfId="3" applyFont="1" applyBorder="1" applyAlignment="1">
      <alignment vertical="center"/>
    </xf>
    <xf numFmtId="0" fontId="20" fillId="0" borderId="71" xfId="3" applyFont="1" applyBorder="1" applyAlignment="1">
      <alignment vertical="center"/>
    </xf>
    <xf numFmtId="10" fontId="8" fillId="0" borderId="72" xfId="3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6" fillId="0" borderId="47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57" xfId="0" applyFont="1" applyBorder="1" applyAlignment="1">
      <alignment horizontal="left" wrapText="1"/>
    </xf>
    <xf numFmtId="0" fontId="24" fillId="0" borderId="48" xfId="3" applyFont="1" applyBorder="1" applyAlignment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24" fillId="0" borderId="56" xfId="3" applyFont="1" applyBorder="1" applyAlignment="1">
      <alignment horizontal="center" vertical="center"/>
    </xf>
    <xf numFmtId="0" fontId="24" fillId="0" borderId="50" xfId="3" applyFont="1" applyBorder="1" applyAlignment="1">
      <alignment horizontal="center" vertical="center"/>
    </xf>
    <xf numFmtId="0" fontId="24" fillId="0" borderId="51" xfId="3" applyFont="1" applyBorder="1" applyAlignment="1">
      <alignment horizontal="center" vertical="center"/>
    </xf>
    <xf numFmtId="0" fontId="24" fillId="0" borderId="55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3" applyFont="1" applyBorder="1" applyAlignment="1">
      <alignment horizontal="left" vertical="center"/>
    </xf>
    <xf numFmtId="0" fontId="6" fillId="0" borderId="4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57" xfId="0" applyFont="1" applyBorder="1" applyAlignment="1">
      <alignment horizontal="left"/>
    </xf>
    <xf numFmtId="0" fontId="6" fillId="0" borderId="4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49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58" xfId="0" applyFont="1" applyBorder="1" applyAlignment="1">
      <alignment horizontal="left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1" fillId="0" borderId="0" xfId="3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8" fillId="0" borderId="19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left" vertical="top" wrapText="1" indent="2"/>
    </xf>
    <xf numFmtId="0" fontId="8" fillId="0" borderId="2" xfId="0" applyFont="1" applyBorder="1" applyAlignment="1">
      <alignment horizontal="left" vertical="top" wrapText="1" indent="2"/>
    </xf>
    <xf numFmtId="0" fontId="9" fillId="0" borderId="25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27" xfId="0" applyFont="1" applyBorder="1" applyAlignment="1">
      <alignment horizontal="left" wrapText="1"/>
    </xf>
    <xf numFmtId="0" fontId="8" fillId="2" borderId="28" xfId="0" applyFont="1" applyFill="1" applyBorder="1" applyAlignment="1">
      <alignment horizontal="center" vertical="top" wrapText="1"/>
    </xf>
    <xf numFmtId="0" fontId="8" fillId="2" borderId="29" xfId="0" applyFont="1" applyFill="1" applyBorder="1" applyAlignment="1">
      <alignment horizontal="center" vertical="top" wrapText="1"/>
    </xf>
    <xf numFmtId="0" fontId="27" fillId="0" borderId="0" xfId="13" applyFont="1" applyAlignment="1">
      <alignment horizontal="left" vertical="top" wrapText="1"/>
    </xf>
    <xf numFmtId="0" fontId="26" fillId="0" borderId="0" xfId="13"/>
    <xf numFmtId="0" fontId="28" fillId="0" borderId="10" xfId="13" applyFont="1" applyBorder="1" applyAlignment="1">
      <alignment horizontal="center" vertical="center" wrapText="1"/>
    </xf>
    <xf numFmtId="0" fontId="29" fillId="0" borderId="32" xfId="13" applyFont="1" applyBorder="1" applyAlignment="1">
      <alignment horizontal="left" vertical="center" wrapText="1"/>
    </xf>
    <xf numFmtId="0" fontId="30" fillId="0" borderId="0" xfId="13" applyFont="1" applyAlignment="1">
      <alignment horizontal="left" vertical="center" wrapText="1"/>
    </xf>
    <xf numFmtId="0" fontId="29" fillId="0" borderId="0" xfId="13" applyFont="1" applyAlignment="1">
      <alignment horizontal="left" vertical="center" wrapText="1"/>
    </xf>
    <xf numFmtId="0" fontId="29" fillId="0" borderId="5" xfId="13" applyFont="1" applyBorder="1" applyAlignment="1">
      <alignment horizontal="left" vertical="center" wrapText="1"/>
    </xf>
    <xf numFmtId="0" fontId="31" fillId="0" borderId="5" xfId="13" applyFont="1" applyBorder="1" applyAlignment="1">
      <alignment horizontal="left" vertical="center" wrapText="1"/>
    </xf>
    <xf numFmtId="0" fontId="31" fillId="0" borderId="5" xfId="13" applyFont="1" applyBorder="1" applyAlignment="1">
      <alignment horizontal="left" vertical="top" wrapText="1"/>
    </xf>
    <xf numFmtId="0" fontId="29" fillId="0" borderId="33" xfId="13" applyFont="1" applyBorder="1" applyAlignment="1">
      <alignment horizontal="left" vertical="center" wrapText="1"/>
    </xf>
    <xf numFmtId="0" fontId="29" fillId="0" borderId="6" xfId="13" applyFont="1" applyBorder="1" applyAlignment="1">
      <alignment horizontal="left" vertical="center" wrapText="1"/>
    </xf>
    <xf numFmtId="0" fontId="29" fillId="0" borderId="7" xfId="13" applyFont="1" applyBorder="1" applyAlignment="1">
      <alignment horizontal="left" vertical="center" wrapText="1"/>
    </xf>
    <xf numFmtId="0" fontId="29" fillId="0" borderId="39" xfId="13" applyFont="1" applyBorder="1" applyAlignment="1">
      <alignment horizontal="left" vertical="center" wrapText="1"/>
    </xf>
    <xf numFmtId="0" fontId="30" fillId="0" borderId="1" xfId="13" applyFont="1" applyBorder="1" applyAlignment="1">
      <alignment horizontal="left" vertical="center" wrapText="1"/>
    </xf>
    <xf numFmtId="0" fontId="29" fillId="0" borderId="1" xfId="13" applyFont="1" applyBorder="1" applyAlignment="1">
      <alignment horizontal="left" vertical="center" wrapText="1"/>
    </xf>
    <xf numFmtId="0" fontId="30" fillId="0" borderId="2" xfId="13" applyFont="1" applyBorder="1" applyAlignment="1">
      <alignment horizontal="left" vertical="center" wrapText="1"/>
    </xf>
    <xf numFmtId="0" fontId="32" fillId="2" borderId="10" xfId="13" applyFont="1" applyFill="1" applyBorder="1" applyAlignment="1">
      <alignment horizontal="left" vertical="center" wrapText="1"/>
    </xf>
    <xf numFmtId="0" fontId="32" fillId="2" borderId="10" xfId="13" applyFont="1" applyFill="1" applyBorder="1" applyAlignment="1">
      <alignment horizontal="center" vertical="center" wrapText="1"/>
    </xf>
    <xf numFmtId="0" fontId="33" fillId="3" borderId="10" xfId="13" applyFont="1" applyFill="1" applyBorder="1" applyAlignment="1">
      <alignment horizontal="left" vertical="center" wrapText="1"/>
    </xf>
    <xf numFmtId="39" fontId="33" fillId="3" borderId="10" xfId="13" applyNumberFormat="1" applyFont="1" applyFill="1" applyBorder="1" applyAlignment="1">
      <alignment horizontal="center" vertical="center" wrapText="1"/>
    </xf>
    <xf numFmtId="0" fontId="33" fillId="0" borderId="2" xfId="13" applyFont="1" applyBorder="1" applyAlignment="1">
      <alignment horizontal="left" vertical="center" wrapText="1"/>
    </xf>
    <xf numFmtId="0" fontId="34" fillId="0" borderId="11" xfId="13" applyFont="1" applyBorder="1" applyAlignment="1">
      <alignment horizontal="left" vertical="center" wrapText="1"/>
    </xf>
    <xf numFmtId="0" fontId="34" fillId="0" borderId="11" xfId="13" applyFont="1" applyBorder="1" applyAlignment="1">
      <alignment horizontal="center" vertical="center" wrapText="1"/>
    </xf>
    <xf numFmtId="39" fontId="34" fillId="0" borderId="11" xfId="13" applyNumberFormat="1" applyFont="1" applyBorder="1" applyAlignment="1">
      <alignment horizontal="right" vertical="center" wrapText="1"/>
    </xf>
    <xf numFmtId="165" fontId="34" fillId="0" borderId="11" xfId="13" applyNumberFormat="1" applyFont="1" applyBorder="1" applyAlignment="1">
      <alignment horizontal="right" vertical="center" wrapText="1"/>
    </xf>
    <xf numFmtId="166" fontId="34" fillId="0" borderId="11" xfId="13" applyNumberFormat="1" applyFont="1" applyBorder="1" applyAlignment="1">
      <alignment horizontal="right" vertical="center" wrapText="1"/>
    </xf>
    <xf numFmtId="39" fontId="33" fillId="0" borderId="2" xfId="13" applyNumberFormat="1" applyFont="1" applyBorder="1" applyAlignment="1">
      <alignment horizontal="right" vertical="center" wrapText="1"/>
    </xf>
    <xf numFmtId="0" fontId="33" fillId="0" borderId="3" xfId="13" applyFont="1" applyBorder="1" applyAlignment="1">
      <alignment horizontal="left" vertical="center" wrapText="1"/>
    </xf>
    <xf numFmtId="39" fontId="33" fillId="0" borderId="8" xfId="13" applyNumberFormat="1" applyFont="1" applyBorder="1" applyAlignment="1">
      <alignment horizontal="right" vertical="center" wrapText="1"/>
    </xf>
    <xf numFmtId="0" fontId="33" fillId="0" borderId="0" xfId="13" applyFont="1" applyAlignment="1">
      <alignment horizontal="left" vertical="center" wrapText="1"/>
    </xf>
    <xf numFmtId="39" fontId="33" fillId="0" borderId="11" xfId="13" applyNumberFormat="1" applyFont="1" applyBorder="1" applyAlignment="1">
      <alignment horizontal="right" vertical="center" wrapText="1"/>
    </xf>
    <xf numFmtId="0" fontId="33" fillId="0" borderId="6" xfId="13" applyFont="1" applyBorder="1" applyAlignment="1">
      <alignment horizontal="left" vertical="center" wrapText="1"/>
    </xf>
    <xf numFmtId="39" fontId="33" fillId="0" borderId="9" xfId="13" applyNumberFormat="1" applyFont="1" applyBorder="1" applyAlignment="1">
      <alignment horizontal="right" vertical="center" wrapText="1"/>
    </xf>
    <xf numFmtId="0" fontId="35" fillId="0" borderId="8" xfId="13" applyFont="1" applyBorder="1" applyAlignment="1">
      <alignment horizontal="left" vertical="center" wrapText="1"/>
    </xf>
    <xf numFmtId="0" fontId="35" fillId="0" borderId="9" xfId="13" applyFont="1" applyBorder="1" applyAlignment="1">
      <alignment horizontal="left" vertical="center" wrapText="1"/>
    </xf>
    <xf numFmtId="0" fontId="27" fillId="0" borderId="8" xfId="13" applyFont="1" applyBorder="1" applyAlignment="1">
      <alignment horizontal="left" vertical="top" wrapText="1"/>
    </xf>
    <xf numFmtId="0" fontId="26" fillId="0" borderId="11" xfId="13" applyBorder="1" applyAlignment="1">
      <alignment horizontal="left" vertical="top" wrapText="1"/>
    </xf>
    <xf numFmtId="0" fontId="31" fillId="0" borderId="32" xfId="13" applyFont="1" applyBorder="1" applyAlignment="1">
      <alignment horizontal="left" vertical="center" wrapText="1"/>
    </xf>
    <xf numFmtId="0" fontId="36" fillId="0" borderId="0" xfId="13" applyFont="1" applyAlignment="1">
      <alignment horizontal="left" vertical="center" wrapText="1"/>
    </xf>
    <xf numFmtId="0" fontId="30" fillId="0" borderId="5" xfId="13" applyFont="1" applyBorder="1" applyAlignment="1">
      <alignment horizontal="left" vertical="center" wrapText="1"/>
    </xf>
    <xf numFmtId="0" fontId="29" fillId="0" borderId="0" xfId="13" applyFont="1" applyAlignment="1">
      <alignment horizontal="left" vertical="top" wrapText="1"/>
    </xf>
    <xf numFmtId="0" fontId="31" fillId="0" borderId="0" xfId="13" applyFont="1" applyAlignment="1">
      <alignment horizontal="left" vertical="center" wrapText="1"/>
    </xf>
    <xf numFmtId="0" fontId="31" fillId="0" borderId="33" xfId="13" applyFont="1" applyBorder="1" applyAlignment="1">
      <alignment horizontal="left" vertical="center" wrapText="1"/>
    </xf>
    <xf numFmtId="0" fontId="31" fillId="0" borderId="6" xfId="13" applyFont="1" applyBorder="1" applyAlignment="1">
      <alignment horizontal="left" vertical="center" wrapText="1"/>
    </xf>
    <xf numFmtId="0" fontId="29" fillId="0" borderId="6" xfId="13" applyFont="1" applyBorder="1" applyAlignment="1">
      <alignment horizontal="left" vertical="top" wrapText="1"/>
    </xf>
    <xf numFmtId="0" fontId="30" fillId="0" borderId="7" xfId="13" applyFont="1" applyBorder="1" applyAlignment="1">
      <alignment horizontal="left" vertical="top" wrapText="1"/>
    </xf>
    <xf numFmtId="0" fontId="37" fillId="0" borderId="10" xfId="13" applyFont="1" applyBorder="1" applyAlignment="1">
      <alignment horizontal="center" vertical="center" wrapText="1"/>
    </xf>
    <xf numFmtId="0" fontId="38" fillId="3" borderId="10" xfId="13" applyFont="1" applyFill="1" applyBorder="1" applyAlignment="1">
      <alignment horizontal="center" vertical="center" wrapText="1"/>
    </xf>
    <xf numFmtId="0" fontId="38" fillId="3" borderId="10" xfId="13" applyFont="1" applyFill="1" applyBorder="1" applyAlignment="1">
      <alignment horizontal="center" vertical="center" wrapText="1"/>
    </xf>
    <xf numFmtId="0" fontId="35" fillId="5" borderId="10" xfId="13" applyFont="1" applyFill="1" applyBorder="1" applyAlignment="1">
      <alignment horizontal="center" vertical="center" wrapText="1"/>
    </xf>
    <xf numFmtId="0" fontId="35" fillId="5" borderId="10" xfId="13" applyFont="1" applyFill="1" applyBorder="1" applyAlignment="1">
      <alignment horizontal="left" vertical="center" wrapText="1"/>
    </xf>
    <xf numFmtId="39" fontId="39" fillId="5" borderId="39" xfId="13" applyNumberFormat="1" applyFont="1" applyFill="1" applyBorder="1" applyAlignment="1">
      <alignment horizontal="center" vertical="center" wrapText="1"/>
    </xf>
    <xf numFmtId="39" fontId="35" fillId="5" borderId="2" xfId="13" applyNumberFormat="1" applyFont="1" applyFill="1" applyBorder="1" applyAlignment="1">
      <alignment horizontal="center" vertical="center" wrapText="1"/>
    </xf>
    <xf numFmtId="39" fontId="39" fillId="5" borderId="39" xfId="13" applyNumberFormat="1" applyFont="1" applyFill="1" applyBorder="1" applyAlignment="1">
      <alignment horizontal="center" vertical="center" wrapText="1"/>
    </xf>
    <xf numFmtId="39" fontId="35" fillId="5" borderId="39" xfId="13" applyNumberFormat="1" applyFont="1" applyFill="1" applyBorder="1" applyAlignment="1">
      <alignment horizontal="center" vertical="center" wrapText="1"/>
    </xf>
    <xf numFmtId="39" fontId="35" fillId="5" borderId="10" xfId="13" applyNumberFormat="1" applyFont="1" applyFill="1" applyBorder="1" applyAlignment="1">
      <alignment horizontal="center" vertical="center" wrapText="1"/>
    </xf>
    <xf numFmtId="39" fontId="35" fillId="5" borderId="10" xfId="13" applyNumberFormat="1" applyFont="1" applyFill="1" applyBorder="1" applyAlignment="1">
      <alignment horizontal="center" vertical="center" wrapText="1"/>
    </xf>
    <xf numFmtId="39" fontId="35" fillId="5" borderId="39" xfId="13" applyNumberFormat="1" applyFont="1" applyFill="1" applyBorder="1" applyAlignment="1">
      <alignment horizontal="center" vertical="center" wrapText="1"/>
    </xf>
    <xf numFmtId="39" fontId="39" fillId="5" borderId="2" xfId="13" applyNumberFormat="1" applyFont="1" applyFill="1" applyBorder="1" applyAlignment="1">
      <alignment horizontal="center" vertical="center" wrapText="1"/>
    </xf>
    <xf numFmtId="0" fontId="38" fillId="6" borderId="10" xfId="13" applyFont="1" applyFill="1" applyBorder="1" applyAlignment="1">
      <alignment horizontal="center" vertical="center" wrapText="1"/>
    </xf>
    <xf numFmtId="0" fontId="38" fillId="6" borderId="10" xfId="13" applyFont="1" applyFill="1" applyBorder="1" applyAlignment="1">
      <alignment horizontal="left" vertical="center" wrapText="1"/>
    </xf>
    <xf numFmtId="39" fontId="38" fillId="6" borderId="8" xfId="13" applyNumberFormat="1" applyFont="1" applyFill="1" applyBorder="1" applyAlignment="1">
      <alignment horizontal="center" vertical="center" wrapText="1"/>
    </xf>
    <xf numFmtId="39" fontId="38" fillId="6" borderId="10" xfId="13" applyNumberFormat="1" applyFont="1" applyFill="1" applyBorder="1" applyAlignment="1">
      <alignment horizontal="center" vertical="center" wrapText="1"/>
    </xf>
    <xf numFmtId="39" fontId="38" fillId="6" borderId="9" xfId="13" applyNumberFormat="1" applyFont="1" applyFill="1" applyBorder="1" applyAlignment="1">
      <alignment horizontal="center" vertical="center" wrapText="1"/>
    </xf>
    <xf numFmtId="0" fontId="38" fillId="3" borderId="10" xfId="13" applyFont="1" applyFill="1" applyBorder="1" applyAlignment="1">
      <alignment horizontal="left" vertical="center" wrapText="1"/>
    </xf>
    <xf numFmtId="39" fontId="38" fillId="3" borderId="8" xfId="13" applyNumberFormat="1" applyFont="1" applyFill="1" applyBorder="1" applyAlignment="1">
      <alignment horizontal="center" vertical="center" wrapText="1"/>
    </xf>
    <xf numFmtId="39" fontId="38" fillId="3" borderId="8" xfId="13" applyNumberFormat="1" applyFont="1" applyFill="1" applyBorder="1" applyAlignment="1">
      <alignment horizontal="center" vertical="center" wrapText="1"/>
    </xf>
    <xf numFmtId="39" fontId="38" fillId="3" borderId="9" xfId="13" applyNumberFormat="1" applyFont="1" applyFill="1" applyBorder="1" applyAlignment="1">
      <alignment horizontal="center" vertical="center" wrapText="1"/>
    </xf>
    <xf numFmtId="39" fontId="38" fillId="3" borderId="9" xfId="13" applyNumberFormat="1" applyFont="1" applyFill="1" applyBorder="1" applyAlignment="1">
      <alignment horizontal="center" vertical="center" wrapText="1"/>
    </xf>
    <xf numFmtId="0" fontId="29" fillId="0" borderId="32" xfId="13" applyFont="1" applyBorder="1" applyAlignment="1">
      <alignment horizontal="left" vertical="center" wrapText="1"/>
    </xf>
    <xf numFmtId="0" fontId="30" fillId="0" borderId="5" xfId="13" applyFont="1" applyBorder="1" applyAlignment="1">
      <alignment horizontal="left" vertical="top" wrapText="1"/>
    </xf>
    <xf numFmtId="0" fontId="29" fillId="0" borderId="33" xfId="13" applyFont="1" applyBorder="1" applyAlignment="1">
      <alignment horizontal="left" vertical="center" wrapText="1"/>
    </xf>
    <xf numFmtId="0" fontId="30" fillId="0" borderId="7" xfId="13" applyFont="1" applyBorder="1" applyAlignment="1">
      <alignment horizontal="left" vertical="center" wrapText="1"/>
    </xf>
    <xf numFmtId="0" fontId="33" fillId="0" borderId="10" xfId="13" applyFont="1" applyBorder="1" applyAlignment="1">
      <alignment horizontal="center" vertical="center" wrapText="1"/>
    </xf>
    <xf numFmtId="0" fontId="33" fillId="0" borderId="10" xfId="13" applyFont="1" applyBorder="1" applyAlignment="1">
      <alignment horizontal="center" vertical="center" wrapText="1"/>
    </xf>
    <xf numFmtId="0" fontId="33" fillId="3" borderId="10" xfId="13" applyFont="1" applyFill="1" applyBorder="1" applyAlignment="1">
      <alignment horizontal="center" vertical="center" wrapText="1"/>
    </xf>
    <xf numFmtId="0" fontId="33" fillId="3" borderId="10" xfId="13" applyFont="1" applyFill="1" applyBorder="1" applyAlignment="1">
      <alignment horizontal="center" vertical="center" wrapText="1"/>
    </xf>
    <xf numFmtId="0" fontId="33" fillId="3" borderId="39" xfId="13" applyFont="1" applyFill="1" applyBorder="1" applyAlignment="1">
      <alignment horizontal="left" vertical="center" wrapText="1"/>
    </xf>
    <xf numFmtId="39" fontId="33" fillId="3" borderId="10" xfId="13" applyNumberFormat="1" applyFont="1" applyFill="1" applyBorder="1" applyAlignment="1">
      <alignment horizontal="center" vertical="center" wrapText="1"/>
    </xf>
    <xf numFmtId="0" fontId="40" fillId="0" borderId="10" xfId="13" applyFont="1" applyBorder="1" applyAlignment="1">
      <alignment horizontal="center" vertical="center" wrapText="1"/>
    </xf>
    <xf numFmtId="0" fontId="40" fillId="0" borderId="10" xfId="13" applyFont="1" applyBorder="1" applyAlignment="1">
      <alignment horizontal="center" vertical="center" wrapText="1"/>
    </xf>
    <xf numFmtId="0" fontId="40" fillId="0" borderId="10" xfId="13" applyFont="1" applyBorder="1" applyAlignment="1">
      <alignment horizontal="left" vertical="center" wrapText="1"/>
    </xf>
    <xf numFmtId="39" fontId="40" fillId="0" borderId="10" xfId="13" applyNumberFormat="1" applyFont="1" applyBorder="1" applyAlignment="1">
      <alignment horizontal="center" vertical="center" wrapText="1"/>
    </xf>
    <xf numFmtId="39" fontId="40" fillId="0" borderId="10" xfId="13" applyNumberFormat="1" applyFont="1" applyBorder="1" applyAlignment="1">
      <alignment horizontal="center" vertical="center" wrapText="1"/>
    </xf>
    <xf numFmtId="0" fontId="33" fillId="4" borderId="10" xfId="13" applyFont="1" applyFill="1" applyBorder="1" applyAlignment="1">
      <alignment horizontal="left" vertical="center" wrapText="1"/>
    </xf>
    <xf numFmtId="39" fontId="33" fillId="4" borderId="10" xfId="13" applyNumberFormat="1" applyFont="1" applyFill="1" applyBorder="1" applyAlignment="1">
      <alignment horizontal="center" vertical="center" wrapText="1"/>
    </xf>
    <xf numFmtId="0" fontId="19" fillId="0" borderId="0" xfId="13" applyFont="1" applyAlignment="1">
      <alignment horizontal="left" vertical="top" wrapText="1"/>
    </xf>
    <xf numFmtId="0" fontId="18" fillId="0" borderId="8" xfId="13" applyFont="1" applyBorder="1" applyAlignment="1">
      <alignment horizontal="left" vertical="center" wrapText="1"/>
    </xf>
    <xf numFmtId="0" fontId="17" fillId="4" borderId="10" xfId="13" applyFont="1" applyFill="1" applyBorder="1" applyAlignment="1">
      <alignment horizontal="left" vertical="center" wrapText="1"/>
    </xf>
  </cellXfs>
  <cellStyles count="14">
    <cellStyle name="Moeda 2" xfId="4" xr:uid="{41078FF8-9BF3-44FB-9C17-528F004EB505}"/>
    <cellStyle name="Normal" xfId="0" builtinId="0"/>
    <cellStyle name="Normal 17" xfId="5" xr:uid="{693BCCC3-64FD-46AD-ABF3-A339D68E25C9}"/>
    <cellStyle name="Normal 2" xfId="2" xr:uid="{C9AA83A8-5FA0-4572-8338-796E943A08C7}"/>
    <cellStyle name="Normal 2 2" xfId="6" xr:uid="{4027E328-D644-4C40-B8B5-0046600BF2DC}"/>
    <cellStyle name="Normal 3" xfId="7" xr:uid="{E783A00B-5242-4B1D-9B10-9777BB41C35D}"/>
    <cellStyle name="Normal 4" xfId="8" xr:uid="{42FD43E3-0194-4822-AEB0-55694F201AD6}"/>
    <cellStyle name="Normal 5" xfId="1" xr:uid="{57E6B476-A477-4AD2-AA12-C3A9E3BE801A}"/>
    <cellStyle name="Normal 5 2" xfId="9" xr:uid="{6426BE10-66AD-4352-B854-9A8063DF3D65}"/>
    <cellStyle name="Normal 6" xfId="3" xr:uid="{885629B1-2C56-4207-8559-7FB23B4C57EB}"/>
    <cellStyle name="Normal 7" xfId="13" xr:uid="{5FDB6654-C00A-4F55-87EF-BD9CA7C0C031}"/>
    <cellStyle name="Porcentagem 2" xfId="11" xr:uid="{4E7C3CBA-1CF1-4A5E-9209-BEDA0E13A3C2}"/>
    <cellStyle name="Porcentagem 3" xfId="10" xr:uid="{C7727D56-72B0-4EC6-B37D-3839A22B880E}"/>
    <cellStyle name="Vírgula 2" xfId="12" xr:uid="{4E887542-BE7A-4691-9C8C-F293A23C2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810561</xdr:colOff>
      <xdr:row>0</xdr:row>
      <xdr:rowOff>631758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5A6FBEA-8C10-4408-AA52-827E2770A6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0"/>
          <a:ext cx="1184234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321194</xdr:colOff>
      <xdr:row>0</xdr:row>
      <xdr:rowOff>631758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89F32CE-2C27-4A13-B96F-A4FB612AB5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2</xdr:col>
      <xdr:colOff>321194</xdr:colOff>
      <xdr:row>35</xdr:row>
      <xdr:rowOff>631758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D75CBEE0-B528-43F3-B55C-1CD3CF4388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661035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2</xdr:col>
      <xdr:colOff>321194</xdr:colOff>
      <xdr:row>70</xdr:row>
      <xdr:rowOff>631758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0AA23CF-3EC1-462E-AD76-3252B6529D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3211175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359294</xdr:colOff>
      <xdr:row>0</xdr:row>
      <xdr:rowOff>631758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6407A116-E6CD-4576-82F7-DD976AED21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359294</xdr:colOff>
      <xdr:row>51</xdr:row>
      <xdr:rowOff>631758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80197AF2-891A-4AC2-A4DB-6AE36D705D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960120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1</xdr:col>
      <xdr:colOff>359294</xdr:colOff>
      <xdr:row>101</xdr:row>
      <xdr:rowOff>631758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67DEF4A4-8093-47B4-A1A6-8D5B1A4AD0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922145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148</xdr:row>
      <xdr:rowOff>0</xdr:rowOff>
    </xdr:from>
    <xdr:to>
      <xdr:col>1</xdr:col>
      <xdr:colOff>359294</xdr:colOff>
      <xdr:row>148</xdr:row>
      <xdr:rowOff>631758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29F5C17B-E22B-496E-906B-3139B0F9C4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8870275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190</xdr:row>
      <xdr:rowOff>0</xdr:rowOff>
    </xdr:from>
    <xdr:to>
      <xdr:col>1</xdr:col>
      <xdr:colOff>359294</xdr:colOff>
      <xdr:row>190</xdr:row>
      <xdr:rowOff>631758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0EA67736-1846-4B1A-BE3E-49F95F80B1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3859530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235</xdr:row>
      <xdr:rowOff>0</xdr:rowOff>
    </xdr:from>
    <xdr:to>
      <xdr:col>1</xdr:col>
      <xdr:colOff>359294</xdr:colOff>
      <xdr:row>235</xdr:row>
      <xdr:rowOff>631758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F00C6DDB-912D-44B9-843B-5BBD5E206A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4827270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286</xdr:row>
      <xdr:rowOff>0</xdr:rowOff>
    </xdr:from>
    <xdr:to>
      <xdr:col>1</xdr:col>
      <xdr:colOff>359294</xdr:colOff>
      <xdr:row>286</xdr:row>
      <xdr:rowOff>631758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9291F3E5-2208-4BB4-8151-6A6B969D63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5787390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1</xdr:col>
      <xdr:colOff>359294</xdr:colOff>
      <xdr:row>337</xdr:row>
      <xdr:rowOff>631758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049F4F68-516E-4124-9308-18DCA04652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6747510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388</xdr:row>
      <xdr:rowOff>0</xdr:rowOff>
    </xdr:from>
    <xdr:to>
      <xdr:col>1</xdr:col>
      <xdr:colOff>359294</xdr:colOff>
      <xdr:row>388</xdr:row>
      <xdr:rowOff>631758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ADC9F4F2-F820-4BA0-B3F5-17E290C493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7707630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437</xdr:row>
      <xdr:rowOff>0</xdr:rowOff>
    </xdr:from>
    <xdr:to>
      <xdr:col>1</xdr:col>
      <xdr:colOff>359294</xdr:colOff>
      <xdr:row>437</xdr:row>
      <xdr:rowOff>631758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5893CAA0-830B-4787-AEAD-A070AAFBCA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86706075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488</xdr:row>
      <xdr:rowOff>0</xdr:rowOff>
    </xdr:from>
    <xdr:to>
      <xdr:col>1</xdr:col>
      <xdr:colOff>359294</xdr:colOff>
      <xdr:row>488</xdr:row>
      <xdr:rowOff>631758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634997A1-E1D9-44A1-A518-8C5A5E65B1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96307275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539</xdr:row>
      <xdr:rowOff>0</xdr:rowOff>
    </xdr:from>
    <xdr:to>
      <xdr:col>1</xdr:col>
      <xdr:colOff>359294</xdr:colOff>
      <xdr:row>539</xdr:row>
      <xdr:rowOff>631758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FADE50E3-2CB2-48D1-97AD-1315FCAB3F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05908475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589</xdr:row>
      <xdr:rowOff>0</xdr:rowOff>
    </xdr:from>
    <xdr:to>
      <xdr:col>1</xdr:col>
      <xdr:colOff>359294</xdr:colOff>
      <xdr:row>589</xdr:row>
      <xdr:rowOff>631758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4F140CFE-DFF7-41EC-A9A3-0B28A0C37A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15528725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0</xdr:rowOff>
    </xdr:from>
    <xdr:to>
      <xdr:col>1</xdr:col>
      <xdr:colOff>359294</xdr:colOff>
      <xdr:row>639</xdr:row>
      <xdr:rowOff>631758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1B86C0C5-6B28-4399-A13B-306BBA96C9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25148975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690</xdr:row>
      <xdr:rowOff>0</xdr:rowOff>
    </xdr:from>
    <xdr:to>
      <xdr:col>1</xdr:col>
      <xdr:colOff>359294</xdr:colOff>
      <xdr:row>690</xdr:row>
      <xdr:rowOff>631758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043830DE-A2D9-445F-8631-9443E566D2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34750175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740</xdr:row>
      <xdr:rowOff>0</xdr:rowOff>
    </xdr:from>
    <xdr:to>
      <xdr:col>1</xdr:col>
      <xdr:colOff>359294</xdr:colOff>
      <xdr:row>740</xdr:row>
      <xdr:rowOff>631758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CC29CFA0-85BB-47B4-8053-CDEB3F6B3F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4436090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788</xdr:row>
      <xdr:rowOff>0</xdr:rowOff>
    </xdr:from>
    <xdr:to>
      <xdr:col>1</xdr:col>
      <xdr:colOff>359294</xdr:colOff>
      <xdr:row>788</xdr:row>
      <xdr:rowOff>631758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F7907284-798B-46C6-B616-5EEA748DEA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5400020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835</xdr:row>
      <xdr:rowOff>0</xdr:rowOff>
    </xdr:from>
    <xdr:to>
      <xdr:col>1</xdr:col>
      <xdr:colOff>359294</xdr:colOff>
      <xdr:row>835</xdr:row>
      <xdr:rowOff>631758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A3A2A22E-DE83-465C-8463-D35356B0B2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63649025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883</xdr:row>
      <xdr:rowOff>0</xdr:rowOff>
    </xdr:from>
    <xdr:to>
      <xdr:col>1</xdr:col>
      <xdr:colOff>359294</xdr:colOff>
      <xdr:row>883</xdr:row>
      <xdr:rowOff>631758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5D2587C1-C250-424F-B9CA-550434DDB8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7327880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933</xdr:row>
      <xdr:rowOff>0</xdr:rowOff>
    </xdr:from>
    <xdr:to>
      <xdr:col>1</xdr:col>
      <xdr:colOff>359294</xdr:colOff>
      <xdr:row>933</xdr:row>
      <xdr:rowOff>631758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AB8F5FE2-90D8-4A4B-AFEB-E328B61DA4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82889525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970</xdr:row>
      <xdr:rowOff>0</xdr:rowOff>
    </xdr:from>
    <xdr:to>
      <xdr:col>1</xdr:col>
      <xdr:colOff>359294</xdr:colOff>
      <xdr:row>970</xdr:row>
      <xdr:rowOff>631758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EC913A55-64EF-4990-B668-5C7121D75C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19261455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1021</xdr:row>
      <xdr:rowOff>0</xdr:rowOff>
    </xdr:from>
    <xdr:to>
      <xdr:col>1</xdr:col>
      <xdr:colOff>359294</xdr:colOff>
      <xdr:row>1021</xdr:row>
      <xdr:rowOff>631758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A4F8F2CF-769D-442B-83EA-375B4DE189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0221575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1072</xdr:row>
      <xdr:rowOff>0</xdr:rowOff>
    </xdr:from>
    <xdr:to>
      <xdr:col>1</xdr:col>
      <xdr:colOff>359294</xdr:colOff>
      <xdr:row>1072</xdr:row>
      <xdr:rowOff>631758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4EDB5F6F-FD0A-4E9F-8D30-D8AD48088C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1181695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1119</xdr:row>
      <xdr:rowOff>0</xdr:rowOff>
    </xdr:from>
    <xdr:to>
      <xdr:col>1</xdr:col>
      <xdr:colOff>359294</xdr:colOff>
      <xdr:row>1119</xdr:row>
      <xdr:rowOff>631758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B8A2681D-37CC-421E-8D21-56BA3CC8B2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2147530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1161</xdr:row>
      <xdr:rowOff>0</xdr:rowOff>
    </xdr:from>
    <xdr:to>
      <xdr:col>1</xdr:col>
      <xdr:colOff>359294</xdr:colOff>
      <xdr:row>1161</xdr:row>
      <xdr:rowOff>631758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2807B0B8-E9AA-4EC0-9A4A-1D21FA29B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31219375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1203</xdr:row>
      <xdr:rowOff>0</xdr:rowOff>
    </xdr:from>
    <xdr:to>
      <xdr:col>1</xdr:col>
      <xdr:colOff>359294</xdr:colOff>
      <xdr:row>1203</xdr:row>
      <xdr:rowOff>631758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C4130FCB-0F67-4895-897E-24F81B758B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40972975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1246</xdr:row>
      <xdr:rowOff>0</xdr:rowOff>
    </xdr:from>
    <xdr:to>
      <xdr:col>1</xdr:col>
      <xdr:colOff>359294</xdr:colOff>
      <xdr:row>1246</xdr:row>
      <xdr:rowOff>631758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0CE53183-FB3B-42E7-B9B2-E274678B4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50707525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1289</xdr:row>
      <xdr:rowOff>0</xdr:rowOff>
    </xdr:from>
    <xdr:to>
      <xdr:col>1</xdr:col>
      <xdr:colOff>359294</xdr:colOff>
      <xdr:row>1289</xdr:row>
      <xdr:rowOff>631758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395E7843-B6D4-4751-B4A3-D8694E0E77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60442075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1331</xdr:row>
      <xdr:rowOff>0</xdr:rowOff>
    </xdr:from>
    <xdr:to>
      <xdr:col>1</xdr:col>
      <xdr:colOff>359294</xdr:colOff>
      <xdr:row>1331</xdr:row>
      <xdr:rowOff>631758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546BBB4E-48C6-4BFA-A675-B5326DEC9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7018615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1381</xdr:row>
      <xdr:rowOff>0</xdr:rowOff>
    </xdr:from>
    <xdr:to>
      <xdr:col>1</xdr:col>
      <xdr:colOff>359294</xdr:colOff>
      <xdr:row>1381</xdr:row>
      <xdr:rowOff>631758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D43536BB-40DE-4894-956F-3D6A6D53CA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7980640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1431</xdr:row>
      <xdr:rowOff>0</xdr:rowOff>
    </xdr:from>
    <xdr:to>
      <xdr:col>1</xdr:col>
      <xdr:colOff>359294</xdr:colOff>
      <xdr:row>1431</xdr:row>
      <xdr:rowOff>631758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653FC09C-8E5B-44B5-BD1C-030B23C414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8942665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1477</xdr:row>
      <xdr:rowOff>0</xdr:rowOff>
    </xdr:from>
    <xdr:to>
      <xdr:col>1</xdr:col>
      <xdr:colOff>359294</xdr:colOff>
      <xdr:row>1477</xdr:row>
      <xdr:rowOff>631758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2D0DE7AD-F870-47BE-9AC2-5D3EB7A804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9908500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1520</xdr:row>
      <xdr:rowOff>0</xdr:rowOff>
    </xdr:from>
    <xdr:to>
      <xdr:col>1</xdr:col>
      <xdr:colOff>359294</xdr:colOff>
      <xdr:row>1520</xdr:row>
      <xdr:rowOff>631758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9A397163-76DD-4D09-8255-D6C7659B6B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308771925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1565</xdr:row>
      <xdr:rowOff>0</xdr:rowOff>
    </xdr:from>
    <xdr:to>
      <xdr:col>1</xdr:col>
      <xdr:colOff>359294</xdr:colOff>
      <xdr:row>1565</xdr:row>
      <xdr:rowOff>631758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9A19B92D-CB25-4784-86D7-8814CDD297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31843980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1608</xdr:row>
      <xdr:rowOff>0</xdr:rowOff>
    </xdr:from>
    <xdr:to>
      <xdr:col>1</xdr:col>
      <xdr:colOff>359294</xdr:colOff>
      <xdr:row>1608</xdr:row>
      <xdr:rowOff>631758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95D58BAD-1D11-4688-998B-E189A432B5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328136250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2</xdr:col>
      <xdr:colOff>368819</xdr:colOff>
      <xdr:row>0</xdr:row>
      <xdr:rowOff>698433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FB64E29-FCFF-4449-B39C-D69FA3EDCB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38100" y="66675"/>
          <a:ext cx="1187969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35</xdr:row>
      <xdr:rowOff>0</xdr:rowOff>
    </xdr:from>
    <xdr:to>
      <xdr:col>2</xdr:col>
      <xdr:colOff>1009650</xdr:colOff>
      <xdr:row>35</xdr:row>
      <xdr:rowOff>9525</xdr:rowOff>
    </xdr:to>
    <xdr:cxnSp macro="">
      <xdr:nvCxnSpPr>
        <xdr:cNvPr id="2" name="Conector reto 1">
          <a:extLst>
            <a:ext uri="{FF2B5EF4-FFF2-40B4-BE49-F238E27FC236}">
              <a16:creationId xmlns:a16="http://schemas.microsoft.com/office/drawing/2014/main" id="{61845BD5-A2C7-491A-8D6D-B1DA705A83F2}"/>
            </a:ext>
          </a:extLst>
        </xdr:cNvPr>
        <xdr:cNvCxnSpPr/>
      </xdr:nvCxnSpPr>
      <xdr:spPr>
        <a:xfrm>
          <a:off x="1771650" y="9515475"/>
          <a:ext cx="2962275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95250</xdr:rowOff>
    </xdr:from>
    <xdr:to>
      <xdr:col>1</xdr:col>
      <xdr:colOff>254373</xdr:colOff>
      <xdr:row>1</xdr:row>
      <xdr:rowOff>727008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80252A9-155B-42C4-B9D3-AFF0219D68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0" y="285750"/>
          <a:ext cx="1187823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2124075</xdr:colOff>
      <xdr:row>49</xdr:row>
      <xdr:rowOff>180975</xdr:rowOff>
    </xdr:from>
    <xdr:to>
      <xdr:col>1</xdr:col>
      <xdr:colOff>5257800</xdr:colOff>
      <xdr:row>50</xdr:row>
      <xdr:rowOff>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DFE954D4-E3D9-428D-97CA-84BCFB37EFBD}"/>
            </a:ext>
          </a:extLst>
        </xdr:cNvPr>
        <xdr:cNvCxnSpPr/>
      </xdr:nvCxnSpPr>
      <xdr:spPr>
        <a:xfrm flipV="1">
          <a:off x="2486025" y="10744200"/>
          <a:ext cx="3133725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2124075</xdr:colOff>
      <xdr:row>49</xdr:row>
      <xdr:rowOff>180975</xdr:rowOff>
    </xdr:from>
    <xdr:to>
      <xdr:col>1</xdr:col>
      <xdr:colOff>5257800</xdr:colOff>
      <xdr:row>50</xdr:row>
      <xdr:rowOff>0</xdr:rowOff>
    </xdr:to>
    <xdr:cxnSp macro="">
      <xdr:nvCxnSpPr>
        <xdr:cNvPr id="5" name="Conector reto 4">
          <a:extLst>
            <a:ext uri="{FF2B5EF4-FFF2-40B4-BE49-F238E27FC236}">
              <a16:creationId xmlns:a16="http://schemas.microsoft.com/office/drawing/2014/main" id="{0615FC42-41E6-4298-AD6A-1B2C7F5D24BA}"/>
            </a:ext>
          </a:extLst>
        </xdr:cNvPr>
        <xdr:cNvCxnSpPr/>
      </xdr:nvCxnSpPr>
      <xdr:spPr>
        <a:xfrm flipV="1">
          <a:off x="2486025" y="10744200"/>
          <a:ext cx="3133725" cy="9525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921123</xdr:colOff>
      <xdr:row>0</xdr:row>
      <xdr:rowOff>688908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40D9FC0-43C1-47AF-9D26-DEBE82848A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45"/>
        <a:stretch/>
      </xdr:blipFill>
      <xdr:spPr bwMode="auto">
        <a:xfrm>
          <a:off x="95250" y="57150"/>
          <a:ext cx="1187823" cy="6317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to@estrutural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D8642-13D4-4141-99BC-B959B7F05D3B}">
  <sheetPr>
    <tabColor rgb="FFFF0000"/>
    <pageSetUpPr fitToPage="1"/>
  </sheetPr>
  <dimension ref="A1:E19"/>
  <sheetViews>
    <sheetView tabSelected="1" view="pageBreakPreview" zoomScale="130" zoomScaleNormal="100" zoomScaleSheetLayoutView="130" workbookViewId="0">
      <selection activeCell="A2" sqref="A2:C2"/>
    </sheetView>
  </sheetViews>
  <sheetFormatPr defaultRowHeight="15"/>
  <cols>
    <col min="1" max="1" width="5.5703125" style="2" customWidth="1"/>
    <col min="2" max="2" width="54.140625" style="2" customWidth="1"/>
    <col min="3" max="3" width="24" style="47" customWidth="1"/>
    <col min="4" max="4" width="18.140625" style="2" customWidth="1"/>
    <col min="5" max="5" width="10.28515625" style="2" customWidth="1"/>
    <col min="6" max="16384" width="9.140625" style="2"/>
  </cols>
  <sheetData>
    <row r="1" spans="1:5" ht="57" customHeight="1">
      <c r="A1" s="125"/>
      <c r="B1" s="125"/>
    </row>
    <row r="2" spans="1:5" ht="33.75" customHeight="1">
      <c r="A2" s="126" t="s">
        <v>619</v>
      </c>
      <c r="B2" s="126"/>
      <c r="C2" s="126"/>
      <c r="D2" s="1" t="s">
        <v>0</v>
      </c>
      <c r="E2" s="41" t="s">
        <v>357</v>
      </c>
    </row>
    <row r="3" spans="1:5">
      <c r="A3" s="126" t="s">
        <v>355</v>
      </c>
      <c r="B3" s="127"/>
      <c r="C3" s="127"/>
      <c r="D3" s="3" t="s">
        <v>1</v>
      </c>
      <c r="E3" s="4" t="s">
        <v>2</v>
      </c>
    </row>
    <row r="4" spans="1:5" ht="35.25" customHeight="1">
      <c r="A4" s="126" t="s">
        <v>356</v>
      </c>
      <c r="B4" s="126"/>
      <c r="C4" s="126"/>
      <c r="D4" s="3" t="s">
        <v>3</v>
      </c>
      <c r="E4" s="44" t="s">
        <v>77</v>
      </c>
    </row>
    <row r="5" spans="1:5">
      <c r="B5" s="124"/>
      <c r="C5" s="124"/>
      <c r="D5" s="49" t="s">
        <v>4</v>
      </c>
      <c r="E5" s="50" t="s">
        <v>354</v>
      </c>
    </row>
    <row r="6" spans="1:5" ht="15" customHeight="1" thickBot="1">
      <c r="A6" s="53" t="s">
        <v>6</v>
      </c>
      <c r="B6" s="53" t="s">
        <v>76</v>
      </c>
      <c r="C6" s="54" t="s">
        <v>75</v>
      </c>
      <c r="D6" s="55" t="s">
        <v>5</v>
      </c>
      <c r="E6" s="56"/>
    </row>
    <row r="7" spans="1:5">
      <c r="A7" s="42">
        <v>1</v>
      </c>
      <c r="B7" s="80" t="str">
        <f>ORÇAMENTO!E12</f>
        <v>ADMINISTRAÇÃO LOCAL</v>
      </c>
      <c r="C7" s="51">
        <f>ORÇAMENTO!K12</f>
        <v>12981.36</v>
      </c>
      <c r="D7" s="40">
        <f t="shared" ref="D7:D13" si="0">C7/$C$14</f>
        <v>4.4548249828414564E-2</v>
      </c>
      <c r="E7" s="52"/>
    </row>
    <row r="8" spans="1:5">
      <c r="A8" s="42">
        <v>2</v>
      </c>
      <c r="B8" s="81" t="str">
        <f>ORÇAMENTO!E14</f>
        <v>SERVIÇOS INICIAIS</v>
      </c>
      <c r="C8" s="46">
        <f>ORÇAMENTO!K14</f>
        <v>16787.29</v>
      </c>
      <c r="D8" s="40">
        <f t="shared" si="0"/>
        <v>5.7609094028826371E-2</v>
      </c>
      <c r="E8" s="5"/>
    </row>
    <row r="9" spans="1:5">
      <c r="A9" s="45">
        <v>3</v>
      </c>
      <c r="B9" s="81" t="str">
        <f>ORÇAMENTO!E19</f>
        <v>ALVENARIA</v>
      </c>
      <c r="C9" s="46">
        <f>ORÇAMENTO!K19</f>
        <v>59357.84</v>
      </c>
      <c r="D9" s="40">
        <f t="shared" si="0"/>
        <v>0.20369883321894305</v>
      </c>
      <c r="E9" s="5"/>
    </row>
    <row r="10" spans="1:5">
      <c r="A10" s="45">
        <v>4</v>
      </c>
      <c r="B10" s="81" t="str">
        <f>ORÇAMENTO!E29</f>
        <v>PAVIMENTAÇÃO</v>
      </c>
      <c r="C10" s="46">
        <f>ORÇAMENTO!K29</f>
        <v>148327.74</v>
      </c>
      <c r="D10" s="40">
        <f t="shared" si="0"/>
        <v>0.50901763898421426</v>
      </c>
      <c r="E10" s="5"/>
    </row>
    <row r="11" spans="1:5">
      <c r="A11" s="45">
        <v>5</v>
      </c>
      <c r="B11" s="81" t="str">
        <f>ORÇAMENTO!E50</f>
        <v>INSTALAÇÕES ELÉTRICAS</v>
      </c>
      <c r="C11" s="46">
        <f>ORÇAMENTO!K50</f>
        <v>38513.79</v>
      </c>
      <c r="D11" s="40">
        <f t="shared" si="0"/>
        <v>0.13216811942347292</v>
      </c>
      <c r="E11" s="5"/>
    </row>
    <row r="12" spans="1:5">
      <c r="A12" s="45">
        <v>6</v>
      </c>
      <c r="B12" s="81" t="str">
        <f>ORÇAMENTO!E65</f>
        <v>DRENAGEM DE ÁGUAS PLUVIAIS</v>
      </c>
      <c r="C12" s="46">
        <f>ORÇAMENTO!K65</f>
        <v>12402.48</v>
      </c>
      <c r="D12" s="40">
        <f t="shared" si="0"/>
        <v>4.2561702127659584E-2</v>
      </c>
      <c r="E12" s="5"/>
    </row>
    <row r="13" spans="1:5">
      <c r="A13" s="45">
        <v>7</v>
      </c>
      <c r="B13" s="81" t="str">
        <f>ORÇAMENTO!E84</f>
        <v>SERVIÇOS FINAIS</v>
      </c>
      <c r="C13" s="46">
        <f>ORÇAMENTO!K84</f>
        <v>3029.5</v>
      </c>
      <c r="D13" s="40">
        <f t="shared" si="0"/>
        <v>1.0396362388469461E-2</v>
      </c>
      <c r="E13" s="5"/>
    </row>
    <row r="14" spans="1:5">
      <c r="A14" s="42"/>
      <c r="B14" s="43" t="s">
        <v>78</v>
      </c>
      <c r="C14" s="48">
        <f>SUM(C7:C13)</f>
        <v>291399.99999999994</v>
      </c>
      <c r="D14" s="57">
        <f>SUM(D7:D13)</f>
        <v>1.0000000000000002</v>
      </c>
    </row>
    <row r="15" spans="1:5" ht="27.75" customHeight="1">
      <c r="A15" s="128" t="s">
        <v>617</v>
      </c>
      <c r="B15" s="128"/>
      <c r="C15" s="128"/>
      <c r="D15" s="128"/>
      <c r="E15" s="128"/>
    </row>
    <row r="16" spans="1:5">
      <c r="B16" s="123" t="s">
        <v>79</v>
      </c>
      <c r="C16" s="123"/>
      <c r="D16" s="123"/>
      <c r="E16" s="123"/>
    </row>
    <row r="18" spans="1:4" ht="11.25" customHeight="1">
      <c r="A18" s="121" t="s">
        <v>368</v>
      </c>
      <c r="B18" s="122"/>
      <c r="C18" s="122"/>
      <c r="D18" s="122"/>
    </row>
    <row r="19" spans="1:4" ht="11.25" customHeight="1">
      <c r="A19" s="121" t="s">
        <v>367</v>
      </c>
      <c r="B19" s="122"/>
      <c r="C19" s="122"/>
      <c r="D19" s="122"/>
    </row>
  </sheetData>
  <mergeCells count="9">
    <mergeCell ref="A19:D19"/>
    <mergeCell ref="B16:E16"/>
    <mergeCell ref="B5:C5"/>
    <mergeCell ref="A1:B1"/>
    <mergeCell ref="A2:C2"/>
    <mergeCell ref="A3:C3"/>
    <mergeCell ref="A4:C4"/>
    <mergeCell ref="A18:D18"/>
    <mergeCell ref="A15:E15"/>
  </mergeCells>
  <hyperlinks>
    <hyperlink ref="A19" r:id="rId1" display="mailto:contato@estrutural.net" xr:uid="{B3609964-2F45-4FA8-BAA1-72DC408B10CF}"/>
  </hyperlinks>
  <pageMargins left="0.51181102362204722" right="0.51181102362204722" top="0.78740157480314965" bottom="0.78740157480314965" header="0.31496062992125984" footer="0.31496062992125984"/>
  <pageSetup paperSize="9" scale="8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95FE9-8DA5-441F-8944-D2FC7945CF63}">
  <sheetPr>
    <tabColor theme="2" tint="-0.249977111117893"/>
  </sheetPr>
  <dimension ref="A1:K90"/>
  <sheetViews>
    <sheetView view="pageBreakPreview" topLeftCell="A81" zoomScaleNormal="100" zoomScaleSheetLayoutView="100" workbookViewId="0">
      <selection activeCell="A86" sqref="A86:J86"/>
    </sheetView>
  </sheetViews>
  <sheetFormatPr defaultRowHeight="10.5"/>
  <cols>
    <col min="1" max="1" width="8.140625" style="174" customWidth="1"/>
    <col min="2" max="2" width="4.85546875" style="174" customWidth="1"/>
    <col min="3" max="3" width="6" style="174" customWidth="1"/>
    <col min="4" max="4" width="10.85546875" style="174" customWidth="1"/>
    <col min="5" max="5" width="67" style="174" customWidth="1"/>
    <col min="6" max="8" width="10.85546875" style="174" customWidth="1"/>
    <col min="9" max="9" width="0.5703125" style="174" customWidth="1"/>
    <col min="10" max="10" width="9.140625" style="174" customWidth="1"/>
    <col min="11" max="11" width="10.85546875" style="174" customWidth="1"/>
    <col min="12" max="16384" width="9.140625" style="174"/>
  </cols>
  <sheetData>
    <row r="1" spans="1:11" ht="65.25" customHeight="1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spans="1:11" ht="5.65" customHeight="1"/>
    <row r="3" spans="1:11" ht="19.7" customHeight="1">
      <c r="A3" s="175" t="s">
        <v>279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</row>
    <row r="4" spans="1:11" ht="15.75" customHeight="1">
      <c r="A4" s="242" t="s">
        <v>82</v>
      </c>
      <c r="B4" s="242"/>
      <c r="C4" s="177" t="s">
        <v>618</v>
      </c>
      <c r="D4" s="177"/>
      <c r="E4" s="177"/>
      <c r="F4" s="177"/>
      <c r="G4" s="177"/>
      <c r="H4" s="178" t="s">
        <v>83</v>
      </c>
      <c r="I4" s="178"/>
      <c r="J4" s="212" t="s">
        <v>370</v>
      </c>
      <c r="K4" s="212"/>
    </row>
    <row r="5" spans="1:11" ht="12.6" customHeight="1">
      <c r="A5" s="242" t="s">
        <v>84</v>
      </c>
      <c r="B5" s="242"/>
      <c r="C5" s="177" t="s">
        <v>85</v>
      </c>
      <c r="D5" s="177"/>
      <c r="E5" s="177"/>
      <c r="F5" s="177"/>
      <c r="G5" s="177"/>
      <c r="H5" s="178" t="s">
        <v>280</v>
      </c>
      <c r="I5" s="178"/>
      <c r="J5" s="212" t="s">
        <v>596</v>
      </c>
      <c r="K5" s="212"/>
    </row>
    <row r="6" spans="1:11" ht="14.45" customHeight="1">
      <c r="A6" s="242" t="s">
        <v>281</v>
      </c>
      <c r="B6" s="242"/>
      <c r="C6" s="178" t="s">
        <v>366</v>
      </c>
      <c r="D6" s="178"/>
      <c r="E6" s="178"/>
      <c r="F6" s="178"/>
      <c r="G6" s="178"/>
      <c r="H6" s="178" t="s">
        <v>88</v>
      </c>
      <c r="I6" s="178"/>
      <c r="J6" s="212"/>
      <c r="K6" s="212"/>
    </row>
    <row r="7" spans="1:11" ht="14.1" customHeight="1">
      <c r="A7" s="242" t="s">
        <v>282</v>
      </c>
      <c r="B7" s="242"/>
      <c r="C7" s="178" t="s">
        <v>480</v>
      </c>
      <c r="D7" s="178"/>
      <c r="E7" s="178"/>
      <c r="F7" s="178"/>
      <c r="G7" s="178"/>
      <c r="H7" s="178" t="s">
        <v>90</v>
      </c>
      <c r="I7" s="178"/>
      <c r="J7" s="212" t="s">
        <v>91</v>
      </c>
      <c r="K7" s="212"/>
    </row>
    <row r="8" spans="1:11" ht="14.1" customHeight="1">
      <c r="A8" s="242" t="s">
        <v>283</v>
      </c>
      <c r="B8" s="242"/>
      <c r="C8" s="178" t="s">
        <v>366</v>
      </c>
      <c r="D8" s="178"/>
      <c r="E8" s="178"/>
      <c r="F8" s="178"/>
      <c r="G8" s="178"/>
      <c r="H8" s="213" t="s">
        <v>93</v>
      </c>
      <c r="I8" s="213"/>
      <c r="J8" s="243" t="s">
        <v>339</v>
      </c>
      <c r="K8" s="243"/>
    </row>
    <row r="9" spans="1:11" ht="14.1" customHeight="1">
      <c r="A9" s="244" t="s">
        <v>94</v>
      </c>
      <c r="B9" s="244"/>
      <c r="C9" s="183"/>
      <c r="D9" s="183"/>
      <c r="E9" s="183"/>
      <c r="F9" s="183"/>
      <c r="G9" s="183"/>
      <c r="H9" s="183" t="s">
        <v>95</v>
      </c>
      <c r="I9" s="183"/>
      <c r="J9" s="245" t="s">
        <v>372</v>
      </c>
      <c r="K9" s="245"/>
    </row>
    <row r="10" spans="1:11" ht="10.7" customHeight="1">
      <c r="A10" s="246" t="s">
        <v>284</v>
      </c>
      <c r="B10" s="246" t="s">
        <v>285</v>
      </c>
      <c r="C10" s="246"/>
      <c r="D10" s="246" t="s">
        <v>286</v>
      </c>
      <c r="E10" s="246" t="s">
        <v>287</v>
      </c>
      <c r="F10" s="246" t="s">
        <v>288</v>
      </c>
      <c r="G10" s="246" t="s">
        <v>289</v>
      </c>
      <c r="H10" s="246" t="s">
        <v>290</v>
      </c>
      <c r="I10" s="246"/>
      <c r="J10" s="246"/>
      <c r="K10" s="246" t="s">
        <v>291</v>
      </c>
    </row>
    <row r="11" spans="1:11" ht="10.7" customHeight="1">
      <c r="A11" s="246"/>
      <c r="B11" s="246"/>
      <c r="C11" s="246"/>
      <c r="D11" s="246"/>
      <c r="E11" s="246"/>
      <c r="F11" s="246"/>
      <c r="G11" s="246"/>
      <c r="H11" s="247" t="s">
        <v>292</v>
      </c>
      <c r="I11" s="246" t="s">
        <v>293</v>
      </c>
      <c r="J11" s="246"/>
      <c r="K11" s="246"/>
    </row>
    <row r="12" spans="1:11" ht="14.1" customHeight="1">
      <c r="A12" s="248" t="s">
        <v>294</v>
      </c>
      <c r="B12" s="249"/>
      <c r="C12" s="249"/>
      <c r="D12" s="249"/>
      <c r="E12" s="250" t="s">
        <v>482</v>
      </c>
      <c r="F12" s="250"/>
      <c r="G12" s="250"/>
      <c r="H12" s="250"/>
      <c r="I12" s="250"/>
      <c r="J12" s="250"/>
      <c r="K12" s="251">
        <v>12981.36</v>
      </c>
    </row>
    <row r="13" spans="1:11" ht="14.1" customHeight="1">
      <c r="A13" s="252" t="s">
        <v>295</v>
      </c>
      <c r="B13" s="253" t="s">
        <v>296</v>
      </c>
      <c r="C13" s="253"/>
      <c r="D13" s="252" t="s">
        <v>494</v>
      </c>
      <c r="E13" s="254" t="s">
        <v>495</v>
      </c>
      <c r="F13" s="255">
        <v>1</v>
      </c>
      <c r="G13" s="252" t="s">
        <v>179</v>
      </c>
      <c r="H13" s="255">
        <v>10077.129999999999</v>
      </c>
      <c r="I13" s="256">
        <v>12981.36</v>
      </c>
      <c r="J13" s="256"/>
      <c r="K13" s="255">
        <v>12981.36</v>
      </c>
    </row>
    <row r="14" spans="1:11" ht="14.1" customHeight="1">
      <c r="A14" s="248" t="s">
        <v>297</v>
      </c>
      <c r="B14" s="249"/>
      <c r="C14" s="249"/>
      <c r="D14" s="249"/>
      <c r="E14" s="250" t="s">
        <v>486</v>
      </c>
      <c r="F14" s="250"/>
      <c r="G14" s="250"/>
      <c r="H14" s="250"/>
      <c r="I14" s="250"/>
      <c r="J14" s="250"/>
      <c r="K14" s="251">
        <v>16787.29</v>
      </c>
    </row>
    <row r="15" spans="1:11" ht="14.1" customHeight="1">
      <c r="A15" s="252" t="s">
        <v>298</v>
      </c>
      <c r="B15" s="253" t="s">
        <v>296</v>
      </c>
      <c r="C15" s="253"/>
      <c r="D15" s="252" t="s">
        <v>303</v>
      </c>
      <c r="E15" s="254" t="s">
        <v>496</v>
      </c>
      <c r="F15" s="255">
        <v>855.79</v>
      </c>
      <c r="G15" s="252" t="s">
        <v>375</v>
      </c>
      <c r="H15" s="255">
        <v>4.87</v>
      </c>
      <c r="I15" s="256">
        <v>6.27</v>
      </c>
      <c r="J15" s="256"/>
      <c r="K15" s="255">
        <v>5365.8</v>
      </c>
    </row>
    <row r="16" spans="1:11" ht="14.1" customHeight="1">
      <c r="A16" s="252" t="s">
        <v>300</v>
      </c>
      <c r="B16" s="253" t="s">
        <v>296</v>
      </c>
      <c r="C16" s="253"/>
      <c r="D16" s="252" t="s">
        <v>299</v>
      </c>
      <c r="E16" s="254" t="s">
        <v>497</v>
      </c>
      <c r="F16" s="255">
        <v>6</v>
      </c>
      <c r="G16" s="252" t="s">
        <v>375</v>
      </c>
      <c r="H16" s="255">
        <v>167.98</v>
      </c>
      <c r="I16" s="256">
        <v>216.39</v>
      </c>
      <c r="J16" s="256"/>
      <c r="K16" s="255">
        <v>1298.3399999999999</v>
      </c>
    </row>
    <row r="17" spans="1:11" ht="14.1" customHeight="1">
      <c r="A17" s="252" t="s">
        <v>301</v>
      </c>
      <c r="B17" s="253" t="s">
        <v>296</v>
      </c>
      <c r="C17" s="253"/>
      <c r="D17" s="252" t="s">
        <v>498</v>
      </c>
      <c r="E17" s="254" t="s">
        <v>499</v>
      </c>
      <c r="F17" s="255">
        <v>1</v>
      </c>
      <c r="G17" s="252" t="s">
        <v>379</v>
      </c>
      <c r="H17" s="255">
        <v>2866.38</v>
      </c>
      <c r="I17" s="256">
        <v>3692.47</v>
      </c>
      <c r="J17" s="256"/>
      <c r="K17" s="255">
        <v>3692.47</v>
      </c>
    </row>
    <row r="18" spans="1:11" ht="14.1" customHeight="1">
      <c r="A18" s="252" t="s">
        <v>302</v>
      </c>
      <c r="B18" s="253" t="s">
        <v>296</v>
      </c>
      <c r="C18" s="253"/>
      <c r="D18" s="252" t="s">
        <v>304</v>
      </c>
      <c r="E18" s="254" t="s">
        <v>500</v>
      </c>
      <c r="F18" s="255">
        <v>18</v>
      </c>
      <c r="G18" s="252" t="s">
        <v>375</v>
      </c>
      <c r="H18" s="255">
        <v>277.33</v>
      </c>
      <c r="I18" s="256">
        <v>357.26</v>
      </c>
      <c r="J18" s="256"/>
      <c r="K18" s="255">
        <v>6430.68</v>
      </c>
    </row>
    <row r="19" spans="1:11" ht="14.1" customHeight="1">
      <c r="A19" s="248" t="s">
        <v>305</v>
      </c>
      <c r="B19" s="249"/>
      <c r="C19" s="249"/>
      <c r="D19" s="249"/>
      <c r="E19" s="250" t="s">
        <v>487</v>
      </c>
      <c r="F19" s="250"/>
      <c r="G19" s="250"/>
      <c r="H19" s="250"/>
      <c r="I19" s="250"/>
      <c r="J19" s="250"/>
      <c r="K19" s="251">
        <v>59357.84</v>
      </c>
    </row>
    <row r="20" spans="1:11" ht="14.1" customHeight="1">
      <c r="A20" s="252" t="s">
        <v>306</v>
      </c>
      <c r="B20" s="253" t="s">
        <v>296</v>
      </c>
      <c r="C20" s="253"/>
      <c r="D20" s="252" t="s">
        <v>309</v>
      </c>
      <c r="E20" s="254" t="s">
        <v>501</v>
      </c>
      <c r="F20" s="255">
        <v>17.329999999999998</v>
      </c>
      <c r="G20" s="252" t="s">
        <v>385</v>
      </c>
      <c r="H20" s="255">
        <v>50.02</v>
      </c>
      <c r="I20" s="256">
        <v>64.44</v>
      </c>
      <c r="J20" s="256"/>
      <c r="K20" s="255">
        <v>1116.75</v>
      </c>
    </row>
    <row r="21" spans="1:11" ht="20.25" customHeight="1">
      <c r="A21" s="252" t="s">
        <v>502</v>
      </c>
      <c r="B21" s="253" t="s">
        <v>296</v>
      </c>
      <c r="C21" s="253"/>
      <c r="D21" s="252" t="s">
        <v>331</v>
      </c>
      <c r="E21" s="254" t="s">
        <v>332</v>
      </c>
      <c r="F21" s="255">
        <v>44</v>
      </c>
      <c r="G21" s="252" t="s">
        <v>375</v>
      </c>
      <c r="H21" s="255">
        <v>28.84</v>
      </c>
      <c r="I21" s="256">
        <v>37.15</v>
      </c>
      <c r="J21" s="256"/>
      <c r="K21" s="255">
        <v>1634.6</v>
      </c>
    </row>
    <row r="22" spans="1:11" ht="20.25" customHeight="1">
      <c r="A22" s="252" t="s">
        <v>503</v>
      </c>
      <c r="B22" s="253" t="s">
        <v>296</v>
      </c>
      <c r="C22" s="253"/>
      <c r="D22" s="252" t="s">
        <v>310</v>
      </c>
      <c r="E22" s="254" t="s">
        <v>311</v>
      </c>
      <c r="F22" s="255">
        <v>154</v>
      </c>
      <c r="G22" s="252" t="s">
        <v>375</v>
      </c>
      <c r="H22" s="255">
        <v>62.15</v>
      </c>
      <c r="I22" s="256">
        <v>80.06</v>
      </c>
      <c r="J22" s="256"/>
      <c r="K22" s="255">
        <v>12329.24</v>
      </c>
    </row>
    <row r="23" spans="1:11" ht="14.1" customHeight="1">
      <c r="A23" s="252" t="s">
        <v>504</v>
      </c>
      <c r="B23" s="253" t="s">
        <v>296</v>
      </c>
      <c r="C23" s="253"/>
      <c r="D23" s="252" t="s">
        <v>327</v>
      </c>
      <c r="E23" s="254" t="s">
        <v>328</v>
      </c>
      <c r="F23" s="255">
        <v>13.2</v>
      </c>
      <c r="G23" s="252" t="s">
        <v>385</v>
      </c>
      <c r="H23" s="255">
        <v>543.96</v>
      </c>
      <c r="I23" s="256">
        <v>700.73</v>
      </c>
      <c r="J23" s="256"/>
      <c r="K23" s="255">
        <v>9249.64</v>
      </c>
    </row>
    <row r="24" spans="1:11" ht="14.1" customHeight="1">
      <c r="A24" s="252" t="s">
        <v>505</v>
      </c>
      <c r="B24" s="253" t="s">
        <v>296</v>
      </c>
      <c r="C24" s="253"/>
      <c r="D24" s="252" t="s">
        <v>506</v>
      </c>
      <c r="E24" s="254" t="s">
        <v>507</v>
      </c>
      <c r="F24" s="255">
        <v>108.5</v>
      </c>
      <c r="G24" s="252" t="s">
        <v>375</v>
      </c>
      <c r="H24" s="255">
        <v>66.03</v>
      </c>
      <c r="I24" s="256">
        <v>85.06</v>
      </c>
      <c r="J24" s="256"/>
      <c r="K24" s="255">
        <v>9229.01</v>
      </c>
    </row>
    <row r="25" spans="1:11" ht="14.1" customHeight="1">
      <c r="A25" s="252" t="s">
        <v>508</v>
      </c>
      <c r="B25" s="253" t="s">
        <v>296</v>
      </c>
      <c r="C25" s="253"/>
      <c r="D25" s="252" t="s">
        <v>509</v>
      </c>
      <c r="E25" s="254" t="s">
        <v>510</v>
      </c>
      <c r="F25" s="255">
        <v>1.05</v>
      </c>
      <c r="G25" s="252" t="s">
        <v>385</v>
      </c>
      <c r="H25" s="255">
        <v>2957.99</v>
      </c>
      <c r="I25" s="256">
        <v>3810.48</v>
      </c>
      <c r="J25" s="256"/>
      <c r="K25" s="255">
        <v>4001</v>
      </c>
    </row>
    <row r="26" spans="1:11" ht="14.1" customHeight="1">
      <c r="A26" s="252" t="s">
        <v>511</v>
      </c>
      <c r="B26" s="253" t="s">
        <v>296</v>
      </c>
      <c r="C26" s="253"/>
      <c r="D26" s="252" t="s">
        <v>512</v>
      </c>
      <c r="E26" s="254" t="s">
        <v>513</v>
      </c>
      <c r="F26" s="255">
        <v>220</v>
      </c>
      <c r="G26" s="252" t="s">
        <v>375</v>
      </c>
      <c r="H26" s="255">
        <v>10.63</v>
      </c>
      <c r="I26" s="256">
        <v>13.69</v>
      </c>
      <c r="J26" s="256"/>
      <c r="K26" s="255">
        <v>3011.8</v>
      </c>
    </row>
    <row r="27" spans="1:11" ht="14.1" customHeight="1">
      <c r="A27" s="252" t="s">
        <v>514</v>
      </c>
      <c r="B27" s="253" t="s">
        <v>296</v>
      </c>
      <c r="C27" s="253"/>
      <c r="D27" s="252" t="s">
        <v>334</v>
      </c>
      <c r="E27" s="254" t="s">
        <v>515</v>
      </c>
      <c r="F27" s="255">
        <v>220</v>
      </c>
      <c r="G27" s="252" t="s">
        <v>375</v>
      </c>
      <c r="H27" s="255">
        <v>43.83</v>
      </c>
      <c r="I27" s="256">
        <v>56.46</v>
      </c>
      <c r="J27" s="256"/>
      <c r="K27" s="255">
        <v>12421.2</v>
      </c>
    </row>
    <row r="28" spans="1:11" ht="14.1" customHeight="1">
      <c r="A28" s="252" t="s">
        <v>516</v>
      </c>
      <c r="B28" s="253" t="s">
        <v>296</v>
      </c>
      <c r="C28" s="253"/>
      <c r="D28" s="252" t="s">
        <v>517</v>
      </c>
      <c r="E28" s="254" t="s">
        <v>518</v>
      </c>
      <c r="F28" s="255">
        <v>220</v>
      </c>
      <c r="G28" s="252" t="s">
        <v>375</v>
      </c>
      <c r="H28" s="255">
        <v>22.46</v>
      </c>
      <c r="I28" s="256">
        <v>28.93</v>
      </c>
      <c r="J28" s="256"/>
      <c r="K28" s="255">
        <v>6364.6</v>
      </c>
    </row>
    <row r="29" spans="1:11" ht="14.1" customHeight="1">
      <c r="A29" s="248" t="s">
        <v>307</v>
      </c>
      <c r="B29" s="249"/>
      <c r="C29" s="249"/>
      <c r="D29" s="249"/>
      <c r="E29" s="250" t="s">
        <v>488</v>
      </c>
      <c r="F29" s="250"/>
      <c r="G29" s="250"/>
      <c r="H29" s="250"/>
      <c r="I29" s="250"/>
      <c r="J29" s="250"/>
      <c r="K29" s="251">
        <v>148327.74</v>
      </c>
    </row>
    <row r="30" spans="1:11" ht="14.1" customHeight="1">
      <c r="A30" s="252" t="s">
        <v>308</v>
      </c>
      <c r="B30" s="253" t="s">
        <v>296</v>
      </c>
      <c r="C30" s="253"/>
      <c r="D30" s="252" t="s">
        <v>519</v>
      </c>
      <c r="E30" s="254" t="s">
        <v>520</v>
      </c>
      <c r="F30" s="255">
        <v>700</v>
      </c>
      <c r="G30" s="252" t="s">
        <v>375</v>
      </c>
      <c r="H30" s="255">
        <v>31.92</v>
      </c>
      <c r="I30" s="256">
        <v>41.12</v>
      </c>
      <c r="J30" s="256"/>
      <c r="K30" s="255">
        <v>28784</v>
      </c>
    </row>
    <row r="31" spans="1:11" ht="14.1" customHeight="1">
      <c r="A31" s="252" t="s">
        <v>312</v>
      </c>
      <c r="B31" s="253" t="s">
        <v>296</v>
      </c>
      <c r="C31" s="253"/>
      <c r="D31" s="252" t="s">
        <v>521</v>
      </c>
      <c r="E31" s="254" t="s">
        <v>522</v>
      </c>
      <c r="F31" s="255">
        <v>2.8</v>
      </c>
      <c r="G31" s="252" t="s">
        <v>375</v>
      </c>
      <c r="H31" s="255">
        <v>421.87</v>
      </c>
      <c r="I31" s="256">
        <v>543.45000000000005</v>
      </c>
      <c r="J31" s="256"/>
      <c r="K31" s="255">
        <v>1521.66</v>
      </c>
    </row>
    <row r="32" spans="1:11" ht="14.1" customHeight="1">
      <c r="A32" s="252" t="s">
        <v>313</v>
      </c>
      <c r="B32" s="253" t="s">
        <v>296</v>
      </c>
      <c r="C32" s="253"/>
      <c r="D32" s="252" t="s">
        <v>523</v>
      </c>
      <c r="E32" s="254" t="s">
        <v>524</v>
      </c>
      <c r="F32" s="255">
        <v>159</v>
      </c>
      <c r="G32" s="252" t="s">
        <v>375</v>
      </c>
      <c r="H32" s="255">
        <v>409.17</v>
      </c>
      <c r="I32" s="256">
        <v>527.09</v>
      </c>
      <c r="J32" s="256"/>
      <c r="K32" s="255">
        <v>83807.31</v>
      </c>
    </row>
    <row r="33" spans="1:11" ht="3.6" customHeight="1"/>
    <row r="34" spans="1:11" ht="14.1" customHeight="1">
      <c r="A34" s="206" t="s">
        <v>597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</row>
    <row r="35" spans="1:11" ht="14.1" customHeight="1">
      <c r="A35" s="207" t="s">
        <v>367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</row>
    <row r="36" spans="1:11" ht="65.25" customHeight="1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</row>
    <row r="37" spans="1:11" ht="5.65" customHeight="1"/>
    <row r="38" spans="1:11" ht="19.7" customHeight="1">
      <c r="A38" s="175" t="s">
        <v>279</v>
      </c>
      <c r="B38" s="175"/>
      <c r="C38" s="175"/>
      <c r="D38" s="175"/>
      <c r="E38" s="175"/>
      <c r="F38" s="175"/>
      <c r="G38" s="175"/>
      <c r="H38" s="175"/>
      <c r="I38" s="175"/>
      <c r="J38" s="175"/>
      <c r="K38" s="175"/>
    </row>
    <row r="39" spans="1:11" ht="15.75" customHeight="1">
      <c r="A39" s="242" t="s">
        <v>82</v>
      </c>
      <c r="B39" s="242"/>
      <c r="C39" s="177" t="s">
        <v>618</v>
      </c>
      <c r="D39" s="177"/>
      <c r="E39" s="177"/>
      <c r="F39" s="177"/>
      <c r="G39" s="177"/>
      <c r="H39" s="178" t="s">
        <v>83</v>
      </c>
      <c r="I39" s="178"/>
      <c r="J39" s="212" t="s">
        <v>370</v>
      </c>
      <c r="K39" s="212"/>
    </row>
    <row r="40" spans="1:11" ht="12.6" customHeight="1">
      <c r="A40" s="242" t="s">
        <v>84</v>
      </c>
      <c r="B40" s="242"/>
      <c r="C40" s="177" t="s">
        <v>85</v>
      </c>
      <c r="D40" s="177"/>
      <c r="E40" s="177"/>
      <c r="F40" s="177"/>
      <c r="G40" s="177"/>
      <c r="H40" s="178" t="s">
        <v>280</v>
      </c>
      <c r="I40" s="178"/>
      <c r="J40" s="212" t="s">
        <v>596</v>
      </c>
      <c r="K40" s="212"/>
    </row>
    <row r="41" spans="1:11" ht="14.45" customHeight="1">
      <c r="A41" s="242" t="s">
        <v>281</v>
      </c>
      <c r="B41" s="242"/>
      <c r="C41" s="178" t="s">
        <v>366</v>
      </c>
      <c r="D41" s="178"/>
      <c r="E41" s="178"/>
      <c r="F41" s="178"/>
      <c r="G41" s="178"/>
      <c r="H41" s="178" t="s">
        <v>88</v>
      </c>
      <c r="I41" s="178"/>
      <c r="J41" s="212"/>
      <c r="K41" s="212"/>
    </row>
    <row r="42" spans="1:11" ht="14.1" customHeight="1">
      <c r="A42" s="242" t="s">
        <v>282</v>
      </c>
      <c r="B42" s="242"/>
      <c r="C42" s="178" t="s">
        <v>480</v>
      </c>
      <c r="D42" s="178"/>
      <c r="E42" s="178"/>
      <c r="F42" s="178"/>
      <c r="G42" s="178"/>
      <c r="H42" s="178" t="s">
        <v>90</v>
      </c>
      <c r="I42" s="178"/>
      <c r="J42" s="212" t="s">
        <v>91</v>
      </c>
      <c r="K42" s="212"/>
    </row>
    <row r="43" spans="1:11" ht="14.1" customHeight="1">
      <c r="A43" s="242" t="s">
        <v>283</v>
      </c>
      <c r="B43" s="242"/>
      <c r="C43" s="178" t="s">
        <v>366</v>
      </c>
      <c r="D43" s="178"/>
      <c r="E43" s="178"/>
      <c r="F43" s="178"/>
      <c r="G43" s="178"/>
      <c r="H43" s="213" t="s">
        <v>93</v>
      </c>
      <c r="I43" s="213"/>
      <c r="J43" s="243" t="s">
        <v>349</v>
      </c>
      <c r="K43" s="243"/>
    </row>
    <row r="44" spans="1:11" ht="14.1" customHeight="1">
      <c r="A44" s="244" t="s">
        <v>94</v>
      </c>
      <c r="B44" s="244"/>
      <c r="C44" s="183"/>
      <c r="D44" s="183"/>
      <c r="E44" s="183"/>
      <c r="F44" s="183"/>
      <c r="G44" s="183"/>
      <c r="H44" s="183" t="s">
        <v>95</v>
      </c>
      <c r="I44" s="183"/>
      <c r="J44" s="245" t="s">
        <v>372</v>
      </c>
      <c r="K44" s="245"/>
    </row>
    <row r="45" spans="1:11" ht="10.7" customHeight="1">
      <c r="A45" s="246" t="s">
        <v>284</v>
      </c>
      <c r="B45" s="246" t="s">
        <v>285</v>
      </c>
      <c r="C45" s="246"/>
      <c r="D45" s="246" t="s">
        <v>286</v>
      </c>
      <c r="E45" s="246" t="s">
        <v>287</v>
      </c>
      <c r="F45" s="246" t="s">
        <v>288</v>
      </c>
      <c r="G45" s="246" t="s">
        <v>289</v>
      </c>
      <c r="H45" s="246" t="s">
        <v>290</v>
      </c>
      <c r="I45" s="246"/>
      <c r="J45" s="246"/>
      <c r="K45" s="246" t="s">
        <v>291</v>
      </c>
    </row>
    <row r="46" spans="1:11" ht="10.7" customHeight="1">
      <c r="A46" s="246"/>
      <c r="B46" s="246"/>
      <c r="C46" s="246"/>
      <c r="D46" s="246"/>
      <c r="E46" s="246"/>
      <c r="F46" s="246"/>
      <c r="G46" s="246"/>
      <c r="H46" s="247" t="s">
        <v>292</v>
      </c>
      <c r="I46" s="246" t="s">
        <v>293</v>
      </c>
      <c r="J46" s="246"/>
      <c r="K46" s="246"/>
    </row>
    <row r="47" spans="1:11" ht="14.1" customHeight="1">
      <c r="A47" s="252" t="s">
        <v>525</v>
      </c>
      <c r="B47" s="253" t="s">
        <v>296</v>
      </c>
      <c r="C47" s="253"/>
      <c r="D47" s="252" t="s">
        <v>526</v>
      </c>
      <c r="E47" s="254" t="s">
        <v>527</v>
      </c>
      <c r="F47" s="255">
        <v>159</v>
      </c>
      <c r="G47" s="252" t="s">
        <v>375</v>
      </c>
      <c r="H47" s="255">
        <v>37.1</v>
      </c>
      <c r="I47" s="256">
        <v>47.79</v>
      </c>
      <c r="J47" s="256"/>
      <c r="K47" s="255">
        <v>7598.61</v>
      </c>
    </row>
    <row r="48" spans="1:11" ht="14.1" customHeight="1">
      <c r="A48" s="252" t="s">
        <v>528</v>
      </c>
      <c r="B48" s="253" t="s">
        <v>296</v>
      </c>
      <c r="C48" s="253"/>
      <c r="D48" s="252" t="s">
        <v>529</v>
      </c>
      <c r="E48" s="254" t="s">
        <v>530</v>
      </c>
      <c r="F48" s="255">
        <v>159</v>
      </c>
      <c r="G48" s="252" t="s">
        <v>375</v>
      </c>
      <c r="H48" s="255">
        <v>36.659999999999997</v>
      </c>
      <c r="I48" s="256">
        <v>47.23</v>
      </c>
      <c r="J48" s="256"/>
      <c r="K48" s="255">
        <v>7509.57</v>
      </c>
    </row>
    <row r="49" spans="1:11" ht="14.1" customHeight="1">
      <c r="A49" s="252" t="s">
        <v>531</v>
      </c>
      <c r="B49" s="253" t="s">
        <v>296</v>
      </c>
      <c r="C49" s="253"/>
      <c r="D49" s="252" t="s">
        <v>326</v>
      </c>
      <c r="E49" s="254" t="s">
        <v>532</v>
      </c>
      <c r="F49" s="255">
        <v>139.19999999999999</v>
      </c>
      <c r="G49" s="252" t="s">
        <v>375</v>
      </c>
      <c r="H49" s="255">
        <v>106.55</v>
      </c>
      <c r="I49" s="256">
        <v>137.26</v>
      </c>
      <c r="J49" s="256"/>
      <c r="K49" s="255">
        <v>19106.59</v>
      </c>
    </row>
    <row r="50" spans="1:11" ht="14.1" customHeight="1">
      <c r="A50" s="248" t="s">
        <v>314</v>
      </c>
      <c r="B50" s="249"/>
      <c r="C50" s="249"/>
      <c r="D50" s="249"/>
      <c r="E50" s="250" t="s">
        <v>490</v>
      </c>
      <c r="F50" s="250"/>
      <c r="G50" s="250"/>
      <c r="H50" s="250"/>
      <c r="I50" s="250"/>
      <c r="J50" s="250"/>
      <c r="K50" s="251">
        <v>38513.79</v>
      </c>
    </row>
    <row r="51" spans="1:11" ht="14.1" customHeight="1">
      <c r="A51" s="252" t="s">
        <v>315</v>
      </c>
      <c r="B51" s="253" t="s">
        <v>296</v>
      </c>
      <c r="C51" s="253"/>
      <c r="D51" s="252" t="s">
        <v>533</v>
      </c>
      <c r="E51" s="254" t="s">
        <v>534</v>
      </c>
      <c r="F51" s="255">
        <v>4</v>
      </c>
      <c r="G51" s="252" t="s">
        <v>419</v>
      </c>
      <c r="H51" s="255">
        <v>2785.83</v>
      </c>
      <c r="I51" s="256">
        <v>3588.71</v>
      </c>
      <c r="J51" s="256"/>
      <c r="K51" s="255">
        <v>14354.84</v>
      </c>
    </row>
    <row r="52" spans="1:11" ht="14.1" customHeight="1">
      <c r="A52" s="252" t="s">
        <v>316</v>
      </c>
      <c r="B52" s="253" t="s">
        <v>296</v>
      </c>
      <c r="C52" s="253"/>
      <c r="D52" s="252" t="s">
        <v>535</v>
      </c>
      <c r="E52" s="254" t="s">
        <v>536</v>
      </c>
      <c r="F52" s="255">
        <v>5</v>
      </c>
      <c r="G52" s="252" t="s">
        <v>419</v>
      </c>
      <c r="H52" s="255">
        <v>191.39</v>
      </c>
      <c r="I52" s="256">
        <v>246.55</v>
      </c>
      <c r="J52" s="256"/>
      <c r="K52" s="255">
        <v>1232.75</v>
      </c>
    </row>
    <row r="53" spans="1:11" ht="14.1" customHeight="1">
      <c r="A53" s="252" t="s">
        <v>317</v>
      </c>
      <c r="B53" s="253" t="s">
        <v>296</v>
      </c>
      <c r="C53" s="253"/>
      <c r="D53" s="252" t="s">
        <v>537</v>
      </c>
      <c r="E53" s="254" t="s">
        <v>538</v>
      </c>
      <c r="F53" s="255">
        <v>6</v>
      </c>
      <c r="G53" s="252" t="s">
        <v>202</v>
      </c>
      <c r="H53" s="255">
        <v>67.56</v>
      </c>
      <c r="I53" s="256">
        <v>87.03</v>
      </c>
      <c r="J53" s="256"/>
      <c r="K53" s="255">
        <v>522.17999999999995</v>
      </c>
    </row>
    <row r="54" spans="1:11" ht="14.1" customHeight="1">
      <c r="A54" s="252" t="s">
        <v>318</v>
      </c>
      <c r="B54" s="253" t="s">
        <v>296</v>
      </c>
      <c r="C54" s="253"/>
      <c r="D54" s="252" t="s">
        <v>539</v>
      </c>
      <c r="E54" s="254" t="s">
        <v>540</v>
      </c>
      <c r="F54" s="255">
        <v>8</v>
      </c>
      <c r="G54" s="252" t="s">
        <v>419</v>
      </c>
      <c r="H54" s="255">
        <v>391.93</v>
      </c>
      <c r="I54" s="256">
        <v>504.88</v>
      </c>
      <c r="J54" s="256"/>
      <c r="K54" s="255">
        <v>4039.04</v>
      </c>
    </row>
    <row r="55" spans="1:11" ht="14.1" customHeight="1">
      <c r="A55" s="252" t="s">
        <v>541</v>
      </c>
      <c r="B55" s="253" t="s">
        <v>296</v>
      </c>
      <c r="C55" s="253"/>
      <c r="D55" s="252" t="s">
        <v>330</v>
      </c>
      <c r="E55" s="254" t="s">
        <v>542</v>
      </c>
      <c r="F55" s="255">
        <v>4</v>
      </c>
      <c r="G55" s="252" t="s">
        <v>419</v>
      </c>
      <c r="H55" s="255">
        <v>177.9</v>
      </c>
      <c r="I55" s="256">
        <v>229.17</v>
      </c>
      <c r="J55" s="256"/>
      <c r="K55" s="255">
        <v>916.68</v>
      </c>
    </row>
    <row r="56" spans="1:11" ht="14.1" customHeight="1">
      <c r="A56" s="252" t="s">
        <v>543</v>
      </c>
      <c r="B56" s="253" t="s">
        <v>296</v>
      </c>
      <c r="C56" s="253"/>
      <c r="D56" s="252" t="s">
        <v>544</v>
      </c>
      <c r="E56" s="254" t="s">
        <v>545</v>
      </c>
      <c r="F56" s="255">
        <v>217.75</v>
      </c>
      <c r="G56" s="252" t="s">
        <v>202</v>
      </c>
      <c r="H56" s="255">
        <v>9.39</v>
      </c>
      <c r="I56" s="256">
        <v>12.1</v>
      </c>
      <c r="J56" s="256"/>
      <c r="K56" s="255">
        <v>2634.78</v>
      </c>
    </row>
    <row r="57" spans="1:11" ht="14.1" customHeight="1">
      <c r="A57" s="252" t="s">
        <v>546</v>
      </c>
      <c r="B57" s="253" t="s">
        <v>296</v>
      </c>
      <c r="C57" s="253"/>
      <c r="D57" s="252" t="s">
        <v>329</v>
      </c>
      <c r="E57" s="254" t="s">
        <v>547</v>
      </c>
      <c r="F57" s="255">
        <v>85.75</v>
      </c>
      <c r="G57" s="252" t="s">
        <v>202</v>
      </c>
      <c r="H57" s="255">
        <v>10.3</v>
      </c>
      <c r="I57" s="256">
        <v>13.27</v>
      </c>
      <c r="J57" s="256"/>
      <c r="K57" s="255">
        <v>1137.9000000000001</v>
      </c>
    </row>
    <row r="58" spans="1:11" ht="14.1" customHeight="1">
      <c r="A58" s="252" t="s">
        <v>548</v>
      </c>
      <c r="B58" s="253" t="s">
        <v>296</v>
      </c>
      <c r="C58" s="253"/>
      <c r="D58" s="252" t="s">
        <v>549</v>
      </c>
      <c r="E58" s="254" t="s">
        <v>550</v>
      </c>
      <c r="F58" s="255">
        <v>1</v>
      </c>
      <c r="G58" s="252" t="s">
        <v>419</v>
      </c>
      <c r="H58" s="255">
        <v>2901.93</v>
      </c>
      <c r="I58" s="256">
        <v>3738.27</v>
      </c>
      <c r="J58" s="256"/>
      <c r="K58" s="255">
        <v>3738.27</v>
      </c>
    </row>
    <row r="59" spans="1:11" ht="14.1" customHeight="1">
      <c r="A59" s="252" t="s">
        <v>551</v>
      </c>
      <c r="B59" s="253" t="s">
        <v>296</v>
      </c>
      <c r="C59" s="253"/>
      <c r="D59" s="252" t="s">
        <v>552</v>
      </c>
      <c r="E59" s="254" t="s">
        <v>553</v>
      </c>
      <c r="F59" s="255">
        <v>1</v>
      </c>
      <c r="G59" s="252" t="s">
        <v>419</v>
      </c>
      <c r="H59" s="255">
        <v>50.86</v>
      </c>
      <c r="I59" s="256">
        <v>65.52</v>
      </c>
      <c r="J59" s="256"/>
      <c r="K59" s="255">
        <v>65.52</v>
      </c>
    </row>
    <row r="60" spans="1:11" ht="14.1" customHeight="1">
      <c r="A60" s="252" t="s">
        <v>554</v>
      </c>
      <c r="B60" s="253" t="s">
        <v>296</v>
      </c>
      <c r="C60" s="253"/>
      <c r="D60" s="252" t="s">
        <v>555</v>
      </c>
      <c r="E60" s="254" t="s">
        <v>556</v>
      </c>
      <c r="F60" s="255">
        <v>3</v>
      </c>
      <c r="G60" s="252" t="s">
        <v>419</v>
      </c>
      <c r="H60" s="255">
        <v>62.54</v>
      </c>
      <c r="I60" s="256">
        <v>80.56</v>
      </c>
      <c r="J60" s="256"/>
      <c r="K60" s="255">
        <v>241.68</v>
      </c>
    </row>
    <row r="61" spans="1:11" ht="14.1" customHeight="1">
      <c r="A61" s="252" t="s">
        <v>557</v>
      </c>
      <c r="B61" s="253" t="s">
        <v>296</v>
      </c>
      <c r="C61" s="253"/>
      <c r="D61" s="252" t="s">
        <v>558</v>
      </c>
      <c r="E61" s="254" t="s">
        <v>559</v>
      </c>
      <c r="F61" s="255">
        <v>1</v>
      </c>
      <c r="G61" s="252" t="s">
        <v>179</v>
      </c>
      <c r="H61" s="255">
        <v>87.47</v>
      </c>
      <c r="I61" s="256">
        <v>112.68</v>
      </c>
      <c r="J61" s="256"/>
      <c r="K61" s="255">
        <v>112.68</v>
      </c>
    </row>
    <row r="62" spans="1:11" ht="20.25" customHeight="1">
      <c r="A62" s="252" t="s">
        <v>560</v>
      </c>
      <c r="B62" s="253" t="s">
        <v>296</v>
      </c>
      <c r="C62" s="253"/>
      <c r="D62" s="252" t="s">
        <v>561</v>
      </c>
      <c r="E62" s="254" t="s">
        <v>562</v>
      </c>
      <c r="F62" s="255">
        <v>15</v>
      </c>
      <c r="G62" s="252" t="s">
        <v>202</v>
      </c>
      <c r="H62" s="255">
        <v>12</v>
      </c>
      <c r="I62" s="256">
        <v>15.46</v>
      </c>
      <c r="J62" s="256"/>
      <c r="K62" s="255">
        <v>231.9</v>
      </c>
    </row>
    <row r="63" spans="1:11" ht="14.1" customHeight="1">
      <c r="A63" s="252" t="s">
        <v>563</v>
      </c>
      <c r="B63" s="253" t="s">
        <v>296</v>
      </c>
      <c r="C63" s="253"/>
      <c r="D63" s="252" t="s">
        <v>564</v>
      </c>
      <c r="E63" s="254" t="s">
        <v>565</v>
      </c>
      <c r="F63" s="255">
        <v>1</v>
      </c>
      <c r="G63" s="252" t="s">
        <v>419</v>
      </c>
      <c r="H63" s="255">
        <v>1207.28</v>
      </c>
      <c r="I63" s="256">
        <v>1555.22</v>
      </c>
      <c r="J63" s="256"/>
      <c r="K63" s="255">
        <v>1555.22</v>
      </c>
    </row>
    <row r="64" spans="1:11" ht="14.1" customHeight="1">
      <c r="A64" s="252" t="s">
        <v>566</v>
      </c>
      <c r="B64" s="253" t="s">
        <v>296</v>
      </c>
      <c r="C64" s="253"/>
      <c r="D64" s="252" t="s">
        <v>567</v>
      </c>
      <c r="E64" s="254" t="s">
        <v>568</v>
      </c>
      <c r="F64" s="255">
        <v>1</v>
      </c>
      <c r="G64" s="252" t="s">
        <v>419</v>
      </c>
      <c r="H64" s="255">
        <v>6000.89</v>
      </c>
      <c r="I64" s="256">
        <v>7730.35</v>
      </c>
      <c r="J64" s="256"/>
      <c r="K64" s="255">
        <v>7730.35</v>
      </c>
    </row>
    <row r="65" spans="1:11" ht="14.1" customHeight="1">
      <c r="A65" s="248" t="s">
        <v>319</v>
      </c>
      <c r="B65" s="249"/>
      <c r="C65" s="249"/>
      <c r="D65" s="249"/>
      <c r="E65" s="250" t="s">
        <v>491</v>
      </c>
      <c r="F65" s="250"/>
      <c r="G65" s="250"/>
      <c r="H65" s="250"/>
      <c r="I65" s="250"/>
      <c r="J65" s="250"/>
      <c r="K65" s="251">
        <v>12402.48</v>
      </c>
    </row>
    <row r="66" spans="1:11" ht="14.1" customHeight="1">
      <c r="A66" s="252" t="s">
        <v>320</v>
      </c>
      <c r="B66" s="253" t="s">
        <v>296</v>
      </c>
      <c r="C66" s="253"/>
      <c r="D66" s="252" t="s">
        <v>309</v>
      </c>
      <c r="E66" s="254" t="s">
        <v>501</v>
      </c>
      <c r="F66" s="255">
        <v>36.25</v>
      </c>
      <c r="G66" s="252" t="s">
        <v>385</v>
      </c>
      <c r="H66" s="255">
        <v>50.02</v>
      </c>
      <c r="I66" s="256">
        <v>64.44</v>
      </c>
      <c r="J66" s="256"/>
      <c r="K66" s="255">
        <v>2335.9499999999998</v>
      </c>
    </row>
    <row r="67" spans="1:11" ht="14.1" customHeight="1">
      <c r="A67" s="252" t="s">
        <v>321</v>
      </c>
      <c r="B67" s="253" t="s">
        <v>296</v>
      </c>
      <c r="C67" s="253"/>
      <c r="D67" s="252" t="s">
        <v>333</v>
      </c>
      <c r="E67" s="254" t="s">
        <v>569</v>
      </c>
      <c r="F67" s="255">
        <v>30.25</v>
      </c>
      <c r="G67" s="252" t="s">
        <v>385</v>
      </c>
      <c r="H67" s="255">
        <v>180.53</v>
      </c>
      <c r="I67" s="256">
        <v>232.56</v>
      </c>
      <c r="J67" s="256"/>
      <c r="K67" s="255">
        <v>7034.94</v>
      </c>
    </row>
    <row r="68" spans="1:11" ht="9.6" customHeight="1"/>
    <row r="69" spans="1:11" ht="14.1" customHeight="1">
      <c r="A69" s="206" t="s">
        <v>597</v>
      </c>
      <c r="B69" s="206"/>
      <c r="C69" s="206"/>
      <c r="D69" s="206"/>
      <c r="E69" s="206"/>
      <c r="F69" s="206"/>
      <c r="G69" s="206"/>
      <c r="H69" s="206"/>
      <c r="I69" s="206"/>
      <c r="J69" s="206"/>
      <c r="K69" s="206"/>
    </row>
    <row r="70" spans="1:11" ht="14.1" customHeight="1">
      <c r="A70" s="207" t="s">
        <v>367</v>
      </c>
      <c r="B70" s="207"/>
      <c r="C70" s="207"/>
      <c r="D70" s="207"/>
      <c r="E70" s="207"/>
      <c r="F70" s="207"/>
      <c r="G70" s="207"/>
      <c r="H70" s="207"/>
      <c r="I70" s="207"/>
      <c r="J70" s="207"/>
      <c r="K70" s="207"/>
    </row>
    <row r="71" spans="1:11" ht="65.25" customHeight="1">
      <c r="A71" s="173"/>
      <c r="B71" s="173"/>
      <c r="C71" s="173"/>
      <c r="D71" s="173"/>
      <c r="E71" s="173"/>
      <c r="F71" s="173"/>
      <c r="G71" s="173"/>
      <c r="H71" s="173"/>
      <c r="I71" s="173"/>
      <c r="J71" s="173"/>
      <c r="K71" s="173"/>
    </row>
    <row r="72" spans="1:11" ht="5.65" customHeight="1"/>
    <row r="73" spans="1:11" ht="19.7" customHeight="1">
      <c r="A73" s="175" t="s">
        <v>279</v>
      </c>
      <c r="B73" s="175"/>
      <c r="C73" s="175"/>
      <c r="D73" s="175"/>
      <c r="E73" s="175"/>
      <c r="F73" s="175"/>
      <c r="G73" s="175"/>
      <c r="H73" s="175"/>
      <c r="I73" s="175"/>
      <c r="J73" s="175"/>
      <c r="K73" s="175"/>
    </row>
    <row r="74" spans="1:11" ht="15.75" customHeight="1">
      <c r="A74" s="242" t="s">
        <v>82</v>
      </c>
      <c r="B74" s="242"/>
      <c r="C74" s="177" t="s">
        <v>618</v>
      </c>
      <c r="D74" s="177"/>
      <c r="E74" s="177"/>
      <c r="F74" s="177"/>
      <c r="G74" s="177"/>
      <c r="H74" s="178" t="s">
        <v>83</v>
      </c>
      <c r="I74" s="178"/>
      <c r="J74" s="212" t="s">
        <v>370</v>
      </c>
      <c r="K74" s="212"/>
    </row>
    <row r="75" spans="1:11" ht="12.6" customHeight="1">
      <c r="A75" s="242" t="s">
        <v>84</v>
      </c>
      <c r="B75" s="242"/>
      <c r="C75" s="177" t="s">
        <v>85</v>
      </c>
      <c r="D75" s="177"/>
      <c r="E75" s="177"/>
      <c r="F75" s="177"/>
      <c r="G75" s="177"/>
      <c r="H75" s="178" t="s">
        <v>280</v>
      </c>
      <c r="I75" s="178"/>
      <c r="J75" s="212" t="s">
        <v>596</v>
      </c>
      <c r="K75" s="212"/>
    </row>
    <row r="76" spans="1:11" ht="14.45" customHeight="1">
      <c r="A76" s="242" t="s">
        <v>281</v>
      </c>
      <c r="B76" s="242"/>
      <c r="C76" s="178" t="s">
        <v>366</v>
      </c>
      <c r="D76" s="178"/>
      <c r="E76" s="178"/>
      <c r="F76" s="178"/>
      <c r="G76" s="178"/>
      <c r="H76" s="178" t="s">
        <v>88</v>
      </c>
      <c r="I76" s="178"/>
      <c r="J76" s="212"/>
      <c r="K76" s="212"/>
    </row>
    <row r="77" spans="1:11" ht="14.1" customHeight="1">
      <c r="A77" s="242" t="s">
        <v>282</v>
      </c>
      <c r="B77" s="242"/>
      <c r="C77" s="178" t="s">
        <v>480</v>
      </c>
      <c r="D77" s="178"/>
      <c r="E77" s="178"/>
      <c r="F77" s="178"/>
      <c r="G77" s="178"/>
      <c r="H77" s="178" t="s">
        <v>90</v>
      </c>
      <c r="I77" s="178"/>
      <c r="J77" s="212" t="s">
        <v>91</v>
      </c>
      <c r="K77" s="212"/>
    </row>
    <row r="78" spans="1:11" ht="14.1" customHeight="1">
      <c r="A78" s="242" t="s">
        <v>283</v>
      </c>
      <c r="B78" s="242"/>
      <c r="C78" s="178" t="s">
        <v>366</v>
      </c>
      <c r="D78" s="178"/>
      <c r="E78" s="178"/>
      <c r="F78" s="178"/>
      <c r="G78" s="178"/>
      <c r="H78" s="213" t="s">
        <v>93</v>
      </c>
      <c r="I78" s="213"/>
      <c r="J78" s="243" t="s">
        <v>351</v>
      </c>
      <c r="K78" s="243"/>
    </row>
    <row r="79" spans="1:11" ht="14.1" customHeight="1">
      <c r="A79" s="244" t="s">
        <v>94</v>
      </c>
      <c r="B79" s="244"/>
      <c r="C79" s="183"/>
      <c r="D79" s="183"/>
      <c r="E79" s="183"/>
      <c r="F79" s="183"/>
      <c r="G79" s="183"/>
      <c r="H79" s="183" t="s">
        <v>95</v>
      </c>
      <c r="I79" s="183"/>
      <c r="J79" s="245" t="s">
        <v>372</v>
      </c>
      <c r="K79" s="245"/>
    </row>
    <row r="80" spans="1:11" ht="10.7" customHeight="1">
      <c r="A80" s="246" t="s">
        <v>284</v>
      </c>
      <c r="B80" s="246" t="s">
        <v>285</v>
      </c>
      <c r="C80" s="246"/>
      <c r="D80" s="246" t="s">
        <v>286</v>
      </c>
      <c r="E80" s="246" t="s">
        <v>287</v>
      </c>
      <c r="F80" s="246" t="s">
        <v>288</v>
      </c>
      <c r="G80" s="246" t="s">
        <v>289</v>
      </c>
      <c r="H80" s="246" t="s">
        <v>290</v>
      </c>
      <c r="I80" s="246"/>
      <c r="J80" s="246"/>
      <c r="K80" s="246" t="s">
        <v>291</v>
      </c>
    </row>
    <row r="81" spans="1:11" ht="10.7" customHeight="1">
      <c r="A81" s="246"/>
      <c r="B81" s="246"/>
      <c r="C81" s="246"/>
      <c r="D81" s="246"/>
      <c r="E81" s="246"/>
      <c r="F81" s="246"/>
      <c r="G81" s="246"/>
      <c r="H81" s="247" t="s">
        <v>292</v>
      </c>
      <c r="I81" s="246" t="s">
        <v>293</v>
      </c>
      <c r="J81" s="246"/>
      <c r="K81" s="246"/>
    </row>
    <row r="82" spans="1:11" ht="14.1" customHeight="1">
      <c r="A82" s="252" t="s">
        <v>322</v>
      </c>
      <c r="B82" s="253" t="s">
        <v>296</v>
      </c>
      <c r="C82" s="253"/>
      <c r="D82" s="252" t="s">
        <v>570</v>
      </c>
      <c r="E82" s="254" t="s">
        <v>571</v>
      </c>
      <c r="F82" s="255">
        <v>1</v>
      </c>
      <c r="G82" s="252" t="s">
        <v>419</v>
      </c>
      <c r="H82" s="255">
        <v>509.31</v>
      </c>
      <c r="I82" s="256">
        <v>656.09</v>
      </c>
      <c r="J82" s="256"/>
      <c r="K82" s="255">
        <v>656.09</v>
      </c>
    </row>
    <row r="83" spans="1:11" ht="14.1" customHeight="1">
      <c r="A83" s="252" t="s">
        <v>323</v>
      </c>
      <c r="B83" s="253" t="s">
        <v>296</v>
      </c>
      <c r="C83" s="253"/>
      <c r="D83" s="252" t="s">
        <v>572</v>
      </c>
      <c r="E83" s="254" t="s">
        <v>573</v>
      </c>
      <c r="F83" s="255">
        <v>50</v>
      </c>
      <c r="G83" s="252" t="s">
        <v>202</v>
      </c>
      <c r="H83" s="255">
        <v>36.880000000000003</v>
      </c>
      <c r="I83" s="256">
        <v>47.51</v>
      </c>
      <c r="J83" s="256"/>
      <c r="K83" s="255">
        <v>2375.5</v>
      </c>
    </row>
    <row r="84" spans="1:11" ht="14.1" customHeight="1">
      <c r="A84" s="248" t="s">
        <v>324</v>
      </c>
      <c r="B84" s="249"/>
      <c r="C84" s="249"/>
      <c r="D84" s="249"/>
      <c r="E84" s="250" t="s">
        <v>492</v>
      </c>
      <c r="F84" s="250"/>
      <c r="G84" s="250"/>
      <c r="H84" s="250"/>
      <c r="I84" s="250"/>
      <c r="J84" s="250"/>
      <c r="K84" s="251">
        <v>3029.5</v>
      </c>
    </row>
    <row r="85" spans="1:11" ht="14.1" customHeight="1">
      <c r="A85" s="252" t="s">
        <v>325</v>
      </c>
      <c r="B85" s="253" t="s">
        <v>296</v>
      </c>
      <c r="C85" s="253"/>
      <c r="D85" s="252" t="s">
        <v>574</v>
      </c>
      <c r="E85" s="254" t="s">
        <v>575</v>
      </c>
      <c r="F85" s="255">
        <v>855.79</v>
      </c>
      <c r="G85" s="252" t="s">
        <v>375</v>
      </c>
      <c r="H85" s="255">
        <v>2.75</v>
      </c>
      <c r="I85" s="256">
        <v>3.54</v>
      </c>
      <c r="J85" s="256"/>
      <c r="K85" s="255">
        <v>3029.5</v>
      </c>
    </row>
    <row r="86" spans="1:11" ht="14.1" customHeight="1">
      <c r="A86" s="261" t="s">
        <v>617</v>
      </c>
      <c r="B86" s="257"/>
      <c r="C86" s="257"/>
      <c r="D86" s="257"/>
      <c r="E86" s="257"/>
      <c r="F86" s="257"/>
      <c r="G86" s="257"/>
      <c r="H86" s="257"/>
      <c r="I86" s="257"/>
      <c r="J86" s="257"/>
      <c r="K86" s="258">
        <v>291400</v>
      </c>
    </row>
    <row r="87" spans="1:11" ht="65.25" customHeight="1">
      <c r="A87" s="259" t="s">
        <v>79</v>
      </c>
      <c r="B87" s="259"/>
      <c r="C87" s="259"/>
      <c r="D87" s="259"/>
      <c r="E87" s="259"/>
      <c r="F87" s="259"/>
      <c r="G87" s="259"/>
      <c r="H87" s="259"/>
      <c r="I87" s="259"/>
      <c r="J87" s="259"/>
      <c r="K87" s="259"/>
    </row>
    <row r="88" spans="1:11" ht="177.2" customHeight="1"/>
    <row r="89" spans="1:11" ht="14.1" customHeight="1">
      <c r="A89" s="260" t="s">
        <v>598</v>
      </c>
      <c r="B89" s="206"/>
      <c r="C89" s="206"/>
      <c r="D89" s="206"/>
      <c r="E89" s="206"/>
      <c r="F89" s="206"/>
      <c r="G89" s="206"/>
      <c r="H89" s="206"/>
      <c r="I89" s="206"/>
      <c r="J89" s="206"/>
      <c r="K89" s="206"/>
    </row>
    <row r="90" spans="1:11" ht="14.1" customHeight="1">
      <c r="A90" s="207" t="s">
        <v>367</v>
      </c>
      <c r="B90" s="207"/>
      <c r="C90" s="207"/>
      <c r="D90" s="207"/>
      <c r="E90" s="207"/>
      <c r="F90" s="207"/>
      <c r="G90" s="207"/>
      <c r="H90" s="207"/>
      <c r="I90" s="207"/>
      <c r="J90" s="207"/>
      <c r="K90" s="207"/>
    </row>
  </sheetData>
  <mergeCells count="205">
    <mergeCell ref="A89:K89"/>
    <mergeCell ref="A90:K90"/>
    <mergeCell ref="B84:D84"/>
    <mergeCell ref="E84:J84"/>
    <mergeCell ref="B85:C85"/>
    <mergeCell ref="I85:J85"/>
    <mergeCell ref="A86:J86"/>
    <mergeCell ref="A87:K87"/>
    <mergeCell ref="H80:J80"/>
    <mergeCell ref="K80:K81"/>
    <mergeCell ref="I81:J81"/>
    <mergeCell ref="B82:C82"/>
    <mergeCell ref="I82:J82"/>
    <mergeCell ref="B83:C83"/>
    <mergeCell ref="I83:J83"/>
    <mergeCell ref="A80:A81"/>
    <mergeCell ref="B80:C81"/>
    <mergeCell ref="D80:D81"/>
    <mergeCell ref="E80:E81"/>
    <mergeCell ref="F80:F81"/>
    <mergeCell ref="G80:G81"/>
    <mergeCell ref="A78:B78"/>
    <mergeCell ref="C78:G78"/>
    <mergeCell ref="H78:I78"/>
    <mergeCell ref="J78:K78"/>
    <mergeCell ref="A79:B79"/>
    <mergeCell ref="C79:G79"/>
    <mergeCell ref="H79:I79"/>
    <mergeCell ref="J79:K79"/>
    <mergeCell ref="A76:B76"/>
    <mergeCell ref="C76:G76"/>
    <mergeCell ref="H76:I76"/>
    <mergeCell ref="J76:K76"/>
    <mergeCell ref="A77:B77"/>
    <mergeCell ref="C77:G77"/>
    <mergeCell ref="H77:I77"/>
    <mergeCell ref="J77:K77"/>
    <mergeCell ref="A74:B74"/>
    <mergeCell ref="C74:G74"/>
    <mergeCell ref="H74:I74"/>
    <mergeCell ref="J74:K74"/>
    <mergeCell ref="A75:B75"/>
    <mergeCell ref="C75:G75"/>
    <mergeCell ref="H75:I75"/>
    <mergeCell ref="J75:K75"/>
    <mergeCell ref="B67:C67"/>
    <mergeCell ref="I67:J67"/>
    <mergeCell ref="A69:K69"/>
    <mergeCell ref="A70:K70"/>
    <mergeCell ref="A71:K71"/>
    <mergeCell ref="A73:K73"/>
    <mergeCell ref="B64:C64"/>
    <mergeCell ref="I64:J64"/>
    <mergeCell ref="B65:D65"/>
    <mergeCell ref="E65:J65"/>
    <mergeCell ref="B66:C66"/>
    <mergeCell ref="I66:J66"/>
    <mergeCell ref="B61:C61"/>
    <mergeCell ref="I61:J61"/>
    <mergeCell ref="B62:C62"/>
    <mergeCell ref="I62:J62"/>
    <mergeCell ref="B63:C63"/>
    <mergeCell ref="I63:J63"/>
    <mergeCell ref="B58:C58"/>
    <mergeCell ref="I58:J58"/>
    <mergeCell ref="B59:C59"/>
    <mergeCell ref="I59:J59"/>
    <mergeCell ref="B60:C60"/>
    <mergeCell ref="I60:J60"/>
    <mergeCell ref="B55:C55"/>
    <mergeCell ref="I55:J55"/>
    <mergeCell ref="B56:C56"/>
    <mergeCell ref="I56:J56"/>
    <mergeCell ref="B57:C57"/>
    <mergeCell ref="I57:J57"/>
    <mergeCell ref="B52:C52"/>
    <mergeCell ref="I52:J52"/>
    <mergeCell ref="B53:C53"/>
    <mergeCell ref="I53:J53"/>
    <mergeCell ref="B54:C54"/>
    <mergeCell ref="I54:J54"/>
    <mergeCell ref="B49:C49"/>
    <mergeCell ref="I49:J49"/>
    <mergeCell ref="B50:D50"/>
    <mergeCell ref="E50:J50"/>
    <mergeCell ref="B51:C51"/>
    <mergeCell ref="I51:J51"/>
    <mergeCell ref="H45:J45"/>
    <mergeCell ref="K45:K46"/>
    <mergeCell ref="I46:J46"/>
    <mergeCell ref="B47:C47"/>
    <mergeCell ref="I47:J47"/>
    <mergeCell ref="B48:C48"/>
    <mergeCell ref="I48:J48"/>
    <mergeCell ref="A45:A46"/>
    <mergeCell ref="B45:C46"/>
    <mergeCell ref="D45:D46"/>
    <mergeCell ref="E45:E46"/>
    <mergeCell ref="F45:F46"/>
    <mergeCell ref="G45:G46"/>
    <mergeCell ref="A43:B43"/>
    <mergeCell ref="C43:G43"/>
    <mergeCell ref="H43:I43"/>
    <mergeCell ref="J43:K43"/>
    <mergeCell ref="A44:B44"/>
    <mergeCell ref="C44:G44"/>
    <mergeCell ref="H44:I44"/>
    <mergeCell ref="J44:K44"/>
    <mergeCell ref="A41:B41"/>
    <mergeCell ref="C41:G41"/>
    <mergeCell ref="H41:I41"/>
    <mergeCell ref="J41:K41"/>
    <mergeCell ref="A42:B42"/>
    <mergeCell ref="C42:G42"/>
    <mergeCell ref="H42:I42"/>
    <mergeCell ref="J42:K42"/>
    <mergeCell ref="A39:B39"/>
    <mergeCell ref="C39:G39"/>
    <mergeCell ref="H39:I39"/>
    <mergeCell ref="J39:K39"/>
    <mergeCell ref="A40:B40"/>
    <mergeCell ref="C40:G40"/>
    <mergeCell ref="H40:I40"/>
    <mergeCell ref="J40:K40"/>
    <mergeCell ref="B32:C32"/>
    <mergeCell ref="I32:J32"/>
    <mergeCell ref="A34:K34"/>
    <mergeCell ref="A35:K35"/>
    <mergeCell ref="A36:K36"/>
    <mergeCell ref="A38:K38"/>
    <mergeCell ref="B29:D29"/>
    <mergeCell ref="E29:J29"/>
    <mergeCell ref="B30:C30"/>
    <mergeCell ref="I30:J30"/>
    <mergeCell ref="B31:C31"/>
    <mergeCell ref="I31:J31"/>
    <mergeCell ref="B26:C26"/>
    <mergeCell ref="I26:J26"/>
    <mergeCell ref="B27:C27"/>
    <mergeCell ref="I27:J27"/>
    <mergeCell ref="B28:C28"/>
    <mergeCell ref="I28:J28"/>
    <mergeCell ref="B23:C23"/>
    <mergeCell ref="I23:J23"/>
    <mergeCell ref="B24:C24"/>
    <mergeCell ref="I24:J24"/>
    <mergeCell ref="B25:C25"/>
    <mergeCell ref="I25:J25"/>
    <mergeCell ref="B20:C20"/>
    <mergeCell ref="I20:J20"/>
    <mergeCell ref="B21:C21"/>
    <mergeCell ref="I21:J21"/>
    <mergeCell ref="B22:C22"/>
    <mergeCell ref="I22:J22"/>
    <mergeCell ref="B17:C17"/>
    <mergeCell ref="I17:J17"/>
    <mergeCell ref="B18:C18"/>
    <mergeCell ref="I18:J18"/>
    <mergeCell ref="B19:D19"/>
    <mergeCell ref="E19:J19"/>
    <mergeCell ref="B14:D14"/>
    <mergeCell ref="E14:J14"/>
    <mergeCell ref="B15:C15"/>
    <mergeCell ref="I15:J15"/>
    <mergeCell ref="B16:C16"/>
    <mergeCell ref="I16:J16"/>
    <mergeCell ref="H10:J10"/>
    <mergeCell ref="K10:K11"/>
    <mergeCell ref="I11:J11"/>
    <mergeCell ref="B12:D12"/>
    <mergeCell ref="E12:J12"/>
    <mergeCell ref="B13:C13"/>
    <mergeCell ref="I13:J13"/>
    <mergeCell ref="A9:B9"/>
    <mergeCell ref="C9:G9"/>
    <mergeCell ref="H9:I9"/>
    <mergeCell ref="J9:K9"/>
    <mergeCell ref="A10:A11"/>
    <mergeCell ref="B10:C11"/>
    <mergeCell ref="D10:D11"/>
    <mergeCell ref="E10:E11"/>
    <mergeCell ref="F10:F11"/>
    <mergeCell ref="G10:G11"/>
    <mergeCell ref="A7:B7"/>
    <mergeCell ref="C7:G7"/>
    <mergeCell ref="H7:I7"/>
    <mergeCell ref="J7:K7"/>
    <mergeCell ref="A8:B8"/>
    <mergeCell ref="C8:G8"/>
    <mergeCell ref="H8:I8"/>
    <mergeCell ref="J8:K8"/>
    <mergeCell ref="A5:B5"/>
    <mergeCell ref="C5:G5"/>
    <mergeCell ref="H5:I5"/>
    <mergeCell ref="J5:K5"/>
    <mergeCell ref="A6:B6"/>
    <mergeCell ref="C6:G6"/>
    <mergeCell ref="H6:I6"/>
    <mergeCell ref="J6:K6"/>
    <mergeCell ref="A1:K1"/>
    <mergeCell ref="A3:K3"/>
    <mergeCell ref="A4:B4"/>
    <mergeCell ref="C4:G4"/>
    <mergeCell ref="H4:I4"/>
    <mergeCell ref="J4:K4"/>
  </mergeCells>
  <pageMargins left="0.39" right="0.39" top="0.39" bottom="0.39" header="0" footer="0"/>
  <pageSetup paperSize="9" scale="92" orientation="landscape" horizontalDpi="300" verticalDpi="300" r:id="rId1"/>
  <rowBreaks count="2" manualBreakCount="2">
    <brk id="35" max="16383" man="1"/>
    <brk id="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9A45-7E2C-4894-86CF-8A0260359D22}">
  <sheetPr>
    <tabColor rgb="FF00B050"/>
  </sheetPr>
  <dimension ref="A1:P1629"/>
  <sheetViews>
    <sheetView view="pageBreakPreview" topLeftCell="A40" zoomScale="115" zoomScaleNormal="100" zoomScaleSheetLayoutView="115" workbookViewId="0">
      <selection activeCell="A50" sqref="A50:P50"/>
    </sheetView>
  </sheetViews>
  <sheetFormatPr defaultRowHeight="10.5"/>
  <cols>
    <col min="1" max="1" width="12.42578125" style="174" customWidth="1"/>
    <col min="2" max="2" width="10.28515625" style="174" customWidth="1"/>
    <col min="3" max="3" width="7" style="174" customWidth="1"/>
    <col min="4" max="4" width="3.28515625" style="174" customWidth="1"/>
    <col min="5" max="5" width="4.85546875" style="174" customWidth="1"/>
    <col min="6" max="6" width="10.85546875" style="174" customWidth="1"/>
    <col min="7" max="7" width="10.28515625" style="174" customWidth="1"/>
    <col min="8" max="8" width="0.5703125" style="174" customWidth="1"/>
    <col min="9" max="9" width="9.7109375" style="174" customWidth="1"/>
    <col min="10" max="10" width="1.140625" style="174" customWidth="1"/>
    <col min="11" max="11" width="3.28515625" style="174" customWidth="1"/>
    <col min="12" max="12" width="7.5703125" style="174" customWidth="1"/>
    <col min="13" max="13" width="2.140625" style="174" customWidth="1"/>
    <col min="14" max="14" width="8.5703125" style="174" customWidth="1"/>
    <col min="15" max="15" width="0.5703125" style="174" customWidth="1"/>
    <col min="16" max="16" width="10.28515625" style="174" customWidth="1"/>
    <col min="17" max="16384" width="9.140625" style="174"/>
  </cols>
  <sheetData>
    <row r="1" spans="1:16" ht="65.25" customHeight="1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5.65" customHeight="1"/>
    <row r="3" spans="1:16" ht="19.7" customHeight="1">
      <c r="A3" s="175" t="s">
        <v>81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</row>
    <row r="4" spans="1:16" ht="15.75" customHeight="1">
      <c r="A4" s="176" t="s">
        <v>82</v>
      </c>
      <c r="B4" s="177" t="s">
        <v>369</v>
      </c>
      <c r="C4" s="177"/>
      <c r="D4" s="177"/>
      <c r="E4" s="177"/>
      <c r="F4" s="177"/>
      <c r="G4" s="177"/>
      <c r="H4" s="177"/>
      <c r="I4" s="177"/>
      <c r="J4" s="177"/>
      <c r="K4" s="177"/>
      <c r="L4" s="178" t="s">
        <v>83</v>
      </c>
      <c r="M4" s="178"/>
      <c r="N4" s="179" t="s">
        <v>370</v>
      </c>
      <c r="O4" s="179"/>
      <c r="P4" s="179"/>
    </row>
    <row r="5" spans="1:16" ht="12.6" customHeight="1">
      <c r="A5" s="176" t="s">
        <v>84</v>
      </c>
      <c r="B5" s="177" t="s">
        <v>85</v>
      </c>
      <c r="C5" s="177"/>
      <c r="D5" s="177"/>
      <c r="E5" s="177"/>
      <c r="F5" s="177"/>
      <c r="G5" s="177"/>
      <c r="H5" s="177"/>
      <c r="I5" s="177"/>
      <c r="J5" s="177"/>
      <c r="K5" s="177"/>
      <c r="L5" s="178" t="s">
        <v>86</v>
      </c>
      <c r="M5" s="178"/>
      <c r="N5" s="180" t="s">
        <v>596</v>
      </c>
      <c r="O5" s="180"/>
      <c r="P5" s="180"/>
    </row>
    <row r="6" spans="1:16" ht="14.45" customHeight="1">
      <c r="A6" s="176" t="s">
        <v>87</v>
      </c>
      <c r="B6" s="178" t="s">
        <v>366</v>
      </c>
      <c r="C6" s="178"/>
      <c r="D6" s="178"/>
      <c r="E6" s="178"/>
      <c r="F6" s="178"/>
      <c r="G6" s="178"/>
      <c r="H6" s="178"/>
      <c r="I6" s="178"/>
      <c r="J6" s="178"/>
      <c r="K6" s="178"/>
      <c r="L6" s="178" t="s">
        <v>88</v>
      </c>
      <c r="M6" s="178"/>
      <c r="N6" s="180"/>
      <c r="O6" s="180"/>
      <c r="P6" s="180"/>
    </row>
    <row r="7" spans="1:16" ht="14.65" customHeight="1">
      <c r="A7" s="176" t="s">
        <v>89</v>
      </c>
      <c r="B7" s="178" t="s">
        <v>366</v>
      </c>
      <c r="C7" s="178"/>
      <c r="D7" s="178"/>
      <c r="E7" s="178"/>
      <c r="F7" s="178"/>
      <c r="G7" s="178"/>
      <c r="H7" s="178"/>
      <c r="I7" s="178"/>
      <c r="J7" s="178"/>
      <c r="K7" s="178"/>
      <c r="L7" s="178" t="s">
        <v>90</v>
      </c>
      <c r="M7" s="178"/>
      <c r="N7" s="180" t="s">
        <v>91</v>
      </c>
      <c r="O7" s="180"/>
      <c r="P7" s="180"/>
    </row>
    <row r="8" spans="1:16" ht="26.45" customHeight="1">
      <c r="A8" s="176" t="s">
        <v>92</v>
      </c>
      <c r="B8" s="178" t="s">
        <v>366</v>
      </c>
      <c r="C8" s="178"/>
      <c r="D8" s="178"/>
      <c r="E8" s="178"/>
      <c r="F8" s="178"/>
      <c r="G8" s="178"/>
      <c r="H8" s="178"/>
      <c r="I8" s="178"/>
      <c r="J8" s="178"/>
      <c r="K8" s="178"/>
      <c r="L8" s="178" t="s">
        <v>93</v>
      </c>
      <c r="M8" s="178"/>
      <c r="N8" s="181" t="s">
        <v>371</v>
      </c>
      <c r="O8" s="181"/>
      <c r="P8" s="181"/>
    </row>
    <row r="9" spans="1:16" ht="13.35" customHeight="1">
      <c r="A9" s="182" t="s">
        <v>94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 t="s">
        <v>95</v>
      </c>
      <c r="M9" s="183"/>
      <c r="N9" s="184" t="s">
        <v>372</v>
      </c>
      <c r="O9" s="184"/>
      <c r="P9" s="184"/>
    </row>
    <row r="10" spans="1:16" ht="15.75" customHeight="1">
      <c r="A10" s="185" t="s">
        <v>96</v>
      </c>
      <c r="B10" s="185"/>
      <c r="C10" s="186" t="s">
        <v>97</v>
      </c>
      <c r="D10" s="186"/>
      <c r="E10" s="187" t="s">
        <v>98</v>
      </c>
      <c r="F10" s="187"/>
      <c r="G10" s="187"/>
      <c r="H10" s="186" t="s">
        <v>99</v>
      </c>
      <c r="I10" s="186"/>
      <c r="J10" s="187" t="s">
        <v>100</v>
      </c>
      <c r="K10" s="187"/>
      <c r="L10" s="187"/>
      <c r="M10" s="187"/>
      <c r="N10" s="187"/>
      <c r="O10" s="187"/>
      <c r="P10" s="188" t="s">
        <v>101</v>
      </c>
    </row>
    <row r="11" spans="1:16" ht="17.100000000000001" customHeight="1">
      <c r="A11" s="189" t="s">
        <v>102</v>
      </c>
      <c r="B11" s="189"/>
      <c r="C11" s="189"/>
      <c r="D11" s="190" t="s">
        <v>103</v>
      </c>
      <c r="E11" s="190"/>
      <c r="F11" s="190" t="s">
        <v>104</v>
      </c>
      <c r="G11" s="190" t="s">
        <v>105</v>
      </c>
      <c r="H11" s="190"/>
      <c r="I11" s="190" t="s">
        <v>106</v>
      </c>
      <c r="J11" s="190"/>
      <c r="K11" s="190"/>
      <c r="L11" s="190"/>
      <c r="M11" s="190"/>
      <c r="N11" s="190"/>
      <c r="O11" s="190"/>
      <c r="P11" s="190"/>
    </row>
    <row r="12" spans="1:16" ht="17.100000000000001" customHeight="1">
      <c r="A12" s="189"/>
      <c r="B12" s="189"/>
      <c r="C12" s="189"/>
      <c r="D12" s="190"/>
      <c r="E12" s="190"/>
      <c r="F12" s="190"/>
      <c r="G12" s="190"/>
      <c r="H12" s="190"/>
      <c r="I12" s="190" t="s">
        <v>107</v>
      </c>
      <c r="J12" s="190"/>
      <c r="K12" s="190" t="s">
        <v>108</v>
      </c>
      <c r="L12" s="190"/>
      <c r="M12" s="190" t="s">
        <v>109</v>
      </c>
      <c r="N12" s="190"/>
      <c r="O12" s="190" t="s">
        <v>110</v>
      </c>
      <c r="P12" s="190"/>
    </row>
    <row r="13" spans="1:16" ht="14.1" customHeight="1">
      <c r="A13" s="191" t="s">
        <v>373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2" t="s">
        <v>179</v>
      </c>
      <c r="P13" s="192"/>
    </row>
    <row r="14" spans="1:16" ht="14.1" customHeight="1">
      <c r="A14" s="193" t="s">
        <v>112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</row>
    <row r="15" spans="1:16" ht="14.1" customHeight="1">
      <c r="A15" s="194" t="s">
        <v>113</v>
      </c>
      <c r="B15" s="194"/>
      <c r="C15" s="194"/>
      <c r="D15" s="195" t="s">
        <v>114</v>
      </c>
      <c r="E15" s="195"/>
      <c r="F15" s="196">
        <v>8.65</v>
      </c>
      <c r="G15" s="197">
        <v>480</v>
      </c>
      <c r="H15" s="197"/>
      <c r="I15" s="198">
        <v>4152</v>
      </c>
      <c r="J15" s="198"/>
      <c r="K15" s="198"/>
      <c r="L15" s="198"/>
      <c r="M15" s="198"/>
      <c r="N15" s="198"/>
      <c r="O15" s="198">
        <v>4152</v>
      </c>
      <c r="P15" s="198"/>
    </row>
    <row r="16" spans="1:16" ht="14.1" customHeight="1">
      <c r="A16" s="194" t="s">
        <v>115</v>
      </c>
      <c r="B16" s="194"/>
      <c r="C16" s="194"/>
      <c r="D16" s="195" t="s">
        <v>114</v>
      </c>
      <c r="E16" s="195"/>
      <c r="F16" s="196">
        <v>46.83</v>
      </c>
      <c r="G16" s="197">
        <v>13</v>
      </c>
      <c r="H16" s="197"/>
      <c r="I16" s="198">
        <v>608.79</v>
      </c>
      <c r="J16" s="198"/>
      <c r="K16" s="198"/>
      <c r="L16" s="198"/>
      <c r="M16" s="198"/>
      <c r="N16" s="198"/>
      <c r="O16" s="198">
        <v>608.79</v>
      </c>
      <c r="P16" s="198"/>
    </row>
    <row r="17" spans="1:16" ht="14.1" customHeight="1">
      <c r="A17" s="194" t="s">
        <v>116</v>
      </c>
      <c r="B17" s="194"/>
      <c r="C17" s="194"/>
      <c r="D17" s="195"/>
      <c r="E17" s="195"/>
      <c r="F17" s="196">
        <v>4760.79</v>
      </c>
      <c r="G17" s="197">
        <v>0.87480000000000002</v>
      </c>
      <c r="H17" s="197"/>
      <c r="I17" s="198">
        <v>4164.7390999999998</v>
      </c>
      <c r="J17" s="198"/>
      <c r="K17" s="198"/>
      <c r="L17" s="198"/>
      <c r="M17" s="198"/>
      <c r="N17" s="198"/>
      <c r="O17" s="198">
        <v>4164.7390999999998</v>
      </c>
      <c r="P17" s="198"/>
    </row>
    <row r="18" spans="1:16" ht="14.1" customHeight="1">
      <c r="A18" s="194" t="s">
        <v>117</v>
      </c>
      <c r="B18" s="194"/>
      <c r="C18" s="194"/>
      <c r="D18" s="195"/>
      <c r="E18" s="195"/>
      <c r="F18" s="196"/>
      <c r="G18" s="197"/>
      <c r="H18" s="197"/>
      <c r="I18" s="198">
        <v>1151.5999999999999</v>
      </c>
      <c r="J18" s="198"/>
      <c r="K18" s="198"/>
      <c r="L18" s="198"/>
      <c r="M18" s="198"/>
      <c r="N18" s="198"/>
      <c r="O18" s="198">
        <v>1151.5999999999999</v>
      </c>
      <c r="P18" s="198"/>
    </row>
    <row r="19" spans="1:16" ht="14.1" customHeight="1">
      <c r="A19" s="193" t="s">
        <v>118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9">
        <v>10077.129999999999</v>
      </c>
      <c r="P19" s="199"/>
    </row>
    <row r="20" spans="1:16" ht="14.1" customHeight="1">
      <c r="A20" s="200" t="s">
        <v>119</v>
      </c>
      <c r="B20" s="200"/>
      <c r="C20" s="200"/>
      <c r="D20" s="200"/>
      <c r="E20" s="200"/>
      <c r="F20" s="200"/>
      <c r="G20" s="200"/>
      <c r="H20" s="200"/>
      <c r="I20" s="201">
        <v>10077.129999999999</v>
      </c>
      <c r="J20" s="201"/>
      <c r="K20" s="201"/>
      <c r="L20" s="201"/>
      <c r="M20" s="201"/>
      <c r="N20" s="201"/>
      <c r="O20" s="201">
        <v>10077.129999999999</v>
      </c>
      <c r="P20" s="201"/>
    </row>
    <row r="21" spans="1:16" ht="14.1" customHeight="1">
      <c r="A21" s="202" t="s">
        <v>120</v>
      </c>
      <c r="B21" s="202"/>
      <c r="C21" s="202"/>
      <c r="D21" s="202"/>
      <c r="E21" s="202"/>
      <c r="F21" s="202"/>
      <c r="G21" s="202"/>
      <c r="H21" s="202"/>
      <c r="I21" s="203">
        <v>2904.23</v>
      </c>
      <c r="J21" s="203"/>
      <c r="K21" s="203"/>
      <c r="L21" s="203"/>
      <c r="M21" s="203"/>
      <c r="N21" s="203"/>
      <c r="O21" s="203">
        <v>2904.23</v>
      </c>
      <c r="P21" s="203"/>
    </row>
    <row r="22" spans="1:16" ht="14.1" customHeight="1">
      <c r="A22" s="204" t="s">
        <v>121</v>
      </c>
      <c r="B22" s="204"/>
      <c r="C22" s="204"/>
      <c r="D22" s="204"/>
      <c r="E22" s="204"/>
      <c r="F22" s="204"/>
      <c r="G22" s="204"/>
      <c r="H22" s="204"/>
      <c r="I22" s="205">
        <v>12981.36</v>
      </c>
      <c r="J22" s="205"/>
      <c r="K22" s="205"/>
      <c r="L22" s="205"/>
      <c r="M22" s="205"/>
      <c r="N22" s="205"/>
      <c r="O22" s="205">
        <v>12981.36</v>
      </c>
      <c r="P22" s="205"/>
    </row>
    <row r="23" spans="1:16" ht="14.1" customHeight="1">
      <c r="A23" s="191" t="s">
        <v>374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2" t="s">
        <v>375</v>
      </c>
      <c r="P23" s="192"/>
    </row>
    <row r="24" spans="1:16" ht="14.1" customHeight="1">
      <c r="A24" s="193" t="s">
        <v>112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</row>
    <row r="25" spans="1:16" ht="14.1" customHeight="1">
      <c r="A25" s="194" t="s">
        <v>122</v>
      </c>
      <c r="B25" s="194"/>
      <c r="C25" s="194"/>
      <c r="D25" s="195" t="s">
        <v>114</v>
      </c>
      <c r="E25" s="195"/>
      <c r="F25" s="196">
        <v>7.8</v>
      </c>
      <c r="G25" s="197">
        <v>7.5664099999999998E-2</v>
      </c>
      <c r="H25" s="197"/>
      <c r="I25" s="198">
        <v>0.59019999999999995</v>
      </c>
      <c r="J25" s="198"/>
      <c r="K25" s="198"/>
      <c r="L25" s="198"/>
      <c r="M25" s="198"/>
      <c r="N25" s="198"/>
      <c r="O25" s="198">
        <v>0.59019999999999995</v>
      </c>
      <c r="P25" s="198"/>
    </row>
    <row r="26" spans="1:16" ht="14.1" customHeight="1">
      <c r="A26" s="194" t="s">
        <v>123</v>
      </c>
      <c r="B26" s="194"/>
      <c r="C26" s="194"/>
      <c r="D26" s="195" t="s">
        <v>114</v>
      </c>
      <c r="E26" s="195"/>
      <c r="F26" s="196">
        <v>5.65</v>
      </c>
      <c r="G26" s="197">
        <v>4.7434900000000002E-2</v>
      </c>
      <c r="H26" s="197"/>
      <c r="I26" s="198">
        <v>0.26800000000000002</v>
      </c>
      <c r="J26" s="198"/>
      <c r="K26" s="198"/>
      <c r="L26" s="198"/>
      <c r="M26" s="198"/>
      <c r="N26" s="198"/>
      <c r="O26" s="198">
        <v>0.26800000000000002</v>
      </c>
      <c r="P26" s="198"/>
    </row>
    <row r="27" spans="1:16" ht="14.1" customHeight="1">
      <c r="A27" s="194" t="s">
        <v>116</v>
      </c>
      <c r="B27" s="194"/>
      <c r="C27" s="194"/>
      <c r="D27" s="195"/>
      <c r="E27" s="195"/>
      <c r="F27" s="196">
        <v>0.86</v>
      </c>
      <c r="G27" s="197">
        <v>0.87480000000000002</v>
      </c>
      <c r="H27" s="197"/>
      <c r="I27" s="198">
        <v>0.75080000000000002</v>
      </c>
      <c r="J27" s="198"/>
      <c r="K27" s="198"/>
      <c r="L27" s="198"/>
      <c r="M27" s="198"/>
      <c r="N27" s="198"/>
      <c r="O27" s="198">
        <v>0.75080000000000002</v>
      </c>
      <c r="P27" s="198"/>
    </row>
    <row r="28" spans="1:16" ht="14.1" customHeight="1">
      <c r="A28" s="194" t="s">
        <v>117</v>
      </c>
      <c r="B28" s="194"/>
      <c r="C28" s="194"/>
      <c r="D28" s="195"/>
      <c r="E28" s="195"/>
      <c r="F28" s="196"/>
      <c r="G28" s="197"/>
      <c r="H28" s="197"/>
      <c r="I28" s="198">
        <v>0.8</v>
      </c>
      <c r="J28" s="198"/>
      <c r="K28" s="198"/>
      <c r="L28" s="198"/>
      <c r="M28" s="198"/>
      <c r="N28" s="198"/>
      <c r="O28" s="198">
        <v>0.8</v>
      </c>
      <c r="P28" s="198"/>
    </row>
    <row r="29" spans="1:16" ht="14.1" customHeight="1">
      <c r="A29" s="193" t="s">
        <v>118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9">
        <v>2.41</v>
      </c>
      <c r="P29" s="199"/>
    </row>
    <row r="30" spans="1:16" ht="14.1" customHeight="1">
      <c r="A30" s="193" t="s">
        <v>124</v>
      </c>
      <c r="B30" s="193"/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</row>
    <row r="31" spans="1:16" ht="14.1" customHeight="1">
      <c r="A31" s="194" t="s">
        <v>136</v>
      </c>
      <c r="B31" s="194"/>
      <c r="C31" s="194"/>
      <c r="D31" s="195" t="s">
        <v>130</v>
      </c>
      <c r="E31" s="195"/>
      <c r="F31" s="196">
        <v>8.25</v>
      </c>
      <c r="G31" s="197">
        <v>2E-3</v>
      </c>
      <c r="H31" s="197"/>
      <c r="I31" s="198"/>
      <c r="J31" s="198"/>
      <c r="K31" s="198">
        <v>1.6500000000000001E-2</v>
      </c>
      <c r="L31" s="198"/>
      <c r="M31" s="198"/>
      <c r="N31" s="198"/>
      <c r="O31" s="198">
        <v>1.6500000000000001E-2</v>
      </c>
      <c r="P31" s="198"/>
    </row>
    <row r="32" spans="1:16" ht="14.1" customHeight="1">
      <c r="A32" s="194" t="s">
        <v>137</v>
      </c>
      <c r="B32" s="194"/>
      <c r="C32" s="194"/>
      <c r="D32" s="195" t="s">
        <v>138</v>
      </c>
      <c r="E32" s="195"/>
      <c r="F32" s="196">
        <v>8.24</v>
      </c>
      <c r="G32" s="197">
        <v>0.01</v>
      </c>
      <c r="H32" s="197"/>
      <c r="I32" s="198"/>
      <c r="J32" s="198"/>
      <c r="K32" s="198">
        <v>8.2400000000000001E-2</v>
      </c>
      <c r="L32" s="198"/>
      <c r="M32" s="198"/>
      <c r="N32" s="198"/>
      <c r="O32" s="198">
        <v>8.2400000000000001E-2</v>
      </c>
      <c r="P32" s="198"/>
    </row>
    <row r="33" spans="1:16" ht="22.7" customHeight="1">
      <c r="A33" s="194" t="s">
        <v>127</v>
      </c>
      <c r="B33" s="194"/>
      <c r="C33" s="194"/>
      <c r="D33" s="195" t="s">
        <v>128</v>
      </c>
      <c r="E33" s="195"/>
      <c r="F33" s="196">
        <v>148.26</v>
      </c>
      <c r="G33" s="197">
        <v>0.01</v>
      </c>
      <c r="H33" s="197"/>
      <c r="I33" s="198"/>
      <c r="J33" s="198"/>
      <c r="K33" s="198">
        <v>1.4825999999999999</v>
      </c>
      <c r="L33" s="198"/>
      <c r="M33" s="198"/>
      <c r="N33" s="198"/>
      <c r="O33" s="198">
        <v>1.4825999999999999</v>
      </c>
      <c r="P33" s="198"/>
    </row>
    <row r="34" spans="1:16" ht="14.1" customHeight="1">
      <c r="A34" s="194" t="s">
        <v>139</v>
      </c>
      <c r="B34" s="194"/>
      <c r="C34" s="194"/>
      <c r="D34" s="195" t="s">
        <v>130</v>
      </c>
      <c r="E34" s="195"/>
      <c r="F34" s="196">
        <v>16.46</v>
      </c>
      <c r="G34" s="197">
        <v>3.0000000000000001E-3</v>
      </c>
      <c r="H34" s="197"/>
      <c r="I34" s="198"/>
      <c r="J34" s="198"/>
      <c r="K34" s="198">
        <v>4.9399999999999999E-2</v>
      </c>
      <c r="L34" s="198"/>
      <c r="M34" s="198"/>
      <c r="N34" s="198"/>
      <c r="O34" s="198">
        <v>4.9399999999999999E-2</v>
      </c>
      <c r="P34" s="198"/>
    </row>
    <row r="35" spans="1:16" ht="14.1" customHeight="1">
      <c r="A35" s="194" t="s">
        <v>140</v>
      </c>
      <c r="B35" s="194"/>
      <c r="C35" s="194"/>
      <c r="D35" s="195" t="s">
        <v>128</v>
      </c>
      <c r="E35" s="195"/>
      <c r="F35" s="196">
        <v>82.91</v>
      </c>
      <c r="G35" s="197">
        <v>0.01</v>
      </c>
      <c r="H35" s="197"/>
      <c r="I35" s="198"/>
      <c r="J35" s="198"/>
      <c r="K35" s="198">
        <v>0.82909999999999995</v>
      </c>
      <c r="L35" s="198"/>
      <c r="M35" s="198"/>
      <c r="N35" s="198"/>
      <c r="O35" s="198">
        <v>0.82909999999999995</v>
      </c>
      <c r="P35" s="198"/>
    </row>
    <row r="36" spans="1:16" ht="14.1" customHeight="1">
      <c r="A36" s="193" t="s">
        <v>131</v>
      </c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9">
        <v>2.46</v>
      </c>
      <c r="P36" s="199"/>
    </row>
    <row r="37" spans="1:16" ht="14.1" customHeight="1">
      <c r="A37" s="200" t="s">
        <v>119</v>
      </c>
      <c r="B37" s="200"/>
      <c r="C37" s="200"/>
      <c r="D37" s="200"/>
      <c r="E37" s="200"/>
      <c r="F37" s="200"/>
      <c r="G37" s="200"/>
      <c r="H37" s="200"/>
      <c r="I37" s="201">
        <v>2.41</v>
      </c>
      <c r="J37" s="201"/>
      <c r="K37" s="201">
        <v>2.46</v>
      </c>
      <c r="L37" s="201"/>
      <c r="M37" s="201"/>
      <c r="N37" s="201"/>
      <c r="O37" s="201">
        <v>4.87</v>
      </c>
      <c r="P37" s="201"/>
    </row>
    <row r="38" spans="1:16" ht="14.1" customHeight="1">
      <c r="A38" s="202" t="s">
        <v>120</v>
      </c>
      <c r="B38" s="202"/>
      <c r="C38" s="202"/>
      <c r="D38" s="202"/>
      <c r="E38" s="202"/>
      <c r="F38" s="202"/>
      <c r="G38" s="202"/>
      <c r="H38" s="202"/>
      <c r="I38" s="203">
        <v>0.69</v>
      </c>
      <c r="J38" s="203"/>
      <c r="K38" s="203">
        <v>0.71</v>
      </c>
      <c r="L38" s="203"/>
      <c r="M38" s="203"/>
      <c r="N38" s="203"/>
      <c r="O38" s="203">
        <v>1.4</v>
      </c>
      <c r="P38" s="203"/>
    </row>
    <row r="39" spans="1:16" ht="14.1" customHeight="1">
      <c r="A39" s="204" t="s">
        <v>121</v>
      </c>
      <c r="B39" s="204"/>
      <c r="C39" s="204"/>
      <c r="D39" s="204"/>
      <c r="E39" s="204"/>
      <c r="F39" s="204"/>
      <c r="G39" s="204"/>
      <c r="H39" s="204"/>
      <c r="I39" s="205">
        <v>3.1</v>
      </c>
      <c r="J39" s="205"/>
      <c r="K39" s="205">
        <v>3.17</v>
      </c>
      <c r="L39" s="205"/>
      <c r="M39" s="205"/>
      <c r="N39" s="205"/>
      <c r="O39" s="205">
        <v>6.27</v>
      </c>
      <c r="P39" s="205"/>
    </row>
    <row r="40" spans="1:16" ht="14.1" customHeight="1">
      <c r="A40" s="191" t="s">
        <v>376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2" t="s">
        <v>375</v>
      </c>
      <c r="P40" s="192"/>
    </row>
    <row r="41" spans="1:16" ht="14.1" customHeight="1">
      <c r="A41" s="193" t="s">
        <v>112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</row>
    <row r="42" spans="1:16" ht="14.1" customHeight="1">
      <c r="A42" s="194" t="s">
        <v>122</v>
      </c>
      <c r="B42" s="194"/>
      <c r="C42" s="194"/>
      <c r="D42" s="195" t="s">
        <v>114</v>
      </c>
      <c r="E42" s="195"/>
      <c r="F42" s="196">
        <v>7.8</v>
      </c>
      <c r="G42" s="197">
        <v>0.2864488</v>
      </c>
      <c r="H42" s="197"/>
      <c r="I42" s="198">
        <v>2.2343000000000002</v>
      </c>
      <c r="J42" s="198"/>
      <c r="K42" s="198"/>
      <c r="L42" s="198"/>
      <c r="M42" s="198"/>
      <c r="N42" s="198"/>
      <c r="O42" s="198">
        <v>2.2343000000000002</v>
      </c>
      <c r="P42" s="198"/>
    </row>
    <row r="43" spans="1:16" ht="14.1" customHeight="1">
      <c r="A43" s="194" t="s">
        <v>123</v>
      </c>
      <c r="B43" s="194"/>
      <c r="C43" s="194"/>
      <c r="D43" s="195" t="s">
        <v>114</v>
      </c>
      <c r="E43" s="195"/>
      <c r="F43" s="196">
        <v>5.65</v>
      </c>
      <c r="G43" s="197">
        <v>0.2864488</v>
      </c>
      <c r="H43" s="197"/>
      <c r="I43" s="198">
        <v>1.6184000000000001</v>
      </c>
      <c r="J43" s="198"/>
      <c r="K43" s="198"/>
      <c r="L43" s="198"/>
      <c r="M43" s="198"/>
      <c r="N43" s="198"/>
      <c r="O43" s="198">
        <v>1.6184000000000001</v>
      </c>
      <c r="P43" s="198"/>
    </row>
    <row r="44" spans="1:16" ht="14.1" customHeight="1">
      <c r="A44" s="194" t="s">
        <v>116</v>
      </c>
      <c r="B44" s="194"/>
      <c r="C44" s="194"/>
      <c r="D44" s="195"/>
      <c r="E44" s="195"/>
      <c r="F44" s="196">
        <v>3.85</v>
      </c>
      <c r="G44" s="197">
        <v>0.87480000000000002</v>
      </c>
      <c r="H44" s="197"/>
      <c r="I44" s="198">
        <v>3.3702999999999999</v>
      </c>
      <c r="J44" s="198"/>
      <c r="K44" s="198"/>
      <c r="L44" s="198"/>
      <c r="M44" s="198"/>
      <c r="N44" s="198"/>
      <c r="O44" s="198">
        <v>3.3702999999999999</v>
      </c>
      <c r="P44" s="198"/>
    </row>
    <row r="45" spans="1:16" ht="14.1" customHeight="1">
      <c r="A45" s="194" t="s">
        <v>117</v>
      </c>
      <c r="B45" s="194"/>
      <c r="C45" s="194"/>
      <c r="D45" s="195"/>
      <c r="E45" s="195"/>
      <c r="F45" s="196"/>
      <c r="G45" s="197"/>
      <c r="H45" s="197"/>
      <c r="I45" s="198">
        <v>3.72</v>
      </c>
      <c r="J45" s="198"/>
      <c r="K45" s="198"/>
      <c r="L45" s="198"/>
      <c r="M45" s="198"/>
      <c r="N45" s="198"/>
      <c r="O45" s="198">
        <v>3.72</v>
      </c>
      <c r="P45" s="198"/>
    </row>
    <row r="46" spans="1:16" ht="14.1" customHeight="1">
      <c r="A46" s="193" t="s">
        <v>118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9">
        <v>10.94</v>
      </c>
      <c r="P46" s="199"/>
    </row>
    <row r="47" spans="1:16" ht="14.1" customHeight="1">
      <c r="A47" s="193" t="s">
        <v>124</v>
      </c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</row>
    <row r="48" spans="1:16" ht="14.1" customHeight="1">
      <c r="A48" s="194" t="s">
        <v>125</v>
      </c>
      <c r="B48" s="194"/>
      <c r="C48" s="194"/>
      <c r="D48" s="195" t="s">
        <v>126</v>
      </c>
      <c r="E48" s="195"/>
      <c r="F48" s="196">
        <v>94.61</v>
      </c>
      <c r="G48" s="197">
        <v>1</v>
      </c>
      <c r="H48" s="197"/>
      <c r="I48" s="198"/>
      <c r="J48" s="198"/>
      <c r="K48" s="198">
        <v>94.61</v>
      </c>
      <c r="L48" s="198"/>
      <c r="M48" s="198"/>
      <c r="N48" s="198"/>
      <c r="O48" s="198">
        <v>94.61</v>
      </c>
      <c r="P48" s="198"/>
    </row>
    <row r="49" spans="1:16" ht="0.4" customHeight="1"/>
    <row r="50" spans="1:16" ht="14.1" customHeight="1">
      <c r="A50" s="260" t="s">
        <v>598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</row>
    <row r="51" spans="1:16" ht="14.1" customHeight="1">
      <c r="A51" s="207" t="s">
        <v>367</v>
      </c>
      <c r="B51" s="207"/>
      <c r="C51" s="207"/>
      <c r="D51" s="207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</row>
    <row r="52" spans="1:16" ht="65.25" customHeight="1">
      <c r="A52" s="173"/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</row>
    <row r="53" spans="1:16" ht="5.65" customHeight="1"/>
    <row r="54" spans="1:16" ht="19.7" customHeight="1">
      <c r="A54" s="175" t="s">
        <v>81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</row>
    <row r="55" spans="1:16" ht="15.75" customHeight="1">
      <c r="A55" s="176" t="s">
        <v>82</v>
      </c>
      <c r="B55" s="177" t="s">
        <v>369</v>
      </c>
      <c r="C55" s="177"/>
      <c r="D55" s="177"/>
      <c r="E55" s="177"/>
      <c r="F55" s="177"/>
      <c r="G55" s="177"/>
      <c r="H55" s="177"/>
      <c r="I55" s="177"/>
      <c r="J55" s="177"/>
      <c r="K55" s="177"/>
      <c r="L55" s="178" t="s">
        <v>83</v>
      </c>
      <c r="M55" s="178"/>
      <c r="N55" s="179" t="s">
        <v>370</v>
      </c>
      <c r="O55" s="179"/>
      <c r="P55" s="179"/>
    </row>
    <row r="56" spans="1:16" ht="12.6" customHeight="1">
      <c r="A56" s="176" t="s">
        <v>84</v>
      </c>
      <c r="B56" s="177" t="s">
        <v>85</v>
      </c>
      <c r="C56" s="177"/>
      <c r="D56" s="177"/>
      <c r="E56" s="177"/>
      <c r="F56" s="177"/>
      <c r="G56" s="177"/>
      <c r="H56" s="177"/>
      <c r="I56" s="177"/>
      <c r="J56" s="177"/>
      <c r="K56" s="177"/>
      <c r="L56" s="178" t="s">
        <v>86</v>
      </c>
      <c r="M56" s="178"/>
      <c r="N56" s="180" t="s">
        <v>596</v>
      </c>
      <c r="O56" s="180"/>
      <c r="P56" s="180"/>
    </row>
    <row r="57" spans="1:16" ht="14.45" customHeight="1">
      <c r="A57" s="176" t="s">
        <v>87</v>
      </c>
      <c r="B57" s="178" t="s">
        <v>366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 t="s">
        <v>88</v>
      </c>
      <c r="M57" s="178"/>
      <c r="N57" s="180"/>
      <c r="O57" s="180"/>
      <c r="P57" s="180"/>
    </row>
    <row r="58" spans="1:16" ht="14.65" customHeight="1">
      <c r="A58" s="176" t="s">
        <v>89</v>
      </c>
      <c r="B58" s="178" t="s">
        <v>366</v>
      </c>
      <c r="C58" s="178"/>
      <c r="D58" s="178"/>
      <c r="E58" s="178"/>
      <c r="F58" s="178"/>
      <c r="G58" s="178"/>
      <c r="H58" s="178"/>
      <c r="I58" s="178"/>
      <c r="J58" s="178"/>
      <c r="K58" s="178"/>
      <c r="L58" s="178" t="s">
        <v>90</v>
      </c>
      <c r="M58" s="178"/>
      <c r="N58" s="180" t="s">
        <v>91</v>
      </c>
      <c r="O58" s="180"/>
      <c r="P58" s="180"/>
    </row>
    <row r="59" spans="1:16" ht="26.45" customHeight="1">
      <c r="A59" s="176" t="s">
        <v>92</v>
      </c>
      <c r="B59" s="178" t="s">
        <v>366</v>
      </c>
      <c r="C59" s="178"/>
      <c r="D59" s="178"/>
      <c r="E59" s="178"/>
      <c r="F59" s="178"/>
      <c r="G59" s="178"/>
      <c r="H59" s="178"/>
      <c r="I59" s="178"/>
      <c r="J59" s="178"/>
      <c r="K59" s="178"/>
      <c r="L59" s="178" t="s">
        <v>93</v>
      </c>
      <c r="M59" s="178"/>
      <c r="N59" s="181" t="s">
        <v>377</v>
      </c>
      <c r="O59" s="181"/>
      <c r="P59" s="181"/>
    </row>
    <row r="60" spans="1:16" ht="13.35" customHeight="1">
      <c r="A60" s="182" t="s">
        <v>94</v>
      </c>
      <c r="B60" s="183"/>
      <c r="C60" s="183"/>
      <c r="D60" s="183"/>
      <c r="E60" s="183"/>
      <c r="F60" s="183"/>
      <c r="G60" s="183"/>
      <c r="H60" s="183"/>
      <c r="I60" s="183"/>
      <c r="J60" s="183"/>
      <c r="K60" s="183"/>
      <c r="L60" s="183" t="s">
        <v>95</v>
      </c>
      <c r="M60" s="183"/>
      <c r="N60" s="184" t="s">
        <v>372</v>
      </c>
      <c r="O60" s="184"/>
      <c r="P60" s="184"/>
    </row>
    <row r="61" spans="1:16" ht="15.75" customHeight="1">
      <c r="A61" s="185" t="s">
        <v>96</v>
      </c>
      <c r="B61" s="185"/>
      <c r="C61" s="186" t="s">
        <v>97</v>
      </c>
      <c r="D61" s="186"/>
      <c r="E61" s="187" t="s">
        <v>98</v>
      </c>
      <c r="F61" s="187"/>
      <c r="G61" s="187"/>
      <c r="H61" s="186" t="s">
        <v>99</v>
      </c>
      <c r="I61" s="186"/>
      <c r="J61" s="187" t="s">
        <v>100</v>
      </c>
      <c r="K61" s="187"/>
      <c r="L61" s="187"/>
      <c r="M61" s="187"/>
      <c r="N61" s="187"/>
      <c r="O61" s="187"/>
      <c r="P61" s="188" t="s">
        <v>101</v>
      </c>
    </row>
    <row r="62" spans="1:16" ht="17.100000000000001" customHeight="1">
      <c r="A62" s="189" t="s">
        <v>102</v>
      </c>
      <c r="B62" s="189"/>
      <c r="C62" s="189"/>
      <c r="D62" s="190" t="s">
        <v>103</v>
      </c>
      <c r="E62" s="190"/>
      <c r="F62" s="190" t="s">
        <v>104</v>
      </c>
      <c r="G62" s="190" t="s">
        <v>105</v>
      </c>
      <c r="H62" s="190"/>
      <c r="I62" s="190" t="s">
        <v>106</v>
      </c>
      <c r="J62" s="190"/>
      <c r="K62" s="190"/>
      <c r="L62" s="190"/>
      <c r="M62" s="190"/>
      <c r="N62" s="190"/>
      <c r="O62" s="190"/>
      <c r="P62" s="190"/>
    </row>
    <row r="63" spans="1:16" ht="17.100000000000001" customHeight="1">
      <c r="A63" s="189"/>
      <c r="B63" s="189"/>
      <c r="C63" s="189"/>
      <c r="D63" s="190"/>
      <c r="E63" s="190"/>
      <c r="F63" s="190"/>
      <c r="G63" s="190"/>
      <c r="H63" s="190"/>
      <c r="I63" s="190" t="s">
        <v>107</v>
      </c>
      <c r="J63" s="190"/>
      <c r="K63" s="190" t="s">
        <v>108</v>
      </c>
      <c r="L63" s="190"/>
      <c r="M63" s="190" t="s">
        <v>109</v>
      </c>
      <c r="N63" s="190"/>
      <c r="O63" s="190" t="s">
        <v>110</v>
      </c>
      <c r="P63" s="190"/>
    </row>
    <row r="64" spans="1:16" ht="22.7" customHeight="1">
      <c r="A64" s="194" t="s">
        <v>127</v>
      </c>
      <c r="B64" s="194"/>
      <c r="C64" s="194"/>
      <c r="D64" s="195" t="s">
        <v>128</v>
      </c>
      <c r="E64" s="195"/>
      <c r="F64" s="196">
        <v>148.26</v>
      </c>
      <c r="G64" s="197">
        <v>0.41</v>
      </c>
      <c r="H64" s="197"/>
      <c r="I64" s="198"/>
      <c r="J64" s="198"/>
      <c r="K64" s="198">
        <v>60.7866</v>
      </c>
      <c r="L64" s="198"/>
      <c r="M64" s="198"/>
      <c r="N64" s="198"/>
      <c r="O64" s="198">
        <v>60.7866</v>
      </c>
      <c r="P64" s="198"/>
    </row>
    <row r="65" spans="1:16" ht="14.1" customHeight="1">
      <c r="A65" s="194" t="s">
        <v>129</v>
      </c>
      <c r="B65" s="194"/>
      <c r="C65" s="194"/>
      <c r="D65" s="195" t="s">
        <v>130</v>
      </c>
      <c r="E65" s="195"/>
      <c r="F65" s="196">
        <v>16.420000000000002</v>
      </c>
      <c r="G65" s="197">
        <v>0.1</v>
      </c>
      <c r="H65" s="197"/>
      <c r="I65" s="198"/>
      <c r="J65" s="198"/>
      <c r="K65" s="198">
        <v>1.6419999999999999</v>
      </c>
      <c r="L65" s="198"/>
      <c r="M65" s="198"/>
      <c r="N65" s="198"/>
      <c r="O65" s="198">
        <v>1.6419999999999999</v>
      </c>
      <c r="P65" s="198"/>
    </row>
    <row r="66" spans="1:16" ht="14.1" customHeight="1">
      <c r="A66" s="193" t="s">
        <v>131</v>
      </c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9">
        <v>157.04</v>
      </c>
      <c r="P66" s="199"/>
    </row>
    <row r="67" spans="1:16" ht="14.1" customHeight="1">
      <c r="A67" s="200" t="s">
        <v>119</v>
      </c>
      <c r="B67" s="200"/>
      <c r="C67" s="200"/>
      <c r="D67" s="200"/>
      <c r="E67" s="200"/>
      <c r="F67" s="200"/>
      <c r="G67" s="200"/>
      <c r="H67" s="200"/>
      <c r="I67" s="201">
        <v>10.94</v>
      </c>
      <c r="J67" s="201"/>
      <c r="K67" s="201">
        <v>157.04</v>
      </c>
      <c r="L67" s="201"/>
      <c r="M67" s="201"/>
      <c r="N67" s="201"/>
      <c r="O67" s="201">
        <v>167.98</v>
      </c>
      <c r="P67" s="201"/>
    </row>
    <row r="68" spans="1:16" ht="14.1" customHeight="1">
      <c r="A68" s="202" t="s">
        <v>120</v>
      </c>
      <c r="B68" s="202"/>
      <c r="C68" s="202"/>
      <c r="D68" s="202"/>
      <c r="E68" s="202"/>
      <c r="F68" s="202"/>
      <c r="G68" s="202"/>
      <c r="H68" s="202"/>
      <c r="I68" s="203">
        <v>3.15</v>
      </c>
      <c r="J68" s="203"/>
      <c r="K68" s="203">
        <v>45.26</v>
      </c>
      <c r="L68" s="203"/>
      <c r="M68" s="203"/>
      <c r="N68" s="203"/>
      <c r="O68" s="203">
        <v>48.41</v>
      </c>
      <c r="P68" s="203"/>
    </row>
    <row r="69" spans="1:16" ht="14.1" customHeight="1">
      <c r="A69" s="204" t="s">
        <v>121</v>
      </c>
      <c r="B69" s="204"/>
      <c r="C69" s="204"/>
      <c r="D69" s="204"/>
      <c r="E69" s="204"/>
      <c r="F69" s="204"/>
      <c r="G69" s="204"/>
      <c r="H69" s="204"/>
      <c r="I69" s="205">
        <v>14.09</v>
      </c>
      <c r="J69" s="205"/>
      <c r="K69" s="205">
        <v>202.3</v>
      </c>
      <c r="L69" s="205"/>
      <c r="M69" s="205"/>
      <c r="N69" s="205"/>
      <c r="O69" s="205">
        <v>216.39</v>
      </c>
      <c r="P69" s="205"/>
    </row>
    <row r="70" spans="1:16" ht="14.1" customHeight="1">
      <c r="A70" s="191" t="s">
        <v>378</v>
      </c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2" t="s">
        <v>379</v>
      </c>
      <c r="P70" s="192"/>
    </row>
    <row r="71" spans="1:16" ht="14.1" customHeight="1">
      <c r="A71" s="193" t="s">
        <v>124</v>
      </c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</row>
    <row r="72" spans="1:16" ht="14.1" customHeight="1">
      <c r="A72" s="194" t="s">
        <v>132</v>
      </c>
      <c r="B72" s="194"/>
      <c r="C72" s="194"/>
      <c r="D72" s="195" t="s">
        <v>111</v>
      </c>
      <c r="E72" s="195"/>
      <c r="F72" s="196">
        <v>432.1</v>
      </c>
      <c r="G72" s="197">
        <v>1</v>
      </c>
      <c r="H72" s="197"/>
      <c r="I72" s="198"/>
      <c r="J72" s="198"/>
      <c r="K72" s="198">
        <v>432.1</v>
      </c>
      <c r="L72" s="198"/>
      <c r="M72" s="198"/>
      <c r="N72" s="198"/>
      <c r="O72" s="198">
        <v>432.1</v>
      </c>
      <c r="P72" s="198"/>
    </row>
    <row r="73" spans="1:16" ht="14.1" customHeight="1">
      <c r="A73" s="194" t="s">
        <v>133</v>
      </c>
      <c r="B73" s="194"/>
      <c r="C73" s="194"/>
      <c r="D73" s="195" t="s">
        <v>111</v>
      </c>
      <c r="E73" s="195"/>
      <c r="F73" s="196">
        <v>204.68</v>
      </c>
      <c r="G73" s="197">
        <v>1</v>
      </c>
      <c r="H73" s="197"/>
      <c r="I73" s="198"/>
      <c r="J73" s="198"/>
      <c r="K73" s="198">
        <v>204.68</v>
      </c>
      <c r="L73" s="198"/>
      <c r="M73" s="198"/>
      <c r="N73" s="198"/>
      <c r="O73" s="198">
        <v>204.68</v>
      </c>
      <c r="P73" s="198"/>
    </row>
    <row r="74" spans="1:16" ht="14.1" customHeight="1">
      <c r="A74" s="194" t="s">
        <v>380</v>
      </c>
      <c r="B74" s="194"/>
      <c r="C74" s="194"/>
      <c r="D74" s="195" t="s">
        <v>111</v>
      </c>
      <c r="E74" s="195"/>
      <c r="F74" s="196">
        <v>623.79</v>
      </c>
      <c r="G74" s="197">
        <v>1</v>
      </c>
      <c r="H74" s="197"/>
      <c r="I74" s="198"/>
      <c r="J74" s="198"/>
      <c r="K74" s="198">
        <v>623.79</v>
      </c>
      <c r="L74" s="198"/>
      <c r="M74" s="198"/>
      <c r="N74" s="198"/>
      <c r="O74" s="198">
        <v>623.79</v>
      </c>
      <c r="P74" s="198"/>
    </row>
    <row r="75" spans="1:16" ht="14.1" customHeight="1">
      <c r="A75" s="194" t="s">
        <v>134</v>
      </c>
      <c r="B75" s="194"/>
      <c r="C75" s="194"/>
      <c r="D75" s="195" t="s">
        <v>111</v>
      </c>
      <c r="E75" s="195"/>
      <c r="F75" s="196">
        <v>1136.43</v>
      </c>
      <c r="G75" s="197">
        <v>1</v>
      </c>
      <c r="H75" s="197"/>
      <c r="I75" s="198"/>
      <c r="J75" s="198"/>
      <c r="K75" s="198">
        <v>1136.43</v>
      </c>
      <c r="L75" s="198"/>
      <c r="M75" s="198"/>
      <c r="N75" s="198"/>
      <c r="O75" s="198">
        <v>1136.43</v>
      </c>
      <c r="P75" s="198"/>
    </row>
    <row r="76" spans="1:16" ht="14.1" customHeight="1">
      <c r="A76" s="194" t="s">
        <v>381</v>
      </c>
      <c r="B76" s="194"/>
      <c r="C76" s="194"/>
      <c r="D76" s="195" t="s">
        <v>111</v>
      </c>
      <c r="E76" s="195"/>
      <c r="F76" s="196">
        <v>469.38</v>
      </c>
      <c r="G76" s="197">
        <v>1</v>
      </c>
      <c r="H76" s="197"/>
      <c r="I76" s="198"/>
      <c r="J76" s="198"/>
      <c r="K76" s="198">
        <v>469.38</v>
      </c>
      <c r="L76" s="198"/>
      <c r="M76" s="198"/>
      <c r="N76" s="198"/>
      <c r="O76" s="198">
        <v>469.38</v>
      </c>
      <c r="P76" s="198"/>
    </row>
    <row r="77" spans="1:16" ht="14.1" customHeight="1">
      <c r="A77" s="193" t="s">
        <v>131</v>
      </c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9">
        <v>2866.38</v>
      </c>
      <c r="P77" s="199"/>
    </row>
    <row r="78" spans="1:16" ht="14.1" customHeight="1">
      <c r="A78" s="200" t="s">
        <v>119</v>
      </c>
      <c r="B78" s="200"/>
      <c r="C78" s="200"/>
      <c r="D78" s="200"/>
      <c r="E78" s="200"/>
      <c r="F78" s="200"/>
      <c r="G78" s="200"/>
      <c r="H78" s="200"/>
      <c r="I78" s="201"/>
      <c r="J78" s="201"/>
      <c r="K78" s="201">
        <v>2866.38</v>
      </c>
      <c r="L78" s="201"/>
      <c r="M78" s="201"/>
      <c r="N78" s="201"/>
      <c r="O78" s="201">
        <v>2866.38</v>
      </c>
      <c r="P78" s="201"/>
    </row>
    <row r="79" spans="1:16" ht="14.1" customHeight="1">
      <c r="A79" s="202" t="s">
        <v>120</v>
      </c>
      <c r="B79" s="202"/>
      <c r="C79" s="202"/>
      <c r="D79" s="202"/>
      <c r="E79" s="202"/>
      <c r="F79" s="202"/>
      <c r="G79" s="202"/>
      <c r="H79" s="202"/>
      <c r="I79" s="203"/>
      <c r="J79" s="203"/>
      <c r="K79" s="203">
        <v>826.09</v>
      </c>
      <c r="L79" s="203"/>
      <c r="M79" s="203"/>
      <c r="N79" s="203"/>
      <c r="O79" s="203">
        <v>826.09</v>
      </c>
      <c r="P79" s="203"/>
    </row>
    <row r="80" spans="1:16" ht="14.1" customHeight="1">
      <c r="A80" s="204" t="s">
        <v>121</v>
      </c>
      <c r="B80" s="204"/>
      <c r="C80" s="204"/>
      <c r="D80" s="204"/>
      <c r="E80" s="204"/>
      <c r="F80" s="204"/>
      <c r="G80" s="204"/>
      <c r="H80" s="204"/>
      <c r="I80" s="205"/>
      <c r="J80" s="205"/>
      <c r="K80" s="205">
        <v>3692.47</v>
      </c>
      <c r="L80" s="205"/>
      <c r="M80" s="205"/>
      <c r="N80" s="205"/>
      <c r="O80" s="205">
        <v>3692.47</v>
      </c>
      <c r="P80" s="205"/>
    </row>
    <row r="81" spans="1:16" ht="14.1" customHeight="1">
      <c r="A81" s="191" t="s">
        <v>382</v>
      </c>
      <c r="B81" s="191"/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2" t="s">
        <v>375</v>
      </c>
      <c r="P81" s="192"/>
    </row>
    <row r="82" spans="1:16" ht="14.1" customHeight="1">
      <c r="A82" s="193" t="s">
        <v>112</v>
      </c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</row>
    <row r="83" spans="1:16" ht="14.1" customHeight="1">
      <c r="A83" s="194" t="s">
        <v>122</v>
      </c>
      <c r="B83" s="194"/>
      <c r="C83" s="194"/>
      <c r="D83" s="195" t="s">
        <v>114</v>
      </c>
      <c r="E83" s="195"/>
      <c r="F83" s="196">
        <v>7.8</v>
      </c>
      <c r="G83" s="197">
        <v>2.8720349999999999</v>
      </c>
      <c r="H83" s="197"/>
      <c r="I83" s="198">
        <v>22.401900000000001</v>
      </c>
      <c r="J83" s="198"/>
      <c r="K83" s="198"/>
      <c r="L83" s="198"/>
      <c r="M83" s="198"/>
      <c r="N83" s="198"/>
      <c r="O83" s="198">
        <v>22.401900000000001</v>
      </c>
      <c r="P83" s="198"/>
    </row>
    <row r="84" spans="1:16" ht="14.1" customHeight="1">
      <c r="A84" s="194" t="s">
        <v>123</v>
      </c>
      <c r="B84" s="194"/>
      <c r="C84" s="194"/>
      <c r="D84" s="195" t="s">
        <v>114</v>
      </c>
      <c r="E84" s="195"/>
      <c r="F84" s="196">
        <v>5.65</v>
      </c>
      <c r="G84" s="197">
        <v>5.7440699999999998</v>
      </c>
      <c r="H84" s="197"/>
      <c r="I84" s="198">
        <v>32.454000000000001</v>
      </c>
      <c r="J84" s="198"/>
      <c r="K84" s="198"/>
      <c r="L84" s="198"/>
      <c r="M84" s="198"/>
      <c r="N84" s="198"/>
      <c r="O84" s="198">
        <v>32.454000000000001</v>
      </c>
      <c r="P84" s="198"/>
    </row>
    <row r="85" spans="1:16" ht="14.1" customHeight="1">
      <c r="A85" s="194" t="s">
        <v>116</v>
      </c>
      <c r="B85" s="194"/>
      <c r="C85" s="194"/>
      <c r="D85" s="195"/>
      <c r="E85" s="195"/>
      <c r="F85" s="196">
        <v>54.86</v>
      </c>
      <c r="G85" s="197">
        <v>0.87480000000000002</v>
      </c>
      <c r="H85" s="197"/>
      <c r="I85" s="198">
        <v>47.987900000000003</v>
      </c>
      <c r="J85" s="198"/>
      <c r="K85" s="198"/>
      <c r="L85" s="198"/>
      <c r="M85" s="198"/>
      <c r="N85" s="198"/>
      <c r="O85" s="198">
        <v>47.987900000000003</v>
      </c>
      <c r="P85" s="198"/>
    </row>
    <row r="86" spans="1:16" ht="14.1" customHeight="1">
      <c r="A86" s="194" t="s">
        <v>117</v>
      </c>
      <c r="B86" s="194"/>
      <c r="C86" s="194"/>
      <c r="D86" s="195"/>
      <c r="E86" s="195"/>
      <c r="F86" s="196"/>
      <c r="G86" s="197"/>
      <c r="H86" s="197"/>
      <c r="I86" s="198">
        <v>56</v>
      </c>
      <c r="J86" s="198"/>
      <c r="K86" s="198"/>
      <c r="L86" s="198"/>
      <c r="M86" s="198"/>
      <c r="N86" s="198"/>
      <c r="O86" s="198">
        <v>56</v>
      </c>
      <c r="P86" s="198"/>
    </row>
    <row r="87" spans="1:16" ht="14.1" customHeight="1">
      <c r="A87" s="193" t="s">
        <v>118</v>
      </c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9">
        <v>158.84</v>
      </c>
      <c r="P87" s="199"/>
    </row>
    <row r="88" spans="1:16" ht="14.1" customHeight="1">
      <c r="A88" s="193" t="s">
        <v>124</v>
      </c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</row>
    <row r="89" spans="1:16" ht="14.1" customHeight="1">
      <c r="A89" s="194" t="s">
        <v>141</v>
      </c>
      <c r="B89" s="194"/>
      <c r="C89" s="194"/>
      <c r="D89" s="195" t="s">
        <v>111</v>
      </c>
      <c r="E89" s="195"/>
      <c r="F89" s="196">
        <v>5.94</v>
      </c>
      <c r="G89" s="197">
        <v>0.02</v>
      </c>
      <c r="H89" s="197"/>
      <c r="I89" s="198"/>
      <c r="J89" s="198"/>
      <c r="K89" s="198">
        <v>0.1188</v>
      </c>
      <c r="L89" s="198"/>
      <c r="M89" s="198"/>
      <c r="N89" s="198"/>
      <c r="O89" s="198">
        <v>0.1188</v>
      </c>
      <c r="P89" s="198"/>
    </row>
    <row r="90" spans="1:16" ht="14.1" customHeight="1">
      <c r="A90" s="194" t="s">
        <v>142</v>
      </c>
      <c r="B90" s="194"/>
      <c r="C90" s="194"/>
      <c r="D90" s="195" t="s">
        <v>111</v>
      </c>
      <c r="E90" s="195"/>
      <c r="F90" s="196">
        <v>0.63</v>
      </c>
      <c r="G90" s="197">
        <v>0.5</v>
      </c>
      <c r="H90" s="197"/>
      <c r="I90" s="198"/>
      <c r="J90" s="198"/>
      <c r="K90" s="198">
        <v>0.315</v>
      </c>
      <c r="L90" s="198"/>
      <c r="M90" s="198"/>
      <c r="N90" s="198"/>
      <c r="O90" s="198">
        <v>0.315</v>
      </c>
      <c r="P90" s="198"/>
    </row>
    <row r="91" spans="1:16" ht="14.1" customHeight="1">
      <c r="A91" s="194" t="s">
        <v>143</v>
      </c>
      <c r="B91" s="194"/>
      <c r="C91" s="194"/>
      <c r="D91" s="195" t="s">
        <v>111</v>
      </c>
      <c r="E91" s="195"/>
      <c r="F91" s="196">
        <v>19.510000000000002</v>
      </c>
      <c r="G91" s="197">
        <v>0.02</v>
      </c>
      <c r="H91" s="197"/>
      <c r="I91" s="198"/>
      <c r="J91" s="198"/>
      <c r="K91" s="198">
        <v>0.39019999999999999</v>
      </c>
      <c r="L91" s="198"/>
      <c r="M91" s="198"/>
      <c r="N91" s="198"/>
      <c r="O91" s="198">
        <v>0.39019999999999999</v>
      </c>
      <c r="P91" s="198"/>
    </row>
    <row r="92" spans="1:16" ht="14.1" customHeight="1">
      <c r="A92" s="194" t="s">
        <v>144</v>
      </c>
      <c r="B92" s="194"/>
      <c r="C92" s="194"/>
      <c r="D92" s="195" t="s">
        <v>111</v>
      </c>
      <c r="E92" s="195"/>
      <c r="F92" s="196">
        <v>14.29</v>
      </c>
      <c r="G92" s="197">
        <v>0.19</v>
      </c>
      <c r="H92" s="197"/>
      <c r="I92" s="198"/>
      <c r="J92" s="198"/>
      <c r="K92" s="198">
        <v>2.7151000000000001</v>
      </c>
      <c r="L92" s="198"/>
      <c r="M92" s="198"/>
      <c r="N92" s="198"/>
      <c r="O92" s="198">
        <v>2.7151000000000001</v>
      </c>
      <c r="P92" s="198"/>
    </row>
    <row r="93" spans="1:16" ht="14.1" customHeight="1">
      <c r="A93" s="194" t="s">
        <v>145</v>
      </c>
      <c r="B93" s="194"/>
      <c r="C93" s="194"/>
      <c r="D93" s="195" t="s">
        <v>111</v>
      </c>
      <c r="E93" s="195"/>
      <c r="F93" s="196">
        <v>49.01</v>
      </c>
      <c r="G93" s="197">
        <v>0.02</v>
      </c>
      <c r="H93" s="197"/>
      <c r="I93" s="198"/>
      <c r="J93" s="198"/>
      <c r="K93" s="198">
        <v>0.98019999999999996</v>
      </c>
      <c r="L93" s="198"/>
      <c r="M93" s="198"/>
      <c r="N93" s="198"/>
      <c r="O93" s="198">
        <v>0.98019999999999996</v>
      </c>
      <c r="P93" s="198"/>
    </row>
    <row r="94" spans="1:16" ht="14.1" customHeight="1">
      <c r="A94" s="194" t="s">
        <v>146</v>
      </c>
      <c r="B94" s="194"/>
      <c r="C94" s="194"/>
      <c r="D94" s="195" t="s">
        <v>130</v>
      </c>
      <c r="E94" s="195"/>
      <c r="F94" s="196">
        <v>12.19</v>
      </c>
      <c r="G94" s="197">
        <v>4.2000000000000003E-2</v>
      </c>
      <c r="H94" s="197"/>
      <c r="I94" s="198"/>
      <c r="J94" s="198"/>
      <c r="K94" s="198">
        <v>0.51200000000000001</v>
      </c>
      <c r="L94" s="198"/>
      <c r="M94" s="198"/>
      <c r="N94" s="198"/>
      <c r="O94" s="198">
        <v>0.51200000000000001</v>
      </c>
      <c r="P94" s="198"/>
    </row>
    <row r="95" spans="1:16" ht="14.1" customHeight="1">
      <c r="A95" s="194" t="s">
        <v>147</v>
      </c>
      <c r="B95" s="194"/>
      <c r="C95" s="194"/>
      <c r="D95" s="195" t="s">
        <v>111</v>
      </c>
      <c r="E95" s="195"/>
      <c r="F95" s="196">
        <v>1.39</v>
      </c>
      <c r="G95" s="197">
        <v>0.04</v>
      </c>
      <c r="H95" s="197"/>
      <c r="I95" s="198"/>
      <c r="J95" s="198"/>
      <c r="K95" s="198">
        <v>5.5599999999999997E-2</v>
      </c>
      <c r="L95" s="198"/>
      <c r="M95" s="198"/>
      <c r="N95" s="198"/>
      <c r="O95" s="198">
        <v>5.5599999999999997E-2</v>
      </c>
      <c r="P95" s="198"/>
    </row>
    <row r="96" spans="1:16" ht="22.7" customHeight="1">
      <c r="A96" s="194" t="s">
        <v>127</v>
      </c>
      <c r="B96" s="194"/>
      <c r="C96" s="194"/>
      <c r="D96" s="195" t="s">
        <v>128</v>
      </c>
      <c r="E96" s="195"/>
      <c r="F96" s="196">
        <v>148.26</v>
      </c>
      <c r="G96" s="197">
        <v>0.17</v>
      </c>
      <c r="H96" s="197"/>
      <c r="I96" s="198"/>
      <c r="J96" s="198"/>
      <c r="K96" s="198">
        <v>25.2042</v>
      </c>
      <c r="L96" s="198"/>
      <c r="M96" s="198"/>
      <c r="N96" s="198"/>
      <c r="O96" s="198">
        <v>25.2042</v>
      </c>
      <c r="P96" s="198"/>
    </row>
    <row r="97" spans="1:16" ht="14.1" customHeight="1">
      <c r="A97" s="194" t="s">
        <v>139</v>
      </c>
      <c r="B97" s="194"/>
      <c r="C97" s="194"/>
      <c r="D97" s="195" t="s">
        <v>130</v>
      </c>
      <c r="E97" s="195"/>
      <c r="F97" s="196">
        <v>16.46</v>
      </c>
      <c r="G97" s="197">
        <v>0.5</v>
      </c>
      <c r="H97" s="197"/>
      <c r="I97" s="198"/>
      <c r="J97" s="198"/>
      <c r="K97" s="198">
        <v>8.23</v>
      </c>
      <c r="L97" s="198"/>
      <c r="M97" s="198"/>
      <c r="N97" s="198"/>
      <c r="O97" s="198">
        <v>8.23</v>
      </c>
      <c r="P97" s="198"/>
    </row>
    <row r="98" spans="1:16" ht="14.1" customHeight="1">
      <c r="A98" s="194" t="s">
        <v>148</v>
      </c>
      <c r="B98" s="194"/>
      <c r="C98" s="194"/>
      <c r="D98" s="195" t="s">
        <v>128</v>
      </c>
      <c r="E98" s="195"/>
      <c r="F98" s="196">
        <v>245.79</v>
      </c>
      <c r="G98" s="197">
        <v>0.05</v>
      </c>
      <c r="H98" s="197"/>
      <c r="I98" s="198"/>
      <c r="J98" s="198"/>
      <c r="K98" s="198">
        <v>12.2895</v>
      </c>
      <c r="L98" s="198"/>
      <c r="M98" s="198"/>
      <c r="N98" s="198"/>
      <c r="O98" s="198">
        <v>12.2895</v>
      </c>
      <c r="P98" s="198"/>
    </row>
    <row r="99" spans="1:16" ht="6" customHeight="1"/>
    <row r="100" spans="1:16" ht="14.1" customHeight="1">
      <c r="A100" s="206" t="s">
        <v>598</v>
      </c>
      <c r="B100" s="206"/>
      <c r="C100" s="206"/>
      <c r="D100" s="206"/>
      <c r="E100" s="206"/>
      <c r="F100" s="206"/>
      <c r="G100" s="206"/>
      <c r="H100" s="206"/>
      <c r="I100" s="206"/>
      <c r="J100" s="206"/>
      <c r="K100" s="206"/>
      <c r="L100" s="206"/>
      <c r="M100" s="206"/>
      <c r="N100" s="206"/>
      <c r="O100" s="206"/>
      <c r="P100" s="206"/>
    </row>
    <row r="101" spans="1:16" ht="14.1" customHeight="1">
      <c r="A101" s="207" t="s">
        <v>367</v>
      </c>
      <c r="B101" s="207"/>
      <c r="C101" s="207"/>
      <c r="D101" s="207"/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/>
      <c r="P101" s="207"/>
    </row>
    <row r="102" spans="1:16" ht="65.25" customHeight="1">
      <c r="A102" s="173"/>
      <c r="B102" s="173"/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3"/>
      <c r="P102" s="173"/>
    </row>
    <row r="103" spans="1:16" ht="5.65" customHeight="1"/>
    <row r="104" spans="1:16" ht="19.7" customHeight="1">
      <c r="A104" s="175" t="s">
        <v>81</v>
      </c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</row>
    <row r="105" spans="1:16" ht="15.75" customHeight="1">
      <c r="A105" s="176" t="s">
        <v>82</v>
      </c>
      <c r="B105" s="177" t="s">
        <v>369</v>
      </c>
      <c r="C105" s="177"/>
      <c r="D105" s="177"/>
      <c r="E105" s="177"/>
      <c r="F105" s="177"/>
      <c r="G105" s="177"/>
      <c r="H105" s="177"/>
      <c r="I105" s="177"/>
      <c r="J105" s="177"/>
      <c r="K105" s="177"/>
      <c r="L105" s="178" t="s">
        <v>83</v>
      </c>
      <c r="M105" s="178"/>
      <c r="N105" s="179" t="s">
        <v>370</v>
      </c>
      <c r="O105" s="179"/>
      <c r="P105" s="179"/>
    </row>
    <row r="106" spans="1:16" ht="12.6" customHeight="1">
      <c r="A106" s="176" t="s">
        <v>84</v>
      </c>
      <c r="B106" s="177" t="s">
        <v>85</v>
      </c>
      <c r="C106" s="177"/>
      <c r="D106" s="177"/>
      <c r="E106" s="177"/>
      <c r="F106" s="177"/>
      <c r="G106" s="177"/>
      <c r="H106" s="177"/>
      <c r="I106" s="177"/>
      <c r="J106" s="177"/>
      <c r="K106" s="177"/>
      <c r="L106" s="178" t="s">
        <v>86</v>
      </c>
      <c r="M106" s="178"/>
      <c r="N106" s="180" t="s">
        <v>596</v>
      </c>
      <c r="O106" s="180"/>
      <c r="P106" s="180"/>
    </row>
    <row r="107" spans="1:16" ht="14.45" customHeight="1">
      <c r="A107" s="176" t="s">
        <v>87</v>
      </c>
      <c r="B107" s="178" t="s">
        <v>366</v>
      </c>
      <c r="C107" s="178"/>
      <c r="D107" s="178"/>
      <c r="E107" s="178"/>
      <c r="F107" s="178"/>
      <c r="G107" s="178"/>
      <c r="H107" s="178"/>
      <c r="I107" s="178"/>
      <c r="J107" s="178"/>
      <c r="K107" s="178"/>
      <c r="L107" s="178" t="s">
        <v>88</v>
      </c>
      <c r="M107" s="178"/>
      <c r="N107" s="180"/>
      <c r="O107" s="180"/>
      <c r="P107" s="180"/>
    </row>
    <row r="108" spans="1:16" ht="14.65" customHeight="1">
      <c r="A108" s="176" t="s">
        <v>89</v>
      </c>
      <c r="B108" s="178" t="s">
        <v>366</v>
      </c>
      <c r="C108" s="178"/>
      <c r="D108" s="178"/>
      <c r="E108" s="178"/>
      <c r="F108" s="178"/>
      <c r="G108" s="178"/>
      <c r="H108" s="178"/>
      <c r="I108" s="178"/>
      <c r="J108" s="178"/>
      <c r="K108" s="178"/>
      <c r="L108" s="178" t="s">
        <v>90</v>
      </c>
      <c r="M108" s="178"/>
      <c r="N108" s="180" t="s">
        <v>91</v>
      </c>
      <c r="O108" s="180"/>
      <c r="P108" s="180"/>
    </row>
    <row r="109" spans="1:16" ht="26.45" customHeight="1">
      <c r="A109" s="176" t="s">
        <v>92</v>
      </c>
      <c r="B109" s="178" t="s">
        <v>366</v>
      </c>
      <c r="C109" s="178"/>
      <c r="D109" s="178"/>
      <c r="E109" s="178"/>
      <c r="F109" s="178"/>
      <c r="G109" s="178"/>
      <c r="H109" s="178"/>
      <c r="I109" s="178"/>
      <c r="J109" s="178"/>
      <c r="K109" s="178"/>
      <c r="L109" s="178" t="s">
        <v>93</v>
      </c>
      <c r="M109" s="178"/>
      <c r="N109" s="181" t="s">
        <v>383</v>
      </c>
      <c r="O109" s="181"/>
      <c r="P109" s="181"/>
    </row>
    <row r="110" spans="1:16" ht="13.35" customHeight="1">
      <c r="A110" s="182" t="s">
        <v>94</v>
      </c>
      <c r="B110" s="183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 t="s">
        <v>95</v>
      </c>
      <c r="M110" s="183"/>
      <c r="N110" s="184" t="s">
        <v>372</v>
      </c>
      <c r="O110" s="184"/>
      <c r="P110" s="184"/>
    </row>
    <row r="111" spans="1:16" ht="15.75" customHeight="1">
      <c r="A111" s="185" t="s">
        <v>96</v>
      </c>
      <c r="B111" s="185"/>
      <c r="C111" s="186" t="s">
        <v>97</v>
      </c>
      <c r="D111" s="186"/>
      <c r="E111" s="187" t="s">
        <v>98</v>
      </c>
      <c r="F111" s="187"/>
      <c r="G111" s="187"/>
      <c r="H111" s="186" t="s">
        <v>99</v>
      </c>
      <c r="I111" s="186"/>
      <c r="J111" s="187" t="s">
        <v>100</v>
      </c>
      <c r="K111" s="187"/>
      <c r="L111" s="187"/>
      <c r="M111" s="187"/>
      <c r="N111" s="187"/>
      <c r="O111" s="187"/>
      <c r="P111" s="188" t="s">
        <v>101</v>
      </c>
    </row>
    <row r="112" spans="1:16" ht="17.100000000000001" customHeight="1">
      <c r="A112" s="189" t="s">
        <v>102</v>
      </c>
      <c r="B112" s="189"/>
      <c r="C112" s="189"/>
      <c r="D112" s="190" t="s">
        <v>103</v>
      </c>
      <c r="E112" s="190"/>
      <c r="F112" s="190" t="s">
        <v>104</v>
      </c>
      <c r="G112" s="190" t="s">
        <v>105</v>
      </c>
      <c r="H112" s="190"/>
      <c r="I112" s="190" t="s">
        <v>106</v>
      </c>
      <c r="J112" s="190"/>
      <c r="K112" s="190"/>
      <c r="L112" s="190"/>
      <c r="M112" s="190"/>
      <c r="N112" s="190"/>
      <c r="O112" s="190"/>
      <c r="P112" s="190"/>
    </row>
    <row r="113" spans="1:16" ht="17.100000000000001" customHeight="1">
      <c r="A113" s="189"/>
      <c r="B113" s="189"/>
      <c r="C113" s="189"/>
      <c r="D113" s="190"/>
      <c r="E113" s="190"/>
      <c r="F113" s="190"/>
      <c r="G113" s="190"/>
      <c r="H113" s="190"/>
      <c r="I113" s="190" t="s">
        <v>107</v>
      </c>
      <c r="J113" s="190"/>
      <c r="K113" s="190" t="s">
        <v>108</v>
      </c>
      <c r="L113" s="190"/>
      <c r="M113" s="190" t="s">
        <v>109</v>
      </c>
      <c r="N113" s="190"/>
      <c r="O113" s="190" t="s">
        <v>110</v>
      </c>
      <c r="P113" s="190"/>
    </row>
    <row r="114" spans="1:16" ht="14.1" customHeight="1">
      <c r="A114" s="194" t="s">
        <v>140</v>
      </c>
      <c r="B114" s="194"/>
      <c r="C114" s="194"/>
      <c r="D114" s="195" t="s">
        <v>128</v>
      </c>
      <c r="E114" s="195"/>
      <c r="F114" s="196">
        <v>82.91</v>
      </c>
      <c r="G114" s="197">
        <v>0.38</v>
      </c>
      <c r="H114" s="197"/>
      <c r="I114" s="198"/>
      <c r="J114" s="198"/>
      <c r="K114" s="198">
        <v>31.505800000000001</v>
      </c>
      <c r="L114" s="198"/>
      <c r="M114" s="198"/>
      <c r="N114" s="198"/>
      <c r="O114" s="198">
        <v>31.505800000000001</v>
      </c>
      <c r="P114" s="198"/>
    </row>
    <row r="115" spans="1:16" ht="14.1" customHeight="1">
      <c r="A115" s="194" t="s">
        <v>149</v>
      </c>
      <c r="B115" s="194"/>
      <c r="C115" s="194"/>
      <c r="D115" s="195" t="s">
        <v>128</v>
      </c>
      <c r="E115" s="195"/>
      <c r="F115" s="196">
        <v>175.57</v>
      </c>
      <c r="G115" s="197">
        <v>0.14000000000000001</v>
      </c>
      <c r="H115" s="197"/>
      <c r="I115" s="198"/>
      <c r="J115" s="198"/>
      <c r="K115" s="198">
        <v>24.579799999999999</v>
      </c>
      <c r="L115" s="198"/>
      <c r="M115" s="198"/>
      <c r="N115" s="198"/>
      <c r="O115" s="198">
        <v>24.579799999999999</v>
      </c>
      <c r="P115" s="198"/>
    </row>
    <row r="116" spans="1:16" ht="14.1" customHeight="1">
      <c r="A116" s="194" t="s">
        <v>150</v>
      </c>
      <c r="B116" s="194"/>
      <c r="C116" s="194"/>
      <c r="D116" s="195" t="s">
        <v>111</v>
      </c>
      <c r="E116" s="195"/>
      <c r="F116" s="196">
        <v>14.14</v>
      </c>
      <c r="G116" s="197">
        <v>0.82</v>
      </c>
      <c r="H116" s="197"/>
      <c r="I116" s="198"/>
      <c r="J116" s="198"/>
      <c r="K116" s="198">
        <v>11.594799999999999</v>
      </c>
      <c r="L116" s="198"/>
      <c r="M116" s="198"/>
      <c r="N116" s="198"/>
      <c r="O116" s="198">
        <v>11.594799999999999</v>
      </c>
      <c r="P116" s="198"/>
    </row>
    <row r="117" spans="1:16" ht="14.1" customHeight="1">
      <c r="A117" s="193" t="s">
        <v>131</v>
      </c>
      <c r="B117" s="193"/>
      <c r="C117" s="193"/>
      <c r="D117" s="193"/>
      <c r="E117" s="193"/>
      <c r="F117" s="193"/>
      <c r="G117" s="193"/>
      <c r="H117" s="193"/>
      <c r="I117" s="193"/>
      <c r="J117" s="193"/>
      <c r="K117" s="193"/>
      <c r="L117" s="193"/>
      <c r="M117" s="193"/>
      <c r="N117" s="193"/>
      <c r="O117" s="199">
        <v>118.49</v>
      </c>
      <c r="P117" s="199"/>
    </row>
    <row r="118" spans="1:16" ht="14.1" customHeight="1">
      <c r="A118" s="200" t="s">
        <v>119</v>
      </c>
      <c r="B118" s="200"/>
      <c r="C118" s="200"/>
      <c r="D118" s="200"/>
      <c r="E118" s="200"/>
      <c r="F118" s="200"/>
      <c r="G118" s="200"/>
      <c r="H118" s="200"/>
      <c r="I118" s="201">
        <v>158.84</v>
      </c>
      <c r="J118" s="201"/>
      <c r="K118" s="201">
        <v>118.49</v>
      </c>
      <c r="L118" s="201"/>
      <c r="M118" s="201"/>
      <c r="N118" s="201"/>
      <c r="O118" s="201">
        <v>277.33</v>
      </c>
      <c r="P118" s="201"/>
    </row>
    <row r="119" spans="1:16" ht="14.1" customHeight="1">
      <c r="A119" s="202" t="s">
        <v>120</v>
      </c>
      <c r="B119" s="202"/>
      <c r="C119" s="202"/>
      <c r="D119" s="202"/>
      <c r="E119" s="202"/>
      <c r="F119" s="202"/>
      <c r="G119" s="202"/>
      <c r="H119" s="202"/>
      <c r="I119" s="203">
        <v>45.78</v>
      </c>
      <c r="J119" s="203"/>
      <c r="K119" s="203">
        <v>34.15</v>
      </c>
      <c r="L119" s="203"/>
      <c r="M119" s="203"/>
      <c r="N119" s="203"/>
      <c r="O119" s="203">
        <v>79.930000000000007</v>
      </c>
      <c r="P119" s="203"/>
    </row>
    <row r="120" spans="1:16" ht="14.1" customHeight="1">
      <c r="A120" s="204" t="s">
        <v>121</v>
      </c>
      <c r="B120" s="204"/>
      <c r="C120" s="204"/>
      <c r="D120" s="204"/>
      <c r="E120" s="204"/>
      <c r="F120" s="204"/>
      <c r="G120" s="204"/>
      <c r="H120" s="204"/>
      <c r="I120" s="205">
        <v>204.62</v>
      </c>
      <c r="J120" s="205"/>
      <c r="K120" s="205">
        <v>152.63999999999999</v>
      </c>
      <c r="L120" s="205"/>
      <c r="M120" s="205"/>
      <c r="N120" s="205"/>
      <c r="O120" s="205">
        <v>357.26</v>
      </c>
      <c r="P120" s="205"/>
    </row>
    <row r="121" spans="1:16" ht="14.1" customHeight="1">
      <c r="A121" s="191" t="s">
        <v>384</v>
      </c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2" t="s">
        <v>385</v>
      </c>
      <c r="P121" s="192"/>
    </row>
    <row r="122" spans="1:16" ht="14.1" customHeight="1">
      <c r="A122" s="193" t="s">
        <v>112</v>
      </c>
      <c r="B122" s="193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</row>
    <row r="123" spans="1:16" ht="14.1" customHeight="1">
      <c r="A123" s="194" t="s">
        <v>123</v>
      </c>
      <c r="B123" s="194"/>
      <c r="C123" s="194"/>
      <c r="D123" s="195" t="s">
        <v>114</v>
      </c>
      <c r="E123" s="195"/>
      <c r="F123" s="196">
        <v>5.65</v>
      </c>
      <c r="G123" s="197">
        <v>2.9261241999999998</v>
      </c>
      <c r="H123" s="197"/>
      <c r="I123" s="198">
        <v>16.532599999999999</v>
      </c>
      <c r="J123" s="198"/>
      <c r="K123" s="198"/>
      <c r="L123" s="198"/>
      <c r="M123" s="198"/>
      <c r="N123" s="198"/>
      <c r="O123" s="198">
        <v>16.532599999999999</v>
      </c>
      <c r="P123" s="198"/>
    </row>
    <row r="124" spans="1:16" ht="14.1" customHeight="1">
      <c r="A124" s="194" t="s">
        <v>116</v>
      </c>
      <c r="B124" s="194"/>
      <c r="C124" s="194"/>
      <c r="D124" s="195"/>
      <c r="E124" s="195"/>
      <c r="F124" s="196">
        <v>16.53</v>
      </c>
      <c r="G124" s="197">
        <v>0.87480000000000002</v>
      </c>
      <c r="H124" s="197"/>
      <c r="I124" s="198">
        <v>14.4627</v>
      </c>
      <c r="J124" s="198"/>
      <c r="K124" s="198"/>
      <c r="L124" s="198"/>
      <c r="M124" s="198"/>
      <c r="N124" s="198"/>
      <c r="O124" s="198">
        <v>14.4627</v>
      </c>
      <c r="P124" s="198"/>
    </row>
    <row r="125" spans="1:16" ht="14.1" customHeight="1">
      <c r="A125" s="194" t="s">
        <v>117</v>
      </c>
      <c r="B125" s="194"/>
      <c r="C125" s="194"/>
      <c r="D125" s="195"/>
      <c r="E125" s="195"/>
      <c r="F125" s="196"/>
      <c r="G125" s="197"/>
      <c r="H125" s="197"/>
      <c r="I125" s="198">
        <v>19.02</v>
      </c>
      <c r="J125" s="198"/>
      <c r="K125" s="198"/>
      <c r="L125" s="198"/>
      <c r="M125" s="198"/>
      <c r="N125" s="198"/>
      <c r="O125" s="198">
        <v>19.02</v>
      </c>
      <c r="P125" s="198"/>
    </row>
    <row r="126" spans="1:16" ht="14.1" customHeight="1">
      <c r="A126" s="193" t="s">
        <v>118</v>
      </c>
      <c r="B126" s="193"/>
      <c r="C126" s="193"/>
      <c r="D126" s="193"/>
      <c r="E126" s="193"/>
      <c r="F126" s="193"/>
      <c r="G126" s="193"/>
      <c r="H126" s="193"/>
      <c r="I126" s="193"/>
      <c r="J126" s="193"/>
      <c r="K126" s="193"/>
      <c r="L126" s="193"/>
      <c r="M126" s="193"/>
      <c r="N126" s="193"/>
      <c r="O126" s="199">
        <v>50.02</v>
      </c>
      <c r="P126" s="199"/>
    </row>
    <row r="127" spans="1:16" ht="14.1" customHeight="1">
      <c r="A127" s="200" t="s">
        <v>119</v>
      </c>
      <c r="B127" s="200"/>
      <c r="C127" s="200"/>
      <c r="D127" s="200"/>
      <c r="E127" s="200"/>
      <c r="F127" s="200"/>
      <c r="G127" s="200"/>
      <c r="H127" s="200"/>
      <c r="I127" s="201">
        <v>50.02</v>
      </c>
      <c r="J127" s="201"/>
      <c r="K127" s="201"/>
      <c r="L127" s="201"/>
      <c r="M127" s="201"/>
      <c r="N127" s="201"/>
      <c r="O127" s="201">
        <v>50.02</v>
      </c>
      <c r="P127" s="201"/>
    </row>
    <row r="128" spans="1:16" ht="14.1" customHeight="1">
      <c r="A128" s="202" t="s">
        <v>120</v>
      </c>
      <c r="B128" s="202"/>
      <c r="C128" s="202"/>
      <c r="D128" s="202"/>
      <c r="E128" s="202"/>
      <c r="F128" s="202"/>
      <c r="G128" s="202"/>
      <c r="H128" s="202"/>
      <c r="I128" s="203">
        <v>14.42</v>
      </c>
      <c r="J128" s="203"/>
      <c r="K128" s="203"/>
      <c r="L128" s="203"/>
      <c r="M128" s="203"/>
      <c r="N128" s="203"/>
      <c r="O128" s="203">
        <v>14.42</v>
      </c>
      <c r="P128" s="203"/>
    </row>
    <row r="129" spans="1:16" ht="14.1" customHeight="1">
      <c r="A129" s="204" t="s">
        <v>121</v>
      </c>
      <c r="B129" s="204"/>
      <c r="C129" s="204"/>
      <c r="D129" s="204"/>
      <c r="E129" s="204"/>
      <c r="F129" s="204"/>
      <c r="G129" s="204"/>
      <c r="H129" s="204"/>
      <c r="I129" s="205">
        <v>64.44</v>
      </c>
      <c r="J129" s="205"/>
      <c r="K129" s="205"/>
      <c r="L129" s="205"/>
      <c r="M129" s="205"/>
      <c r="N129" s="205"/>
      <c r="O129" s="205">
        <v>64.44</v>
      </c>
      <c r="P129" s="205"/>
    </row>
    <row r="130" spans="1:16" ht="14.1" customHeight="1">
      <c r="A130" s="191" t="s">
        <v>386</v>
      </c>
      <c r="B130" s="191"/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2" t="s">
        <v>375</v>
      </c>
      <c r="P130" s="192"/>
    </row>
    <row r="131" spans="1:16" ht="14.1" customHeight="1">
      <c r="A131" s="193" t="s">
        <v>151</v>
      </c>
      <c r="B131" s="193"/>
      <c r="C131" s="193"/>
      <c r="D131" s="193"/>
      <c r="E131" s="193"/>
      <c r="F131" s="193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</row>
    <row r="132" spans="1:16" ht="42.4" customHeight="1">
      <c r="A132" s="194" t="s">
        <v>164</v>
      </c>
      <c r="B132" s="194"/>
      <c r="C132" s="194"/>
      <c r="D132" s="195" t="s">
        <v>111</v>
      </c>
      <c r="E132" s="195"/>
      <c r="F132" s="196">
        <v>23012.23</v>
      </c>
      <c r="G132" s="197">
        <v>8.1000000000000004E-6</v>
      </c>
      <c r="H132" s="197"/>
      <c r="I132" s="198"/>
      <c r="J132" s="198"/>
      <c r="K132" s="198"/>
      <c r="L132" s="198"/>
      <c r="M132" s="198">
        <v>0.18629999999999999</v>
      </c>
      <c r="N132" s="198"/>
      <c r="O132" s="198">
        <v>0.18629999999999999</v>
      </c>
      <c r="P132" s="198"/>
    </row>
    <row r="133" spans="1:16" ht="14.1" customHeight="1">
      <c r="A133" s="193" t="s">
        <v>153</v>
      </c>
      <c r="B133" s="193"/>
      <c r="C133" s="193"/>
      <c r="D133" s="193"/>
      <c r="E133" s="193"/>
      <c r="F133" s="193"/>
      <c r="G133" s="193"/>
      <c r="H133" s="193"/>
      <c r="I133" s="193"/>
      <c r="J133" s="193"/>
      <c r="K133" s="193"/>
      <c r="L133" s="193"/>
      <c r="M133" s="193"/>
      <c r="N133" s="193"/>
      <c r="O133" s="199">
        <v>0.19</v>
      </c>
      <c r="P133" s="199"/>
    </row>
    <row r="134" spans="1:16" ht="14.1" customHeight="1">
      <c r="A134" s="193" t="s">
        <v>112</v>
      </c>
      <c r="B134" s="193"/>
      <c r="C134" s="193"/>
      <c r="D134" s="193"/>
      <c r="E134" s="193"/>
      <c r="F134" s="193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</row>
    <row r="135" spans="1:16" ht="22.7" customHeight="1">
      <c r="A135" s="194" t="s">
        <v>165</v>
      </c>
      <c r="B135" s="194"/>
      <c r="C135" s="194"/>
      <c r="D135" s="195" t="s">
        <v>114</v>
      </c>
      <c r="E135" s="195"/>
      <c r="F135" s="196">
        <v>7.8</v>
      </c>
      <c r="G135" s="197">
        <v>7.5229799999999999E-2</v>
      </c>
      <c r="H135" s="197"/>
      <c r="I135" s="198">
        <v>0.58679999999999999</v>
      </c>
      <c r="J135" s="198"/>
      <c r="K135" s="198"/>
      <c r="L135" s="198"/>
      <c r="M135" s="198"/>
      <c r="N135" s="198"/>
      <c r="O135" s="198">
        <v>0.58679999999999999</v>
      </c>
      <c r="P135" s="198"/>
    </row>
    <row r="136" spans="1:16" ht="14.1" customHeight="1">
      <c r="A136" s="194" t="s">
        <v>166</v>
      </c>
      <c r="B136" s="194"/>
      <c r="C136" s="194"/>
      <c r="D136" s="195" t="s">
        <v>114</v>
      </c>
      <c r="E136" s="195"/>
      <c r="F136" s="196">
        <v>7.8</v>
      </c>
      <c r="G136" s="197">
        <v>0.29099789999999998</v>
      </c>
      <c r="H136" s="197"/>
      <c r="I136" s="198">
        <v>2.2698</v>
      </c>
      <c r="J136" s="198"/>
      <c r="K136" s="198"/>
      <c r="L136" s="198"/>
      <c r="M136" s="198"/>
      <c r="N136" s="198"/>
      <c r="O136" s="198">
        <v>2.2698</v>
      </c>
      <c r="P136" s="198"/>
    </row>
    <row r="137" spans="1:16" ht="14.1" customHeight="1">
      <c r="A137" s="194" t="s">
        <v>135</v>
      </c>
      <c r="B137" s="194"/>
      <c r="C137" s="194"/>
      <c r="D137" s="195" t="s">
        <v>114</v>
      </c>
      <c r="E137" s="195"/>
      <c r="F137" s="196">
        <v>5.65</v>
      </c>
      <c r="G137" s="197">
        <v>0.19833219999999999</v>
      </c>
      <c r="H137" s="197"/>
      <c r="I137" s="198">
        <v>1.1206</v>
      </c>
      <c r="J137" s="198"/>
      <c r="K137" s="198"/>
      <c r="L137" s="198"/>
      <c r="M137" s="198"/>
      <c r="N137" s="198"/>
      <c r="O137" s="198">
        <v>1.1206</v>
      </c>
      <c r="P137" s="198"/>
    </row>
    <row r="138" spans="1:16" ht="14.1" customHeight="1">
      <c r="A138" s="194" t="s">
        <v>116</v>
      </c>
      <c r="B138" s="194"/>
      <c r="C138" s="194"/>
      <c r="D138" s="195"/>
      <c r="E138" s="195"/>
      <c r="F138" s="196">
        <v>3.98</v>
      </c>
      <c r="G138" s="197">
        <v>0.87480000000000002</v>
      </c>
      <c r="H138" s="197"/>
      <c r="I138" s="198">
        <v>3.4792999999999998</v>
      </c>
      <c r="J138" s="198"/>
      <c r="K138" s="198"/>
      <c r="L138" s="198"/>
      <c r="M138" s="198"/>
      <c r="N138" s="198"/>
      <c r="O138" s="198">
        <v>3.4792999999999998</v>
      </c>
      <c r="P138" s="198"/>
    </row>
    <row r="139" spans="1:16" ht="14.1" customHeight="1">
      <c r="A139" s="194" t="s">
        <v>117</v>
      </c>
      <c r="B139" s="194"/>
      <c r="C139" s="194"/>
      <c r="D139" s="195"/>
      <c r="E139" s="195"/>
      <c r="F139" s="196"/>
      <c r="G139" s="197"/>
      <c r="H139" s="197"/>
      <c r="I139" s="198">
        <v>3.65</v>
      </c>
      <c r="J139" s="198"/>
      <c r="K139" s="198"/>
      <c r="L139" s="198"/>
      <c r="M139" s="198"/>
      <c r="N139" s="198"/>
      <c r="O139" s="198">
        <v>3.65</v>
      </c>
      <c r="P139" s="198"/>
    </row>
    <row r="140" spans="1:16" ht="14.1" customHeight="1">
      <c r="A140" s="193" t="s">
        <v>118</v>
      </c>
      <c r="B140" s="193"/>
      <c r="C140" s="193"/>
      <c r="D140" s="193"/>
      <c r="E140" s="193"/>
      <c r="F140" s="193"/>
      <c r="G140" s="193"/>
      <c r="H140" s="193"/>
      <c r="I140" s="193"/>
      <c r="J140" s="193"/>
      <c r="K140" s="193"/>
      <c r="L140" s="193"/>
      <c r="M140" s="193"/>
      <c r="N140" s="193"/>
      <c r="O140" s="199">
        <v>11.11</v>
      </c>
      <c r="P140" s="199"/>
    </row>
    <row r="141" spans="1:16" ht="14.1" customHeight="1">
      <c r="A141" s="193" t="s">
        <v>124</v>
      </c>
      <c r="B141" s="193"/>
      <c r="C141" s="193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</row>
    <row r="142" spans="1:16" ht="14.1" customHeight="1">
      <c r="A142" s="194" t="s">
        <v>167</v>
      </c>
      <c r="B142" s="194"/>
      <c r="C142" s="194"/>
      <c r="D142" s="195" t="s">
        <v>157</v>
      </c>
      <c r="E142" s="195"/>
      <c r="F142" s="196">
        <v>81.510000000000005</v>
      </c>
      <c r="G142" s="197">
        <v>4.7036300000000003E-2</v>
      </c>
      <c r="H142" s="197"/>
      <c r="I142" s="198"/>
      <c r="J142" s="198"/>
      <c r="K142" s="198">
        <v>3.8338999999999999</v>
      </c>
      <c r="L142" s="198"/>
      <c r="M142" s="198"/>
      <c r="N142" s="198"/>
      <c r="O142" s="198">
        <v>3.8338999999999999</v>
      </c>
      <c r="P142" s="198"/>
    </row>
    <row r="143" spans="1:16" ht="14.1" customHeight="1">
      <c r="A143" s="194" t="s">
        <v>158</v>
      </c>
      <c r="B143" s="194"/>
      <c r="C143" s="194"/>
      <c r="D143" s="195" t="s">
        <v>130</v>
      </c>
      <c r="E143" s="195"/>
      <c r="F143" s="196">
        <v>0.86</v>
      </c>
      <c r="G143" s="197">
        <v>12.060100200000001</v>
      </c>
      <c r="H143" s="197"/>
      <c r="I143" s="198"/>
      <c r="J143" s="198"/>
      <c r="K143" s="198">
        <v>10.371700000000001</v>
      </c>
      <c r="L143" s="198"/>
      <c r="M143" s="198"/>
      <c r="N143" s="198"/>
      <c r="O143" s="198">
        <v>10.371700000000001</v>
      </c>
      <c r="P143" s="198"/>
    </row>
    <row r="144" spans="1:16" ht="22.7" customHeight="1">
      <c r="A144" s="194" t="s">
        <v>159</v>
      </c>
      <c r="B144" s="194"/>
      <c r="C144" s="194"/>
      <c r="D144" s="195" t="s">
        <v>160</v>
      </c>
      <c r="E144" s="195"/>
      <c r="F144" s="196">
        <v>1.06</v>
      </c>
      <c r="G144" s="197">
        <v>9.6798599999999999E-2</v>
      </c>
      <c r="H144" s="197"/>
      <c r="I144" s="198"/>
      <c r="J144" s="198"/>
      <c r="K144" s="198">
        <v>0.1026</v>
      </c>
      <c r="L144" s="198"/>
      <c r="M144" s="198"/>
      <c r="N144" s="198"/>
      <c r="O144" s="198">
        <v>0.1026</v>
      </c>
      <c r="P144" s="198"/>
    </row>
    <row r="145" spans="1:16" ht="22.7" customHeight="1">
      <c r="A145" s="194" t="s">
        <v>162</v>
      </c>
      <c r="B145" s="194"/>
      <c r="C145" s="194"/>
      <c r="D145" s="195" t="s">
        <v>157</v>
      </c>
      <c r="E145" s="195"/>
      <c r="F145" s="196">
        <v>98.13</v>
      </c>
      <c r="G145" s="197">
        <v>3.28887E-2</v>
      </c>
      <c r="H145" s="197"/>
      <c r="I145" s="198"/>
      <c r="J145" s="198"/>
      <c r="K145" s="198">
        <v>3.2273999999999998</v>
      </c>
      <c r="L145" s="198"/>
      <c r="M145" s="198"/>
      <c r="N145" s="198"/>
      <c r="O145" s="198">
        <v>3.2273999999999998</v>
      </c>
      <c r="P145" s="198"/>
    </row>
    <row r="146" spans="1:16" ht="11.85" customHeight="1"/>
    <row r="147" spans="1:16" ht="14.1" customHeight="1">
      <c r="A147" s="206" t="s">
        <v>598</v>
      </c>
      <c r="B147" s="206"/>
      <c r="C147" s="206"/>
      <c r="D147" s="206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</row>
    <row r="148" spans="1:16" ht="14.1" customHeight="1">
      <c r="A148" s="207" t="s">
        <v>367</v>
      </c>
      <c r="B148" s="207"/>
      <c r="C148" s="207"/>
      <c r="D148" s="207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</row>
    <row r="149" spans="1:16" ht="65.25" customHeight="1">
      <c r="A149" s="173"/>
      <c r="B149" s="173"/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</row>
    <row r="150" spans="1:16" ht="5.65" customHeight="1"/>
    <row r="151" spans="1:16" ht="19.7" customHeight="1">
      <c r="A151" s="175" t="s">
        <v>81</v>
      </c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</row>
    <row r="152" spans="1:16" ht="15.75" customHeight="1">
      <c r="A152" s="176" t="s">
        <v>82</v>
      </c>
      <c r="B152" s="177" t="s">
        <v>369</v>
      </c>
      <c r="C152" s="177"/>
      <c r="D152" s="177"/>
      <c r="E152" s="177"/>
      <c r="F152" s="177"/>
      <c r="G152" s="177"/>
      <c r="H152" s="177"/>
      <c r="I152" s="177"/>
      <c r="J152" s="177"/>
      <c r="K152" s="177"/>
      <c r="L152" s="178" t="s">
        <v>83</v>
      </c>
      <c r="M152" s="178"/>
      <c r="N152" s="179" t="s">
        <v>370</v>
      </c>
      <c r="O152" s="179"/>
      <c r="P152" s="179"/>
    </row>
    <row r="153" spans="1:16" ht="12.6" customHeight="1">
      <c r="A153" s="176" t="s">
        <v>84</v>
      </c>
      <c r="B153" s="177" t="s">
        <v>85</v>
      </c>
      <c r="C153" s="177"/>
      <c r="D153" s="177"/>
      <c r="E153" s="177"/>
      <c r="F153" s="177"/>
      <c r="G153" s="177"/>
      <c r="H153" s="177"/>
      <c r="I153" s="177"/>
      <c r="J153" s="177"/>
      <c r="K153" s="177"/>
      <c r="L153" s="178" t="s">
        <v>86</v>
      </c>
      <c r="M153" s="178"/>
      <c r="N153" s="180" t="s">
        <v>596</v>
      </c>
      <c r="O153" s="180"/>
      <c r="P153" s="180"/>
    </row>
    <row r="154" spans="1:16" ht="14.45" customHeight="1">
      <c r="A154" s="176" t="s">
        <v>87</v>
      </c>
      <c r="B154" s="178" t="s">
        <v>366</v>
      </c>
      <c r="C154" s="178"/>
      <c r="D154" s="178"/>
      <c r="E154" s="178"/>
      <c r="F154" s="178"/>
      <c r="G154" s="178"/>
      <c r="H154" s="178"/>
      <c r="I154" s="178"/>
      <c r="J154" s="178"/>
      <c r="K154" s="178"/>
      <c r="L154" s="178" t="s">
        <v>88</v>
      </c>
      <c r="M154" s="178"/>
      <c r="N154" s="180"/>
      <c r="O154" s="180"/>
      <c r="P154" s="180"/>
    </row>
    <row r="155" spans="1:16" ht="14.65" customHeight="1">
      <c r="A155" s="176" t="s">
        <v>89</v>
      </c>
      <c r="B155" s="178" t="s">
        <v>366</v>
      </c>
      <c r="C155" s="178"/>
      <c r="D155" s="178"/>
      <c r="E155" s="178"/>
      <c r="F155" s="178"/>
      <c r="G155" s="178"/>
      <c r="H155" s="178"/>
      <c r="I155" s="178"/>
      <c r="J155" s="178"/>
      <c r="K155" s="178"/>
      <c r="L155" s="178" t="s">
        <v>90</v>
      </c>
      <c r="M155" s="178"/>
      <c r="N155" s="180" t="s">
        <v>91</v>
      </c>
      <c r="O155" s="180"/>
      <c r="P155" s="180"/>
    </row>
    <row r="156" spans="1:16" ht="26.45" customHeight="1">
      <c r="A156" s="176" t="s">
        <v>92</v>
      </c>
      <c r="B156" s="178" t="s">
        <v>366</v>
      </c>
      <c r="C156" s="178"/>
      <c r="D156" s="178"/>
      <c r="E156" s="178"/>
      <c r="F156" s="178"/>
      <c r="G156" s="178"/>
      <c r="H156" s="178"/>
      <c r="I156" s="178"/>
      <c r="J156" s="178"/>
      <c r="K156" s="178"/>
      <c r="L156" s="178" t="s">
        <v>93</v>
      </c>
      <c r="M156" s="178"/>
      <c r="N156" s="181" t="s">
        <v>387</v>
      </c>
      <c r="O156" s="181"/>
      <c r="P156" s="181"/>
    </row>
    <row r="157" spans="1:16" ht="13.35" customHeight="1">
      <c r="A157" s="182" t="s">
        <v>94</v>
      </c>
      <c r="B157" s="183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 t="s">
        <v>95</v>
      </c>
      <c r="M157" s="183"/>
      <c r="N157" s="184" t="s">
        <v>372</v>
      </c>
      <c r="O157" s="184"/>
      <c r="P157" s="184"/>
    </row>
    <row r="158" spans="1:16" ht="15.75" customHeight="1">
      <c r="A158" s="185" t="s">
        <v>96</v>
      </c>
      <c r="B158" s="185"/>
      <c r="C158" s="186" t="s">
        <v>97</v>
      </c>
      <c r="D158" s="186"/>
      <c r="E158" s="187" t="s">
        <v>98</v>
      </c>
      <c r="F158" s="187"/>
      <c r="G158" s="187"/>
      <c r="H158" s="186" t="s">
        <v>99</v>
      </c>
      <c r="I158" s="186"/>
      <c r="J158" s="187" t="s">
        <v>100</v>
      </c>
      <c r="K158" s="187"/>
      <c r="L158" s="187"/>
      <c r="M158" s="187"/>
      <c r="N158" s="187"/>
      <c r="O158" s="187"/>
      <c r="P158" s="188" t="s">
        <v>101</v>
      </c>
    </row>
    <row r="159" spans="1:16" ht="17.100000000000001" customHeight="1">
      <c r="A159" s="189" t="s">
        <v>102</v>
      </c>
      <c r="B159" s="189"/>
      <c r="C159" s="189"/>
      <c r="D159" s="190" t="s">
        <v>103</v>
      </c>
      <c r="E159" s="190"/>
      <c r="F159" s="190" t="s">
        <v>104</v>
      </c>
      <c r="G159" s="190" t="s">
        <v>105</v>
      </c>
      <c r="H159" s="190"/>
      <c r="I159" s="190" t="s">
        <v>106</v>
      </c>
      <c r="J159" s="190"/>
      <c r="K159" s="190"/>
      <c r="L159" s="190"/>
      <c r="M159" s="190"/>
      <c r="N159" s="190"/>
      <c r="O159" s="190"/>
      <c r="P159" s="190"/>
    </row>
    <row r="160" spans="1:16" ht="17.100000000000001" customHeight="1">
      <c r="A160" s="189"/>
      <c r="B160" s="189"/>
      <c r="C160" s="189"/>
      <c r="D160" s="190"/>
      <c r="E160" s="190"/>
      <c r="F160" s="190"/>
      <c r="G160" s="190"/>
      <c r="H160" s="190"/>
      <c r="I160" s="190" t="s">
        <v>107</v>
      </c>
      <c r="J160" s="190"/>
      <c r="K160" s="190" t="s">
        <v>108</v>
      </c>
      <c r="L160" s="190"/>
      <c r="M160" s="190" t="s">
        <v>109</v>
      </c>
      <c r="N160" s="190"/>
      <c r="O160" s="190" t="s">
        <v>110</v>
      </c>
      <c r="P160" s="190"/>
    </row>
    <row r="161" spans="1:16" ht="14.1" customHeight="1">
      <c r="A161" s="193" t="s">
        <v>131</v>
      </c>
      <c r="B161" s="193"/>
      <c r="C161" s="193"/>
      <c r="D161" s="193"/>
      <c r="E161" s="193"/>
      <c r="F161" s="193"/>
      <c r="G161" s="193"/>
      <c r="H161" s="193"/>
      <c r="I161" s="193"/>
      <c r="J161" s="193"/>
      <c r="K161" s="193"/>
      <c r="L161" s="193"/>
      <c r="M161" s="193"/>
      <c r="N161" s="193"/>
      <c r="O161" s="199">
        <v>17.54</v>
      </c>
      <c r="P161" s="199"/>
    </row>
    <row r="162" spans="1:16" ht="14.1" customHeight="1">
      <c r="A162" s="200" t="s">
        <v>119</v>
      </c>
      <c r="B162" s="200"/>
      <c r="C162" s="200"/>
      <c r="D162" s="200"/>
      <c r="E162" s="200"/>
      <c r="F162" s="200"/>
      <c r="G162" s="200"/>
      <c r="H162" s="200"/>
      <c r="I162" s="201">
        <v>11.11</v>
      </c>
      <c r="J162" s="201"/>
      <c r="K162" s="201">
        <v>17.54</v>
      </c>
      <c r="L162" s="201"/>
      <c r="M162" s="201">
        <v>0.19</v>
      </c>
      <c r="N162" s="201"/>
      <c r="O162" s="201">
        <v>28.84</v>
      </c>
      <c r="P162" s="201"/>
    </row>
    <row r="163" spans="1:16" ht="14.1" customHeight="1">
      <c r="A163" s="202" t="s">
        <v>120</v>
      </c>
      <c r="B163" s="202"/>
      <c r="C163" s="202"/>
      <c r="D163" s="202"/>
      <c r="E163" s="202"/>
      <c r="F163" s="202"/>
      <c r="G163" s="202"/>
      <c r="H163" s="202"/>
      <c r="I163" s="203">
        <v>3.2</v>
      </c>
      <c r="J163" s="203"/>
      <c r="K163" s="203">
        <v>5.0599999999999996</v>
      </c>
      <c r="L163" s="203"/>
      <c r="M163" s="203">
        <v>0.05</v>
      </c>
      <c r="N163" s="203"/>
      <c r="O163" s="203">
        <v>8.31</v>
      </c>
      <c r="P163" s="203"/>
    </row>
    <row r="164" spans="1:16" ht="14.1" customHeight="1">
      <c r="A164" s="204" t="s">
        <v>121</v>
      </c>
      <c r="B164" s="204"/>
      <c r="C164" s="204"/>
      <c r="D164" s="204"/>
      <c r="E164" s="204"/>
      <c r="F164" s="204"/>
      <c r="G164" s="204"/>
      <c r="H164" s="204"/>
      <c r="I164" s="205">
        <v>14.31</v>
      </c>
      <c r="J164" s="205"/>
      <c r="K164" s="205">
        <v>22.6</v>
      </c>
      <c r="L164" s="205"/>
      <c r="M164" s="205">
        <v>0.24</v>
      </c>
      <c r="N164" s="205"/>
      <c r="O164" s="205">
        <v>37.15</v>
      </c>
      <c r="P164" s="205"/>
    </row>
    <row r="165" spans="1:16" ht="22.7" customHeight="1">
      <c r="A165" s="191" t="s">
        <v>388</v>
      </c>
      <c r="B165" s="191"/>
      <c r="C165" s="191"/>
      <c r="D165" s="191"/>
      <c r="E165" s="191"/>
      <c r="F165" s="191"/>
      <c r="G165" s="191"/>
      <c r="H165" s="191"/>
      <c r="I165" s="191"/>
      <c r="J165" s="191"/>
      <c r="K165" s="191"/>
      <c r="L165" s="191"/>
      <c r="M165" s="191"/>
      <c r="N165" s="191"/>
      <c r="O165" s="192" t="s">
        <v>375</v>
      </c>
      <c r="P165" s="192"/>
    </row>
    <row r="166" spans="1:16" ht="14.1" customHeight="1">
      <c r="A166" s="193" t="s">
        <v>151</v>
      </c>
      <c r="B166" s="193"/>
      <c r="C166" s="193"/>
      <c r="D166" s="193"/>
      <c r="E166" s="193"/>
      <c r="F166" s="193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</row>
    <row r="167" spans="1:16" ht="32.65" customHeight="1">
      <c r="A167" s="194" t="s">
        <v>152</v>
      </c>
      <c r="B167" s="194"/>
      <c r="C167" s="194"/>
      <c r="D167" s="195" t="s">
        <v>111</v>
      </c>
      <c r="E167" s="195"/>
      <c r="F167" s="196">
        <v>1498.49</v>
      </c>
      <c r="G167" s="197">
        <v>6.6733845404373737E-6</v>
      </c>
      <c r="H167" s="197"/>
      <c r="I167" s="198"/>
      <c r="J167" s="198"/>
      <c r="K167" s="198"/>
      <c r="L167" s="198"/>
      <c r="M167" s="198">
        <v>0.01</v>
      </c>
      <c r="N167" s="198"/>
      <c r="O167" s="198">
        <v>0.01</v>
      </c>
      <c r="P167" s="198"/>
    </row>
    <row r="168" spans="1:16" ht="14.1" customHeight="1">
      <c r="A168" s="193" t="s">
        <v>153</v>
      </c>
      <c r="B168" s="193"/>
      <c r="C168" s="193"/>
      <c r="D168" s="193"/>
      <c r="E168" s="193"/>
      <c r="F168" s="193"/>
      <c r="G168" s="193"/>
      <c r="H168" s="193"/>
      <c r="I168" s="193"/>
      <c r="J168" s="193"/>
      <c r="K168" s="193"/>
      <c r="L168" s="193"/>
      <c r="M168" s="193"/>
      <c r="N168" s="193"/>
      <c r="O168" s="199">
        <v>0.01</v>
      </c>
      <c r="P168" s="199"/>
    </row>
    <row r="169" spans="1:16" ht="14.1" customHeight="1">
      <c r="A169" s="193" t="s">
        <v>112</v>
      </c>
      <c r="B169" s="193"/>
      <c r="C169" s="193"/>
      <c r="D169" s="193"/>
      <c r="E169" s="193"/>
      <c r="F169" s="193"/>
      <c r="G169" s="193"/>
      <c r="H169" s="193"/>
      <c r="I169" s="193"/>
      <c r="J169" s="193"/>
      <c r="K169" s="193"/>
      <c r="L169" s="193"/>
      <c r="M169" s="193"/>
      <c r="N169" s="193"/>
      <c r="O169" s="193"/>
      <c r="P169" s="193"/>
    </row>
    <row r="170" spans="1:16" ht="14.1" customHeight="1">
      <c r="A170" s="194" t="s">
        <v>154</v>
      </c>
      <c r="B170" s="194"/>
      <c r="C170" s="194"/>
      <c r="D170" s="195" t="s">
        <v>114</v>
      </c>
      <c r="E170" s="195"/>
      <c r="F170" s="196">
        <v>5.86</v>
      </c>
      <c r="G170" s="197">
        <v>0.44835649999999999</v>
      </c>
      <c r="H170" s="197"/>
      <c r="I170" s="198">
        <v>2.6274000000000002</v>
      </c>
      <c r="J170" s="198"/>
      <c r="K170" s="198"/>
      <c r="L170" s="198"/>
      <c r="M170" s="198"/>
      <c r="N170" s="198"/>
      <c r="O170" s="198">
        <v>2.6274000000000002</v>
      </c>
      <c r="P170" s="198"/>
    </row>
    <row r="171" spans="1:16" ht="14.1" customHeight="1">
      <c r="A171" s="194" t="s">
        <v>155</v>
      </c>
      <c r="B171" s="194"/>
      <c r="C171" s="194"/>
      <c r="D171" s="195" t="s">
        <v>114</v>
      </c>
      <c r="E171" s="195"/>
      <c r="F171" s="196">
        <v>7.8</v>
      </c>
      <c r="G171" s="197">
        <v>1.0899536000000001</v>
      </c>
      <c r="H171" s="197"/>
      <c r="I171" s="198">
        <v>8.5015999999999998</v>
      </c>
      <c r="J171" s="198"/>
      <c r="K171" s="198"/>
      <c r="L171" s="198"/>
      <c r="M171" s="198"/>
      <c r="N171" s="198"/>
      <c r="O171" s="198">
        <v>8.5015999999999998</v>
      </c>
      <c r="P171" s="198"/>
    </row>
    <row r="172" spans="1:16" ht="22.7" customHeight="1">
      <c r="A172" s="194" t="s">
        <v>156</v>
      </c>
      <c r="B172" s="194"/>
      <c r="C172" s="194"/>
      <c r="D172" s="195" t="s">
        <v>114</v>
      </c>
      <c r="E172" s="195"/>
      <c r="F172" s="196">
        <v>8.65</v>
      </c>
      <c r="G172" s="197">
        <v>3.1E-2</v>
      </c>
      <c r="H172" s="197"/>
      <c r="I172" s="198">
        <v>0.26819999999999999</v>
      </c>
      <c r="J172" s="198"/>
      <c r="K172" s="198"/>
      <c r="L172" s="198"/>
      <c r="M172" s="198"/>
      <c r="N172" s="198"/>
      <c r="O172" s="198">
        <v>0.26819999999999999</v>
      </c>
      <c r="P172" s="198"/>
    </row>
    <row r="173" spans="1:16" ht="14.1" customHeight="1">
      <c r="A173" s="194" t="s">
        <v>116</v>
      </c>
      <c r="B173" s="194"/>
      <c r="C173" s="194"/>
      <c r="D173" s="195"/>
      <c r="E173" s="195"/>
      <c r="F173" s="196">
        <v>11.4</v>
      </c>
      <c r="G173" s="197">
        <v>0.87480000000000002</v>
      </c>
      <c r="H173" s="197"/>
      <c r="I173" s="198">
        <v>9.9702999999999999</v>
      </c>
      <c r="J173" s="198"/>
      <c r="K173" s="198"/>
      <c r="L173" s="198"/>
      <c r="M173" s="198"/>
      <c r="N173" s="198"/>
      <c r="O173" s="198">
        <v>9.9702999999999999</v>
      </c>
      <c r="P173" s="198"/>
    </row>
    <row r="174" spans="1:16" ht="14.1" customHeight="1">
      <c r="A174" s="194" t="s">
        <v>117</v>
      </c>
      <c r="B174" s="194"/>
      <c r="C174" s="194"/>
      <c r="D174" s="195"/>
      <c r="E174" s="195"/>
      <c r="F174" s="196"/>
      <c r="G174" s="197"/>
      <c r="H174" s="197"/>
      <c r="I174" s="198">
        <v>10.1</v>
      </c>
      <c r="J174" s="198"/>
      <c r="K174" s="198"/>
      <c r="L174" s="198"/>
      <c r="M174" s="198"/>
      <c r="N174" s="198"/>
      <c r="O174" s="198">
        <v>10.1</v>
      </c>
      <c r="P174" s="198"/>
    </row>
    <row r="175" spans="1:16" ht="14.1" customHeight="1">
      <c r="A175" s="193" t="s">
        <v>118</v>
      </c>
      <c r="B175" s="193"/>
      <c r="C175" s="193"/>
      <c r="D175" s="193"/>
      <c r="E175" s="193"/>
      <c r="F175" s="193"/>
      <c r="G175" s="193"/>
      <c r="H175" s="193"/>
      <c r="I175" s="193"/>
      <c r="J175" s="193"/>
      <c r="K175" s="193"/>
      <c r="L175" s="193"/>
      <c r="M175" s="193"/>
      <c r="N175" s="193"/>
      <c r="O175" s="199">
        <v>31.47</v>
      </c>
      <c r="P175" s="199"/>
    </row>
    <row r="176" spans="1:16" ht="14.1" customHeight="1">
      <c r="A176" s="193" t="s">
        <v>124</v>
      </c>
      <c r="B176" s="193"/>
      <c r="C176" s="193"/>
      <c r="D176" s="193"/>
      <c r="E176" s="193"/>
      <c r="F176" s="193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</row>
    <row r="177" spans="1:16" ht="32.65" customHeight="1">
      <c r="A177" s="194" t="s">
        <v>168</v>
      </c>
      <c r="B177" s="194"/>
      <c r="C177" s="194"/>
      <c r="D177" s="195" t="s">
        <v>163</v>
      </c>
      <c r="E177" s="195"/>
      <c r="F177" s="196">
        <v>7.72</v>
      </c>
      <c r="G177" s="197">
        <v>1.7000000000000001E-2</v>
      </c>
      <c r="H177" s="197"/>
      <c r="I177" s="198"/>
      <c r="J177" s="198"/>
      <c r="K177" s="198">
        <v>0.13120000000000001</v>
      </c>
      <c r="L177" s="198"/>
      <c r="M177" s="198"/>
      <c r="N177" s="198"/>
      <c r="O177" s="198">
        <v>0.13120000000000001</v>
      </c>
      <c r="P177" s="198"/>
    </row>
    <row r="178" spans="1:16" ht="22.7" customHeight="1">
      <c r="A178" s="194" t="s">
        <v>159</v>
      </c>
      <c r="B178" s="194"/>
      <c r="C178" s="194"/>
      <c r="D178" s="195" t="s">
        <v>160</v>
      </c>
      <c r="E178" s="195"/>
      <c r="F178" s="196">
        <v>1.06</v>
      </c>
      <c r="G178" s="197">
        <v>2.3120000000000002E-2</v>
      </c>
      <c r="H178" s="197"/>
      <c r="I178" s="198"/>
      <c r="J178" s="198"/>
      <c r="K178" s="198">
        <v>2.4500000000000001E-2</v>
      </c>
      <c r="L178" s="198"/>
      <c r="M178" s="198"/>
      <c r="N178" s="198"/>
      <c r="O178" s="198">
        <v>2.4500000000000001E-2</v>
      </c>
      <c r="P178" s="198"/>
    </row>
    <row r="179" spans="1:16" ht="32.65" customHeight="1">
      <c r="A179" s="194" t="s">
        <v>169</v>
      </c>
      <c r="B179" s="194"/>
      <c r="C179" s="194"/>
      <c r="D179" s="195" t="s">
        <v>161</v>
      </c>
      <c r="E179" s="195"/>
      <c r="F179" s="196">
        <v>9.26</v>
      </c>
      <c r="G179" s="197">
        <v>0.60499999999999998</v>
      </c>
      <c r="H179" s="197"/>
      <c r="I179" s="198"/>
      <c r="J179" s="198"/>
      <c r="K179" s="198">
        <v>5.6022999999999996</v>
      </c>
      <c r="L179" s="198"/>
      <c r="M179" s="198"/>
      <c r="N179" s="198"/>
      <c r="O179" s="198">
        <v>5.6022999999999996</v>
      </c>
      <c r="P179" s="198"/>
    </row>
    <row r="180" spans="1:16" ht="22.7" customHeight="1">
      <c r="A180" s="194" t="s">
        <v>170</v>
      </c>
      <c r="B180" s="194"/>
      <c r="C180" s="194"/>
      <c r="D180" s="195" t="s">
        <v>130</v>
      </c>
      <c r="E180" s="195"/>
      <c r="F180" s="196">
        <v>20.12</v>
      </c>
      <c r="G180" s="197">
        <v>2.5999999999999999E-2</v>
      </c>
      <c r="H180" s="197"/>
      <c r="I180" s="198"/>
      <c r="J180" s="198"/>
      <c r="K180" s="198">
        <v>0.52310000000000001</v>
      </c>
      <c r="L180" s="198"/>
      <c r="M180" s="198"/>
      <c r="N180" s="198"/>
      <c r="O180" s="198">
        <v>0.52310000000000001</v>
      </c>
      <c r="P180" s="198"/>
    </row>
    <row r="181" spans="1:16" ht="22.7" customHeight="1">
      <c r="A181" s="194" t="s">
        <v>171</v>
      </c>
      <c r="B181" s="194"/>
      <c r="C181" s="194"/>
      <c r="D181" s="195" t="s">
        <v>130</v>
      </c>
      <c r="E181" s="195"/>
      <c r="F181" s="196">
        <v>24.36</v>
      </c>
      <c r="G181" s="197">
        <v>3.4000000000000002E-2</v>
      </c>
      <c r="H181" s="197"/>
      <c r="I181" s="198"/>
      <c r="J181" s="198"/>
      <c r="K181" s="198">
        <v>0.82820000000000005</v>
      </c>
      <c r="L181" s="198"/>
      <c r="M181" s="198"/>
      <c r="N181" s="198"/>
      <c r="O181" s="198">
        <v>0.82820000000000005</v>
      </c>
      <c r="P181" s="198"/>
    </row>
    <row r="182" spans="1:16" ht="32.65" customHeight="1">
      <c r="A182" s="194" t="s">
        <v>172</v>
      </c>
      <c r="B182" s="194"/>
      <c r="C182" s="194"/>
      <c r="D182" s="195" t="s">
        <v>161</v>
      </c>
      <c r="E182" s="195"/>
      <c r="F182" s="196">
        <v>3.24</v>
      </c>
      <c r="G182" s="197">
        <v>0.56699999999999995</v>
      </c>
      <c r="H182" s="197"/>
      <c r="I182" s="198"/>
      <c r="J182" s="198"/>
      <c r="K182" s="198">
        <v>1.8371</v>
      </c>
      <c r="L182" s="198"/>
      <c r="M182" s="198"/>
      <c r="N182" s="198"/>
      <c r="O182" s="198">
        <v>1.8371</v>
      </c>
      <c r="P182" s="198"/>
    </row>
    <row r="183" spans="1:16" ht="32.65" customHeight="1">
      <c r="A183" s="194" t="s">
        <v>173</v>
      </c>
      <c r="B183" s="194"/>
      <c r="C183" s="194"/>
      <c r="D183" s="195" t="s">
        <v>161</v>
      </c>
      <c r="E183" s="195"/>
      <c r="F183" s="196">
        <v>21.55</v>
      </c>
      <c r="G183" s="197">
        <v>1.008</v>
      </c>
      <c r="H183" s="197"/>
      <c r="I183" s="198"/>
      <c r="J183" s="198"/>
      <c r="K183" s="198">
        <v>21.7224</v>
      </c>
      <c r="L183" s="198"/>
      <c r="M183" s="198"/>
      <c r="N183" s="198"/>
      <c r="O183" s="198">
        <v>21.7224</v>
      </c>
      <c r="P183" s="198"/>
    </row>
    <row r="184" spans="1:16" ht="14.1" customHeight="1">
      <c r="A184" s="193" t="s">
        <v>131</v>
      </c>
      <c r="B184" s="193"/>
      <c r="C184" s="193"/>
      <c r="D184" s="193"/>
      <c r="E184" s="193"/>
      <c r="F184" s="193"/>
      <c r="G184" s="193"/>
      <c r="H184" s="193"/>
      <c r="I184" s="193"/>
      <c r="J184" s="193"/>
      <c r="K184" s="193"/>
      <c r="L184" s="193"/>
      <c r="M184" s="193"/>
      <c r="N184" s="193"/>
      <c r="O184" s="199">
        <v>30.67</v>
      </c>
      <c r="P184" s="199"/>
    </row>
    <row r="185" spans="1:16" ht="14.1" customHeight="1">
      <c r="A185" s="200" t="s">
        <v>119</v>
      </c>
      <c r="B185" s="200"/>
      <c r="C185" s="200"/>
      <c r="D185" s="200"/>
      <c r="E185" s="200"/>
      <c r="F185" s="200"/>
      <c r="G185" s="200"/>
      <c r="H185" s="200"/>
      <c r="I185" s="201">
        <v>31.47</v>
      </c>
      <c r="J185" s="201"/>
      <c r="K185" s="201">
        <v>30.67</v>
      </c>
      <c r="L185" s="201"/>
      <c r="M185" s="201">
        <v>0.01</v>
      </c>
      <c r="N185" s="201"/>
      <c r="O185" s="201">
        <v>62.15</v>
      </c>
      <c r="P185" s="201"/>
    </row>
    <row r="186" spans="1:16" ht="14.1" customHeight="1">
      <c r="A186" s="202" t="s">
        <v>120</v>
      </c>
      <c r="B186" s="202"/>
      <c r="C186" s="202"/>
      <c r="D186" s="202"/>
      <c r="E186" s="202"/>
      <c r="F186" s="202"/>
      <c r="G186" s="202"/>
      <c r="H186" s="202"/>
      <c r="I186" s="203">
        <v>9.07</v>
      </c>
      <c r="J186" s="203"/>
      <c r="K186" s="203">
        <v>8.84</v>
      </c>
      <c r="L186" s="203"/>
      <c r="M186" s="203"/>
      <c r="N186" s="203"/>
      <c r="O186" s="203">
        <v>17.91</v>
      </c>
      <c r="P186" s="203"/>
    </row>
    <row r="187" spans="1:16" ht="14.1" customHeight="1">
      <c r="A187" s="204" t="s">
        <v>121</v>
      </c>
      <c r="B187" s="204"/>
      <c r="C187" s="204"/>
      <c r="D187" s="204"/>
      <c r="E187" s="204"/>
      <c r="F187" s="204"/>
      <c r="G187" s="204"/>
      <c r="H187" s="204"/>
      <c r="I187" s="205">
        <v>40.54</v>
      </c>
      <c r="J187" s="205"/>
      <c r="K187" s="205">
        <v>39.51</v>
      </c>
      <c r="L187" s="205"/>
      <c r="M187" s="205">
        <v>0.01</v>
      </c>
      <c r="N187" s="205"/>
      <c r="O187" s="205">
        <v>80.06</v>
      </c>
      <c r="P187" s="205"/>
    </row>
    <row r="188" spans="1:16" ht="1.7" customHeight="1"/>
    <row r="189" spans="1:16" ht="14.1" customHeight="1">
      <c r="A189" s="206" t="s">
        <v>598</v>
      </c>
      <c r="B189" s="206"/>
      <c r="C189" s="206"/>
      <c r="D189" s="206"/>
      <c r="E189" s="206"/>
      <c r="F189" s="206"/>
      <c r="G189" s="206"/>
      <c r="H189" s="206"/>
      <c r="I189" s="206"/>
      <c r="J189" s="206"/>
      <c r="K189" s="206"/>
      <c r="L189" s="206"/>
      <c r="M189" s="206"/>
      <c r="N189" s="206"/>
      <c r="O189" s="206"/>
      <c r="P189" s="206"/>
    </row>
    <row r="190" spans="1:16" ht="14.1" customHeight="1">
      <c r="A190" s="207" t="s">
        <v>367</v>
      </c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</row>
    <row r="191" spans="1:16" ht="65.25" customHeight="1">
      <c r="A191" s="173"/>
      <c r="B191" s="173"/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</row>
    <row r="192" spans="1:16" ht="5.65" customHeight="1"/>
    <row r="193" spans="1:16" ht="19.7" customHeight="1">
      <c r="A193" s="175" t="s">
        <v>81</v>
      </c>
      <c r="B193" s="175"/>
      <c r="C193" s="175"/>
      <c r="D193" s="175"/>
      <c r="E193" s="175"/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</row>
    <row r="194" spans="1:16" ht="15.75" customHeight="1">
      <c r="A194" s="176" t="s">
        <v>82</v>
      </c>
      <c r="B194" s="177" t="s">
        <v>369</v>
      </c>
      <c r="C194" s="177"/>
      <c r="D194" s="177"/>
      <c r="E194" s="177"/>
      <c r="F194" s="177"/>
      <c r="G194" s="177"/>
      <c r="H194" s="177"/>
      <c r="I194" s="177"/>
      <c r="J194" s="177"/>
      <c r="K194" s="177"/>
      <c r="L194" s="178" t="s">
        <v>83</v>
      </c>
      <c r="M194" s="178"/>
      <c r="N194" s="179" t="s">
        <v>370</v>
      </c>
      <c r="O194" s="179"/>
      <c r="P194" s="179"/>
    </row>
    <row r="195" spans="1:16" ht="12.6" customHeight="1">
      <c r="A195" s="176" t="s">
        <v>84</v>
      </c>
      <c r="B195" s="177" t="s">
        <v>85</v>
      </c>
      <c r="C195" s="177"/>
      <c r="D195" s="177"/>
      <c r="E195" s="177"/>
      <c r="F195" s="177"/>
      <c r="G195" s="177"/>
      <c r="H195" s="177"/>
      <c r="I195" s="177"/>
      <c r="J195" s="177"/>
      <c r="K195" s="177"/>
      <c r="L195" s="178" t="s">
        <v>86</v>
      </c>
      <c r="M195" s="178"/>
      <c r="N195" s="180" t="s">
        <v>596</v>
      </c>
      <c r="O195" s="180"/>
      <c r="P195" s="180"/>
    </row>
    <row r="196" spans="1:16" ht="14.45" customHeight="1">
      <c r="A196" s="176" t="s">
        <v>87</v>
      </c>
      <c r="B196" s="178" t="s">
        <v>366</v>
      </c>
      <c r="C196" s="178"/>
      <c r="D196" s="178"/>
      <c r="E196" s="178"/>
      <c r="F196" s="178"/>
      <c r="G196" s="178"/>
      <c r="H196" s="178"/>
      <c r="I196" s="178"/>
      <c r="J196" s="178"/>
      <c r="K196" s="178"/>
      <c r="L196" s="178" t="s">
        <v>88</v>
      </c>
      <c r="M196" s="178"/>
      <c r="N196" s="180"/>
      <c r="O196" s="180"/>
      <c r="P196" s="180"/>
    </row>
    <row r="197" spans="1:16" ht="14.65" customHeight="1">
      <c r="A197" s="176" t="s">
        <v>89</v>
      </c>
      <c r="B197" s="178" t="s">
        <v>366</v>
      </c>
      <c r="C197" s="178"/>
      <c r="D197" s="178"/>
      <c r="E197" s="178"/>
      <c r="F197" s="178"/>
      <c r="G197" s="178"/>
      <c r="H197" s="178"/>
      <c r="I197" s="178"/>
      <c r="J197" s="178"/>
      <c r="K197" s="178"/>
      <c r="L197" s="178" t="s">
        <v>90</v>
      </c>
      <c r="M197" s="178"/>
      <c r="N197" s="180" t="s">
        <v>91</v>
      </c>
      <c r="O197" s="180"/>
      <c r="P197" s="180"/>
    </row>
    <row r="198" spans="1:16" ht="26.45" customHeight="1">
      <c r="A198" s="176" t="s">
        <v>92</v>
      </c>
      <c r="B198" s="178" t="s">
        <v>366</v>
      </c>
      <c r="C198" s="178"/>
      <c r="D198" s="178"/>
      <c r="E198" s="178"/>
      <c r="F198" s="178"/>
      <c r="G198" s="178"/>
      <c r="H198" s="178"/>
      <c r="I198" s="178"/>
      <c r="J198" s="178"/>
      <c r="K198" s="178"/>
      <c r="L198" s="178" t="s">
        <v>93</v>
      </c>
      <c r="M198" s="178"/>
      <c r="N198" s="181" t="s">
        <v>389</v>
      </c>
      <c r="O198" s="181"/>
      <c r="P198" s="181"/>
    </row>
    <row r="199" spans="1:16" ht="13.35" customHeight="1">
      <c r="A199" s="182" t="s">
        <v>94</v>
      </c>
      <c r="B199" s="183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 t="s">
        <v>95</v>
      </c>
      <c r="M199" s="183"/>
      <c r="N199" s="184" t="s">
        <v>372</v>
      </c>
      <c r="O199" s="184"/>
      <c r="P199" s="184"/>
    </row>
    <row r="200" spans="1:16" ht="15.75" customHeight="1">
      <c r="A200" s="185" t="s">
        <v>96</v>
      </c>
      <c r="B200" s="185"/>
      <c r="C200" s="186" t="s">
        <v>97</v>
      </c>
      <c r="D200" s="186"/>
      <c r="E200" s="187" t="s">
        <v>98</v>
      </c>
      <c r="F200" s="187"/>
      <c r="G200" s="187"/>
      <c r="H200" s="186" t="s">
        <v>99</v>
      </c>
      <c r="I200" s="186"/>
      <c r="J200" s="187" t="s">
        <v>100</v>
      </c>
      <c r="K200" s="187"/>
      <c r="L200" s="187"/>
      <c r="M200" s="187"/>
      <c r="N200" s="187"/>
      <c r="O200" s="187"/>
      <c r="P200" s="188" t="s">
        <v>101</v>
      </c>
    </row>
    <row r="201" spans="1:16" ht="17.100000000000001" customHeight="1">
      <c r="A201" s="189" t="s">
        <v>102</v>
      </c>
      <c r="B201" s="189"/>
      <c r="C201" s="189"/>
      <c r="D201" s="190" t="s">
        <v>103</v>
      </c>
      <c r="E201" s="190"/>
      <c r="F201" s="190" t="s">
        <v>104</v>
      </c>
      <c r="G201" s="190" t="s">
        <v>105</v>
      </c>
      <c r="H201" s="190"/>
      <c r="I201" s="190" t="s">
        <v>106</v>
      </c>
      <c r="J201" s="190"/>
      <c r="K201" s="190"/>
      <c r="L201" s="190"/>
      <c r="M201" s="190"/>
      <c r="N201" s="190"/>
      <c r="O201" s="190"/>
      <c r="P201" s="190"/>
    </row>
    <row r="202" spans="1:16" ht="17.100000000000001" customHeight="1">
      <c r="A202" s="189"/>
      <c r="B202" s="189"/>
      <c r="C202" s="189"/>
      <c r="D202" s="190"/>
      <c r="E202" s="190"/>
      <c r="F202" s="190"/>
      <c r="G202" s="190"/>
      <c r="H202" s="190"/>
      <c r="I202" s="190" t="s">
        <v>107</v>
      </c>
      <c r="J202" s="190"/>
      <c r="K202" s="190" t="s">
        <v>108</v>
      </c>
      <c r="L202" s="190"/>
      <c r="M202" s="190" t="s">
        <v>109</v>
      </c>
      <c r="N202" s="190"/>
      <c r="O202" s="190" t="s">
        <v>110</v>
      </c>
      <c r="P202" s="190"/>
    </row>
    <row r="203" spans="1:16" ht="14.1" customHeight="1">
      <c r="A203" s="191" t="s">
        <v>390</v>
      </c>
      <c r="B203" s="191"/>
      <c r="C203" s="191"/>
      <c r="D203" s="191"/>
      <c r="E203" s="191"/>
      <c r="F203" s="191"/>
      <c r="G203" s="191"/>
      <c r="H203" s="191"/>
      <c r="I203" s="191"/>
      <c r="J203" s="191"/>
      <c r="K203" s="191"/>
      <c r="L203" s="191"/>
      <c r="M203" s="191"/>
      <c r="N203" s="191"/>
      <c r="O203" s="192" t="s">
        <v>385</v>
      </c>
      <c r="P203" s="192"/>
    </row>
    <row r="204" spans="1:16" ht="14.1" customHeight="1">
      <c r="A204" s="193" t="s">
        <v>151</v>
      </c>
      <c r="B204" s="193"/>
      <c r="C204" s="193"/>
      <c r="D204" s="193"/>
      <c r="E204" s="193"/>
      <c r="F204" s="193"/>
      <c r="G204" s="193"/>
      <c r="H204" s="193"/>
      <c r="I204" s="193"/>
      <c r="J204" s="193"/>
      <c r="K204" s="193"/>
      <c r="L204" s="193"/>
      <c r="M204" s="193"/>
      <c r="N204" s="193"/>
      <c r="O204" s="193"/>
      <c r="P204" s="193"/>
    </row>
    <row r="205" spans="1:16" ht="42.4" customHeight="1">
      <c r="A205" s="194" t="s">
        <v>175</v>
      </c>
      <c r="B205" s="194"/>
      <c r="C205" s="194"/>
      <c r="D205" s="195" t="s">
        <v>111</v>
      </c>
      <c r="E205" s="195"/>
      <c r="F205" s="196">
        <v>5657.17</v>
      </c>
      <c r="G205" s="197">
        <v>1.273E-4</v>
      </c>
      <c r="H205" s="197"/>
      <c r="I205" s="198"/>
      <c r="J205" s="198"/>
      <c r="K205" s="198"/>
      <c r="L205" s="198"/>
      <c r="M205" s="198">
        <v>0.72019999999999995</v>
      </c>
      <c r="N205" s="198"/>
      <c r="O205" s="198">
        <v>0.72019999999999995</v>
      </c>
      <c r="P205" s="198"/>
    </row>
    <row r="206" spans="1:16" ht="32.65" customHeight="1">
      <c r="A206" s="194" t="s">
        <v>176</v>
      </c>
      <c r="B206" s="194"/>
      <c r="C206" s="194"/>
      <c r="D206" s="195" t="s">
        <v>111</v>
      </c>
      <c r="E206" s="195"/>
      <c r="F206" s="196">
        <v>3062.48</v>
      </c>
      <c r="G206" s="197">
        <v>1.4469999999999999E-4</v>
      </c>
      <c r="H206" s="197"/>
      <c r="I206" s="198"/>
      <c r="J206" s="198"/>
      <c r="K206" s="198"/>
      <c r="L206" s="198"/>
      <c r="M206" s="198">
        <v>0.44309999999999999</v>
      </c>
      <c r="N206" s="198"/>
      <c r="O206" s="198">
        <v>0.44309999999999999</v>
      </c>
      <c r="P206" s="198"/>
    </row>
    <row r="207" spans="1:16" ht="14.1" customHeight="1">
      <c r="A207" s="193" t="s">
        <v>153</v>
      </c>
      <c r="B207" s="193"/>
      <c r="C207" s="193"/>
      <c r="D207" s="193"/>
      <c r="E207" s="193"/>
      <c r="F207" s="193"/>
      <c r="G207" s="193"/>
      <c r="H207" s="193"/>
      <c r="I207" s="193"/>
      <c r="J207" s="193"/>
      <c r="K207" s="193"/>
      <c r="L207" s="193"/>
      <c r="M207" s="193"/>
      <c r="N207" s="193"/>
      <c r="O207" s="199">
        <v>1.1599999999999999</v>
      </c>
      <c r="P207" s="199"/>
    </row>
    <row r="208" spans="1:16" ht="14.1" customHeight="1">
      <c r="A208" s="193" t="s">
        <v>112</v>
      </c>
      <c r="B208" s="193"/>
      <c r="C208" s="193"/>
      <c r="D208" s="193"/>
      <c r="E208" s="193"/>
      <c r="F208" s="193"/>
      <c r="G208" s="193"/>
      <c r="H208" s="193"/>
      <c r="I208" s="193"/>
      <c r="J208" s="193"/>
      <c r="K208" s="193"/>
      <c r="L208" s="193"/>
      <c r="M208" s="193"/>
      <c r="N208" s="193"/>
      <c r="O208" s="193"/>
      <c r="P208" s="193"/>
    </row>
    <row r="209" spans="1:16" ht="22.7" customHeight="1">
      <c r="A209" s="194" t="s">
        <v>165</v>
      </c>
      <c r="B209" s="194"/>
      <c r="C209" s="194"/>
      <c r="D209" s="195" t="s">
        <v>114</v>
      </c>
      <c r="E209" s="195"/>
      <c r="F209" s="196">
        <v>7.8</v>
      </c>
      <c r="G209" s="197">
        <v>1.1829475</v>
      </c>
      <c r="H209" s="197"/>
      <c r="I209" s="198">
        <v>9.2270000000000003</v>
      </c>
      <c r="J209" s="198"/>
      <c r="K209" s="198"/>
      <c r="L209" s="198"/>
      <c r="M209" s="198"/>
      <c r="N209" s="198"/>
      <c r="O209" s="198">
        <v>9.2270000000000003</v>
      </c>
      <c r="P209" s="198"/>
    </row>
    <row r="210" spans="1:16" ht="14.1" customHeight="1">
      <c r="A210" s="194" t="s">
        <v>166</v>
      </c>
      <c r="B210" s="194"/>
      <c r="C210" s="194"/>
      <c r="D210" s="195" t="s">
        <v>114</v>
      </c>
      <c r="E210" s="195"/>
      <c r="F210" s="196">
        <v>7.8</v>
      </c>
      <c r="G210" s="197">
        <v>2.5</v>
      </c>
      <c r="H210" s="197"/>
      <c r="I210" s="198">
        <v>19.5</v>
      </c>
      <c r="J210" s="198"/>
      <c r="K210" s="198"/>
      <c r="L210" s="198"/>
      <c r="M210" s="198"/>
      <c r="N210" s="198"/>
      <c r="O210" s="198">
        <v>19.5</v>
      </c>
      <c r="P210" s="198"/>
    </row>
    <row r="211" spans="1:16" ht="14.1" customHeight="1">
      <c r="A211" s="194" t="s">
        <v>135</v>
      </c>
      <c r="B211" s="194"/>
      <c r="C211" s="194"/>
      <c r="D211" s="195" t="s">
        <v>114</v>
      </c>
      <c r="E211" s="195"/>
      <c r="F211" s="196">
        <v>5.65</v>
      </c>
      <c r="G211" s="197">
        <v>7.9149586000000003</v>
      </c>
      <c r="H211" s="197"/>
      <c r="I211" s="198">
        <v>44.719499999999996</v>
      </c>
      <c r="J211" s="198"/>
      <c r="K211" s="198"/>
      <c r="L211" s="198"/>
      <c r="M211" s="198"/>
      <c r="N211" s="198"/>
      <c r="O211" s="198">
        <v>44.719499999999996</v>
      </c>
      <c r="P211" s="198"/>
    </row>
    <row r="212" spans="1:16" ht="14.1" customHeight="1">
      <c r="A212" s="194" t="s">
        <v>116</v>
      </c>
      <c r="B212" s="194"/>
      <c r="C212" s="194"/>
      <c r="D212" s="195"/>
      <c r="E212" s="195"/>
      <c r="F212" s="196">
        <v>73.45</v>
      </c>
      <c r="G212" s="197">
        <v>0.87480000000000002</v>
      </c>
      <c r="H212" s="197"/>
      <c r="I212" s="198">
        <v>64.251000000000005</v>
      </c>
      <c r="J212" s="198"/>
      <c r="K212" s="198"/>
      <c r="L212" s="198"/>
      <c r="M212" s="198"/>
      <c r="N212" s="198"/>
      <c r="O212" s="198">
        <v>64.251000000000005</v>
      </c>
      <c r="P212" s="198"/>
    </row>
    <row r="213" spans="1:16" ht="14.1" customHeight="1">
      <c r="A213" s="194" t="s">
        <v>117</v>
      </c>
      <c r="B213" s="194"/>
      <c r="C213" s="194"/>
      <c r="D213" s="195"/>
      <c r="E213" s="195"/>
      <c r="F213" s="196"/>
      <c r="G213" s="197"/>
      <c r="H213" s="197"/>
      <c r="I213" s="198">
        <v>74.680000000000007</v>
      </c>
      <c r="J213" s="198"/>
      <c r="K213" s="198"/>
      <c r="L213" s="198"/>
      <c r="M213" s="198"/>
      <c r="N213" s="198"/>
      <c r="O213" s="198">
        <v>74.680000000000007</v>
      </c>
      <c r="P213" s="198"/>
    </row>
    <row r="214" spans="1:16" ht="14.1" customHeight="1">
      <c r="A214" s="193" t="s">
        <v>118</v>
      </c>
      <c r="B214" s="193"/>
      <c r="C214" s="193"/>
      <c r="D214" s="193"/>
      <c r="E214" s="193"/>
      <c r="F214" s="193"/>
      <c r="G214" s="193"/>
      <c r="H214" s="193"/>
      <c r="I214" s="193"/>
      <c r="J214" s="193"/>
      <c r="K214" s="193"/>
      <c r="L214" s="193"/>
      <c r="M214" s="193"/>
      <c r="N214" s="193"/>
      <c r="O214" s="199">
        <v>212.38</v>
      </c>
      <c r="P214" s="199"/>
    </row>
    <row r="215" spans="1:16" ht="14.1" customHeight="1">
      <c r="A215" s="193" t="s">
        <v>124</v>
      </c>
      <c r="B215" s="193"/>
      <c r="C215" s="193"/>
      <c r="D215" s="193"/>
      <c r="E215" s="193"/>
      <c r="F215" s="193"/>
      <c r="G215" s="193"/>
      <c r="H215" s="193"/>
      <c r="I215" s="193"/>
      <c r="J215" s="193"/>
      <c r="K215" s="193"/>
      <c r="L215" s="193"/>
      <c r="M215" s="193"/>
      <c r="N215" s="193"/>
      <c r="O215" s="193"/>
      <c r="P215" s="193"/>
    </row>
    <row r="216" spans="1:16" ht="14.1" customHeight="1">
      <c r="A216" s="194" t="s">
        <v>167</v>
      </c>
      <c r="B216" s="194"/>
      <c r="C216" s="194"/>
      <c r="D216" s="195" t="s">
        <v>157</v>
      </c>
      <c r="E216" s="195"/>
      <c r="F216" s="196">
        <v>81.510000000000005</v>
      </c>
      <c r="G216" s="197">
        <v>0.64770300000000003</v>
      </c>
      <c r="H216" s="197"/>
      <c r="I216" s="198"/>
      <c r="J216" s="198"/>
      <c r="K216" s="198">
        <v>52.7943</v>
      </c>
      <c r="L216" s="198"/>
      <c r="M216" s="198"/>
      <c r="N216" s="198"/>
      <c r="O216" s="198">
        <v>52.7943</v>
      </c>
      <c r="P216" s="198"/>
    </row>
    <row r="217" spans="1:16" ht="14.1" customHeight="1">
      <c r="A217" s="194" t="s">
        <v>158</v>
      </c>
      <c r="B217" s="194"/>
      <c r="C217" s="194"/>
      <c r="D217" s="195" t="s">
        <v>130</v>
      </c>
      <c r="E217" s="195"/>
      <c r="F217" s="196">
        <v>0.86</v>
      </c>
      <c r="G217" s="197">
        <v>219.81571500000001</v>
      </c>
      <c r="H217" s="197"/>
      <c r="I217" s="198"/>
      <c r="J217" s="198"/>
      <c r="K217" s="198">
        <v>189.04150000000001</v>
      </c>
      <c r="L217" s="198"/>
      <c r="M217" s="198"/>
      <c r="N217" s="198"/>
      <c r="O217" s="198">
        <v>189.04150000000001</v>
      </c>
      <c r="P217" s="198"/>
    </row>
    <row r="218" spans="1:16" ht="22.7" customHeight="1">
      <c r="A218" s="194" t="s">
        <v>159</v>
      </c>
      <c r="B218" s="194"/>
      <c r="C218" s="194"/>
      <c r="D218" s="195" t="s">
        <v>160</v>
      </c>
      <c r="E218" s="195"/>
      <c r="F218" s="196">
        <v>1.06</v>
      </c>
      <c r="G218" s="197">
        <v>0.87532290000000001</v>
      </c>
      <c r="H218" s="197"/>
      <c r="I218" s="198"/>
      <c r="J218" s="198"/>
      <c r="K218" s="198">
        <v>0.92779999999999996</v>
      </c>
      <c r="L218" s="198"/>
      <c r="M218" s="198"/>
      <c r="N218" s="198"/>
      <c r="O218" s="198">
        <v>0.92779999999999996</v>
      </c>
      <c r="P218" s="198"/>
    </row>
    <row r="219" spans="1:16" ht="22.7" customHeight="1">
      <c r="A219" s="194" t="s">
        <v>162</v>
      </c>
      <c r="B219" s="194"/>
      <c r="C219" s="194"/>
      <c r="D219" s="195" t="s">
        <v>157</v>
      </c>
      <c r="E219" s="195"/>
      <c r="F219" s="196">
        <v>98.13</v>
      </c>
      <c r="G219" s="197">
        <v>0.466256</v>
      </c>
      <c r="H219" s="197"/>
      <c r="I219" s="198"/>
      <c r="J219" s="198"/>
      <c r="K219" s="198">
        <v>45.753700000000002</v>
      </c>
      <c r="L219" s="198"/>
      <c r="M219" s="198"/>
      <c r="N219" s="198"/>
      <c r="O219" s="198">
        <v>45.753700000000002</v>
      </c>
      <c r="P219" s="198"/>
    </row>
    <row r="220" spans="1:16" ht="32.65" customHeight="1">
      <c r="A220" s="194" t="s">
        <v>188</v>
      </c>
      <c r="B220" s="194"/>
      <c r="C220" s="194"/>
      <c r="D220" s="195" t="s">
        <v>157</v>
      </c>
      <c r="E220" s="195"/>
      <c r="F220" s="196">
        <v>92.23</v>
      </c>
      <c r="G220" s="197">
        <v>0.45429999999999998</v>
      </c>
      <c r="H220" s="197"/>
      <c r="I220" s="198"/>
      <c r="J220" s="198"/>
      <c r="K220" s="198">
        <v>41.900100000000002</v>
      </c>
      <c r="L220" s="198"/>
      <c r="M220" s="198"/>
      <c r="N220" s="198"/>
      <c r="O220" s="198">
        <v>41.900100000000002</v>
      </c>
      <c r="P220" s="198"/>
    </row>
    <row r="221" spans="1:16" ht="14.1" customHeight="1">
      <c r="A221" s="193" t="s">
        <v>131</v>
      </c>
      <c r="B221" s="193"/>
      <c r="C221" s="193"/>
      <c r="D221" s="193"/>
      <c r="E221" s="193"/>
      <c r="F221" s="193"/>
      <c r="G221" s="193"/>
      <c r="H221" s="193"/>
      <c r="I221" s="193"/>
      <c r="J221" s="193"/>
      <c r="K221" s="193"/>
      <c r="L221" s="193"/>
      <c r="M221" s="193"/>
      <c r="N221" s="193"/>
      <c r="O221" s="199">
        <v>330.42</v>
      </c>
      <c r="P221" s="199"/>
    </row>
    <row r="222" spans="1:16" ht="14.1" customHeight="1">
      <c r="A222" s="200" t="s">
        <v>119</v>
      </c>
      <c r="B222" s="200"/>
      <c r="C222" s="200"/>
      <c r="D222" s="200"/>
      <c r="E222" s="200"/>
      <c r="F222" s="200"/>
      <c r="G222" s="200"/>
      <c r="H222" s="200"/>
      <c r="I222" s="201">
        <v>212.38</v>
      </c>
      <c r="J222" s="201"/>
      <c r="K222" s="201">
        <v>330.42</v>
      </c>
      <c r="L222" s="201"/>
      <c r="M222" s="201">
        <v>1.1599999999999999</v>
      </c>
      <c r="N222" s="201"/>
      <c r="O222" s="201">
        <v>543.96</v>
      </c>
      <c r="P222" s="201"/>
    </row>
    <row r="223" spans="1:16" ht="14.1" customHeight="1">
      <c r="A223" s="202" t="s">
        <v>120</v>
      </c>
      <c r="B223" s="202"/>
      <c r="C223" s="202"/>
      <c r="D223" s="202"/>
      <c r="E223" s="202"/>
      <c r="F223" s="202"/>
      <c r="G223" s="202"/>
      <c r="H223" s="202"/>
      <c r="I223" s="203">
        <v>61.21</v>
      </c>
      <c r="J223" s="203"/>
      <c r="K223" s="203">
        <v>95.23</v>
      </c>
      <c r="L223" s="203"/>
      <c r="M223" s="203">
        <v>0.33</v>
      </c>
      <c r="N223" s="203"/>
      <c r="O223" s="203">
        <v>156.77000000000001</v>
      </c>
      <c r="P223" s="203"/>
    </row>
    <row r="224" spans="1:16" ht="14.1" customHeight="1">
      <c r="A224" s="204" t="s">
        <v>121</v>
      </c>
      <c r="B224" s="204"/>
      <c r="C224" s="204"/>
      <c r="D224" s="204"/>
      <c r="E224" s="204"/>
      <c r="F224" s="204"/>
      <c r="G224" s="204"/>
      <c r="H224" s="204"/>
      <c r="I224" s="205">
        <v>273.58999999999997</v>
      </c>
      <c r="J224" s="205"/>
      <c r="K224" s="205">
        <v>425.65</v>
      </c>
      <c r="L224" s="205"/>
      <c r="M224" s="205">
        <v>1.49</v>
      </c>
      <c r="N224" s="205"/>
      <c r="O224" s="205">
        <v>700.73</v>
      </c>
      <c r="P224" s="205"/>
    </row>
    <row r="225" spans="1:16" ht="14.1" customHeight="1">
      <c r="A225" s="191" t="s">
        <v>391</v>
      </c>
      <c r="B225" s="191"/>
      <c r="C225" s="191"/>
      <c r="D225" s="191"/>
      <c r="E225" s="191"/>
      <c r="F225" s="191"/>
      <c r="G225" s="191"/>
      <c r="H225" s="191"/>
      <c r="I225" s="191"/>
      <c r="J225" s="191"/>
      <c r="K225" s="191"/>
      <c r="L225" s="191"/>
      <c r="M225" s="191"/>
      <c r="N225" s="191"/>
      <c r="O225" s="192" t="s">
        <v>375</v>
      </c>
      <c r="P225" s="192"/>
    </row>
    <row r="226" spans="1:16" ht="14.1" customHeight="1">
      <c r="A226" s="193" t="s">
        <v>112</v>
      </c>
      <c r="B226" s="193"/>
      <c r="C226" s="193"/>
      <c r="D226" s="193"/>
      <c r="E226" s="193"/>
      <c r="F226" s="193"/>
      <c r="G226" s="193"/>
      <c r="H226" s="193"/>
      <c r="I226" s="193"/>
      <c r="J226" s="193"/>
      <c r="K226" s="193"/>
      <c r="L226" s="193"/>
      <c r="M226" s="193"/>
      <c r="N226" s="193"/>
      <c r="O226" s="193"/>
      <c r="P226" s="193"/>
    </row>
    <row r="227" spans="1:16" ht="14.1" customHeight="1">
      <c r="A227" s="194" t="s">
        <v>166</v>
      </c>
      <c r="B227" s="194"/>
      <c r="C227" s="194"/>
      <c r="D227" s="195" t="s">
        <v>114</v>
      </c>
      <c r="E227" s="195"/>
      <c r="F227" s="196">
        <v>7.8</v>
      </c>
      <c r="G227" s="197">
        <v>0.94831509999999997</v>
      </c>
      <c r="H227" s="197"/>
      <c r="I227" s="198">
        <v>7.3968999999999996</v>
      </c>
      <c r="J227" s="198"/>
      <c r="K227" s="198"/>
      <c r="L227" s="198"/>
      <c r="M227" s="198"/>
      <c r="N227" s="198"/>
      <c r="O227" s="198">
        <v>7.3968999999999996</v>
      </c>
      <c r="P227" s="198"/>
    </row>
    <row r="228" spans="1:16" ht="14.1" customHeight="1">
      <c r="A228" s="194" t="s">
        <v>123</v>
      </c>
      <c r="B228" s="194"/>
      <c r="C228" s="194"/>
      <c r="D228" s="195" t="s">
        <v>114</v>
      </c>
      <c r="E228" s="195"/>
      <c r="F228" s="196">
        <v>5.65</v>
      </c>
      <c r="G228" s="197">
        <v>0.63415750000000004</v>
      </c>
      <c r="H228" s="197"/>
      <c r="I228" s="198">
        <v>3.5830000000000002</v>
      </c>
      <c r="J228" s="198"/>
      <c r="K228" s="198"/>
      <c r="L228" s="198"/>
      <c r="M228" s="198"/>
      <c r="N228" s="198"/>
      <c r="O228" s="198">
        <v>3.5830000000000002</v>
      </c>
      <c r="P228" s="198"/>
    </row>
    <row r="229" spans="1:16" ht="14.1" customHeight="1">
      <c r="A229" s="194" t="s">
        <v>116</v>
      </c>
      <c r="B229" s="194"/>
      <c r="C229" s="194"/>
      <c r="D229" s="195"/>
      <c r="E229" s="195"/>
      <c r="F229" s="196">
        <v>10.98</v>
      </c>
      <c r="G229" s="197">
        <v>0.87480000000000002</v>
      </c>
      <c r="H229" s="197"/>
      <c r="I229" s="198">
        <v>9.6052</v>
      </c>
      <c r="J229" s="198"/>
      <c r="K229" s="198"/>
      <c r="L229" s="198"/>
      <c r="M229" s="198"/>
      <c r="N229" s="198"/>
      <c r="O229" s="198">
        <v>9.6052</v>
      </c>
      <c r="P229" s="198"/>
    </row>
    <row r="230" spans="1:16" ht="14.1" customHeight="1">
      <c r="A230" s="194" t="s">
        <v>117</v>
      </c>
      <c r="B230" s="194"/>
      <c r="C230" s="194"/>
      <c r="D230" s="195"/>
      <c r="E230" s="195"/>
      <c r="F230" s="196"/>
      <c r="G230" s="197"/>
      <c r="H230" s="197"/>
      <c r="I230" s="198">
        <v>10.47</v>
      </c>
      <c r="J230" s="198"/>
      <c r="K230" s="198"/>
      <c r="L230" s="198"/>
      <c r="M230" s="198"/>
      <c r="N230" s="198"/>
      <c r="O230" s="198">
        <v>10.47</v>
      </c>
      <c r="P230" s="198"/>
    </row>
    <row r="231" spans="1:16" ht="14.1" customHeight="1">
      <c r="A231" s="193" t="s">
        <v>118</v>
      </c>
      <c r="B231" s="193"/>
      <c r="C231" s="193"/>
      <c r="D231" s="193"/>
      <c r="E231" s="193"/>
      <c r="F231" s="193"/>
      <c r="G231" s="193"/>
      <c r="H231" s="193"/>
      <c r="I231" s="193"/>
      <c r="J231" s="193"/>
      <c r="K231" s="193"/>
      <c r="L231" s="193"/>
      <c r="M231" s="193"/>
      <c r="N231" s="193"/>
      <c r="O231" s="199">
        <v>31.06</v>
      </c>
      <c r="P231" s="199"/>
    </row>
    <row r="232" spans="1:16" ht="14.1" customHeight="1">
      <c r="A232" s="193" t="s">
        <v>124</v>
      </c>
      <c r="B232" s="193"/>
      <c r="C232" s="193"/>
      <c r="D232" s="193"/>
      <c r="E232" s="193"/>
      <c r="F232" s="193"/>
      <c r="G232" s="193"/>
      <c r="H232" s="193"/>
      <c r="I232" s="193"/>
      <c r="J232" s="193"/>
      <c r="K232" s="193"/>
      <c r="L232" s="193"/>
      <c r="M232" s="193"/>
      <c r="N232" s="193"/>
      <c r="O232" s="193"/>
      <c r="P232" s="193"/>
    </row>
    <row r="233" spans="1:16" ht="3.4" customHeight="1"/>
    <row r="234" spans="1:16" ht="14.1" customHeight="1">
      <c r="A234" s="206" t="s">
        <v>598</v>
      </c>
      <c r="B234" s="206"/>
      <c r="C234" s="206"/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</row>
    <row r="235" spans="1:16" ht="14.1" customHeight="1">
      <c r="A235" s="207" t="s">
        <v>367</v>
      </c>
      <c r="B235" s="207"/>
      <c r="C235" s="207"/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</row>
    <row r="236" spans="1:16" ht="65.25" customHeight="1">
      <c r="A236" s="173"/>
      <c r="B236" s="173"/>
      <c r="C236" s="173"/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</row>
    <row r="237" spans="1:16" ht="5.65" customHeight="1"/>
    <row r="238" spans="1:16" ht="19.7" customHeight="1">
      <c r="A238" s="175" t="s">
        <v>81</v>
      </c>
      <c r="B238" s="175"/>
      <c r="C238" s="175"/>
      <c r="D238" s="175"/>
      <c r="E238" s="175"/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</row>
    <row r="239" spans="1:16" ht="15.75" customHeight="1">
      <c r="A239" s="176" t="s">
        <v>82</v>
      </c>
      <c r="B239" s="177" t="s">
        <v>369</v>
      </c>
      <c r="C239" s="177"/>
      <c r="D239" s="177"/>
      <c r="E239" s="177"/>
      <c r="F239" s="177"/>
      <c r="G239" s="177"/>
      <c r="H239" s="177"/>
      <c r="I239" s="177"/>
      <c r="J239" s="177"/>
      <c r="K239" s="177"/>
      <c r="L239" s="178" t="s">
        <v>83</v>
      </c>
      <c r="M239" s="178"/>
      <c r="N239" s="179" t="s">
        <v>370</v>
      </c>
      <c r="O239" s="179"/>
      <c r="P239" s="179"/>
    </row>
    <row r="240" spans="1:16" ht="12.6" customHeight="1">
      <c r="A240" s="176" t="s">
        <v>84</v>
      </c>
      <c r="B240" s="177" t="s">
        <v>85</v>
      </c>
      <c r="C240" s="177"/>
      <c r="D240" s="177"/>
      <c r="E240" s="177"/>
      <c r="F240" s="177"/>
      <c r="G240" s="177"/>
      <c r="H240" s="177"/>
      <c r="I240" s="177"/>
      <c r="J240" s="177"/>
      <c r="K240" s="177"/>
      <c r="L240" s="178" t="s">
        <v>86</v>
      </c>
      <c r="M240" s="178"/>
      <c r="N240" s="180" t="s">
        <v>596</v>
      </c>
      <c r="O240" s="180"/>
      <c r="P240" s="180"/>
    </row>
    <row r="241" spans="1:16" ht="14.45" customHeight="1">
      <c r="A241" s="176" t="s">
        <v>87</v>
      </c>
      <c r="B241" s="178" t="s">
        <v>366</v>
      </c>
      <c r="C241" s="178"/>
      <c r="D241" s="178"/>
      <c r="E241" s="178"/>
      <c r="F241" s="178"/>
      <c r="G241" s="178"/>
      <c r="H241" s="178"/>
      <c r="I241" s="178"/>
      <c r="J241" s="178"/>
      <c r="K241" s="178"/>
      <c r="L241" s="178" t="s">
        <v>88</v>
      </c>
      <c r="M241" s="178"/>
      <c r="N241" s="180"/>
      <c r="O241" s="180"/>
      <c r="P241" s="180"/>
    </row>
    <row r="242" spans="1:16" ht="14.65" customHeight="1">
      <c r="A242" s="176" t="s">
        <v>89</v>
      </c>
      <c r="B242" s="178" t="s">
        <v>366</v>
      </c>
      <c r="C242" s="178"/>
      <c r="D242" s="178"/>
      <c r="E242" s="178"/>
      <c r="F242" s="178"/>
      <c r="G242" s="178"/>
      <c r="H242" s="178"/>
      <c r="I242" s="178"/>
      <c r="J242" s="178"/>
      <c r="K242" s="178"/>
      <c r="L242" s="178" t="s">
        <v>90</v>
      </c>
      <c r="M242" s="178"/>
      <c r="N242" s="180" t="s">
        <v>91</v>
      </c>
      <c r="O242" s="180"/>
      <c r="P242" s="180"/>
    </row>
    <row r="243" spans="1:16" ht="26.45" customHeight="1">
      <c r="A243" s="176" t="s">
        <v>92</v>
      </c>
      <c r="B243" s="178" t="s">
        <v>366</v>
      </c>
      <c r="C243" s="178"/>
      <c r="D243" s="178"/>
      <c r="E243" s="178"/>
      <c r="F243" s="178"/>
      <c r="G243" s="178"/>
      <c r="H243" s="178"/>
      <c r="I243" s="178"/>
      <c r="J243" s="178"/>
      <c r="K243" s="178"/>
      <c r="L243" s="178" t="s">
        <v>93</v>
      </c>
      <c r="M243" s="178"/>
      <c r="N243" s="181" t="s">
        <v>392</v>
      </c>
      <c r="O243" s="181"/>
      <c r="P243" s="181"/>
    </row>
    <row r="244" spans="1:16" ht="13.35" customHeight="1">
      <c r="A244" s="182" t="s">
        <v>94</v>
      </c>
      <c r="B244" s="183"/>
      <c r="C244" s="183"/>
      <c r="D244" s="183"/>
      <c r="E244" s="183"/>
      <c r="F244" s="183"/>
      <c r="G244" s="183"/>
      <c r="H244" s="183"/>
      <c r="I244" s="183"/>
      <c r="J244" s="183"/>
      <c r="K244" s="183"/>
      <c r="L244" s="183" t="s">
        <v>95</v>
      </c>
      <c r="M244" s="183"/>
      <c r="N244" s="184" t="s">
        <v>372</v>
      </c>
      <c r="O244" s="184"/>
      <c r="P244" s="184"/>
    </row>
    <row r="245" spans="1:16" ht="15.75" customHeight="1">
      <c r="A245" s="185" t="s">
        <v>96</v>
      </c>
      <c r="B245" s="185"/>
      <c r="C245" s="186" t="s">
        <v>97</v>
      </c>
      <c r="D245" s="186"/>
      <c r="E245" s="187" t="s">
        <v>98</v>
      </c>
      <c r="F245" s="187"/>
      <c r="G245" s="187"/>
      <c r="H245" s="186" t="s">
        <v>99</v>
      </c>
      <c r="I245" s="186"/>
      <c r="J245" s="187" t="s">
        <v>100</v>
      </c>
      <c r="K245" s="187"/>
      <c r="L245" s="187"/>
      <c r="M245" s="187"/>
      <c r="N245" s="187"/>
      <c r="O245" s="187"/>
      <c r="P245" s="188" t="s">
        <v>101</v>
      </c>
    </row>
    <row r="246" spans="1:16" ht="17.100000000000001" customHeight="1">
      <c r="A246" s="189" t="s">
        <v>102</v>
      </c>
      <c r="B246" s="189"/>
      <c r="C246" s="189"/>
      <c r="D246" s="190" t="s">
        <v>103</v>
      </c>
      <c r="E246" s="190"/>
      <c r="F246" s="190" t="s">
        <v>104</v>
      </c>
      <c r="G246" s="190" t="s">
        <v>105</v>
      </c>
      <c r="H246" s="190"/>
      <c r="I246" s="190" t="s">
        <v>106</v>
      </c>
      <c r="J246" s="190"/>
      <c r="K246" s="190"/>
      <c r="L246" s="190"/>
      <c r="M246" s="190"/>
      <c r="N246" s="190"/>
      <c r="O246" s="190"/>
      <c r="P246" s="190"/>
    </row>
    <row r="247" spans="1:16" ht="17.100000000000001" customHeight="1">
      <c r="A247" s="189"/>
      <c r="B247" s="189"/>
      <c r="C247" s="189"/>
      <c r="D247" s="190"/>
      <c r="E247" s="190"/>
      <c r="F247" s="190"/>
      <c r="G247" s="190"/>
      <c r="H247" s="190"/>
      <c r="I247" s="190" t="s">
        <v>107</v>
      </c>
      <c r="J247" s="190"/>
      <c r="K247" s="190" t="s">
        <v>108</v>
      </c>
      <c r="L247" s="190"/>
      <c r="M247" s="190" t="s">
        <v>109</v>
      </c>
      <c r="N247" s="190"/>
      <c r="O247" s="190" t="s">
        <v>110</v>
      </c>
      <c r="P247" s="190"/>
    </row>
    <row r="248" spans="1:16" ht="14.1" customHeight="1">
      <c r="A248" s="194" t="s">
        <v>197</v>
      </c>
      <c r="B248" s="194"/>
      <c r="C248" s="194"/>
      <c r="D248" s="195" t="s">
        <v>163</v>
      </c>
      <c r="E248" s="195"/>
      <c r="F248" s="196">
        <v>9.58</v>
      </c>
      <c r="G248" s="197">
        <v>1.84E-2</v>
      </c>
      <c r="H248" s="197"/>
      <c r="I248" s="198"/>
      <c r="J248" s="198"/>
      <c r="K248" s="198">
        <v>0.17630000000000001</v>
      </c>
      <c r="L248" s="198"/>
      <c r="M248" s="198"/>
      <c r="N248" s="198"/>
      <c r="O248" s="198">
        <v>0.17630000000000001</v>
      </c>
      <c r="P248" s="198"/>
    </row>
    <row r="249" spans="1:16" ht="14.1" customHeight="1">
      <c r="A249" s="194" t="s">
        <v>167</v>
      </c>
      <c r="B249" s="194"/>
      <c r="C249" s="194"/>
      <c r="D249" s="195" t="s">
        <v>157</v>
      </c>
      <c r="E249" s="195"/>
      <c r="F249" s="196">
        <v>81.510000000000005</v>
      </c>
      <c r="G249" s="197">
        <v>2.1999999999999999E-2</v>
      </c>
      <c r="H249" s="197"/>
      <c r="I249" s="198"/>
      <c r="J249" s="198"/>
      <c r="K249" s="198">
        <v>1.7931999999999999</v>
      </c>
      <c r="L249" s="198"/>
      <c r="M249" s="198"/>
      <c r="N249" s="198"/>
      <c r="O249" s="198">
        <v>1.7931999999999999</v>
      </c>
      <c r="P249" s="198"/>
    </row>
    <row r="250" spans="1:16" ht="14.1" customHeight="1">
      <c r="A250" s="194" t="s">
        <v>181</v>
      </c>
      <c r="B250" s="194"/>
      <c r="C250" s="194"/>
      <c r="D250" s="195" t="s">
        <v>182</v>
      </c>
      <c r="E250" s="195"/>
      <c r="F250" s="196">
        <v>44.62</v>
      </c>
      <c r="G250" s="197">
        <v>9.1999999999999998E-2</v>
      </c>
      <c r="H250" s="197"/>
      <c r="I250" s="198"/>
      <c r="J250" s="198"/>
      <c r="K250" s="198">
        <v>4.1050000000000004</v>
      </c>
      <c r="L250" s="198"/>
      <c r="M250" s="198"/>
      <c r="N250" s="198"/>
      <c r="O250" s="198">
        <v>4.1050000000000004</v>
      </c>
      <c r="P250" s="198"/>
    </row>
    <row r="251" spans="1:16" ht="14.1" customHeight="1">
      <c r="A251" s="194" t="s">
        <v>198</v>
      </c>
      <c r="B251" s="194"/>
      <c r="C251" s="194"/>
      <c r="D251" s="195" t="s">
        <v>111</v>
      </c>
      <c r="E251" s="195"/>
      <c r="F251" s="196">
        <v>0.85</v>
      </c>
      <c r="G251" s="197">
        <v>34</v>
      </c>
      <c r="H251" s="197"/>
      <c r="I251" s="198"/>
      <c r="J251" s="198"/>
      <c r="K251" s="198">
        <v>28.9</v>
      </c>
      <c r="L251" s="198"/>
      <c r="M251" s="198"/>
      <c r="N251" s="198"/>
      <c r="O251" s="198">
        <v>28.9</v>
      </c>
      <c r="P251" s="198"/>
    </row>
    <row r="252" spans="1:16" ht="14.1" customHeight="1">
      <c r="A252" s="193" t="s">
        <v>131</v>
      </c>
      <c r="B252" s="193"/>
      <c r="C252" s="193"/>
      <c r="D252" s="193"/>
      <c r="E252" s="193"/>
      <c r="F252" s="193"/>
      <c r="G252" s="193"/>
      <c r="H252" s="193"/>
      <c r="I252" s="193"/>
      <c r="J252" s="193"/>
      <c r="K252" s="193"/>
      <c r="L252" s="193"/>
      <c r="M252" s="193"/>
      <c r="N252" s="193"/>
      <c r="O252" s="199">
        <v>34.97</v>
      </c>
      <c r="P252" s="199"/>
    </row>
    <row r="253" spans="1:16" ht="14.1" customHeight="1">
      <c r="A253" s="200" t="s">
        <v>119</v>
      </c>
      <c r="B253" s="200"/>
      <c r="C253" s="200"/>
      <c r="D253" s="200"/>
      <c r="E253" s="200"/>
      <c r="F253" s="200"/>
      <c r="G253" s="200"/>
      <c r="H253" s="200"/>
      <c r="I253" s="201">
        <v>31.06</v>
      </c>
      <c r="J253" s="201"/>
      <c r="K253" s="201">
        <v>34.97</v>
      </c>
      <c r="L253" s="201"/>
      <c r="M253" s="201"/>
      <c r="N253" s="201"/>
      <c r="O253" s="201">
        <v>66.03</v>
      </c>
      <c r="P253" s="201"/>
    </row>
    <row r="254" spans="1:16" ht="14.1" customHeight="1">
      <c r="A254" s="202" t="s">
        <v>120</v>
      </c>
      <c r="B254" s="202"/>
      <c r="C254" s="202"/>
      <c r="D254" s="202"/>
      <c r="E254" s="202"/>
      <c r="F254" s="202"/>
      <c r="G254" s="202"/>
      <c r="H254" s="202"/>
      <c r="I254" s="203">
        <v>8.9499999999999993</v>
      </c>
      <c r="J254" s="203"/>
      <c r="K254" s="203">
        <v>10.08</v>
      </c>
      <c r="L254" s="203"/>
      <c r="M254" s="203"/>
      <c r="N254" s="203"/>
      <c r="O254" s="203">
        <v>19.03</v>
      </c>
      <c r="P254" s="203"/>
    </row>
    <row r="255" spans="1:16" ht="14.1" customHeight="1">
      <c r="A255" s="204" t="s">
        <v>121</v>
      </c>
      <c r="B255" s="204"/>
      <c r="C255" s="204"/>
      <c r="D255" s="204"/>
      <c r="E255" s="204"/>
      <c r="F255" s="204"/>
      <c r="G255" s="204"/>
      <c r="H255" s="204"/>
      <c r="I255" s="205">
        <v>40.01</v>
      </c>
      <c r="J255" s="205"/>
      <c r="K255" s="205">
        <v>45.05</v>
      </c>
      <c r="L255" s="205"/>
      <c r="M255" s="205"/>
      <c r="N255" s="205"/>
      <c r="O255" s="205">
        <v>85.06</v>
      </c>
      <c r="P255" s="205"/>
    </row>
    <row r="256" spans="1:16" ht="14.1" customHeight="1">
      <c r="A256" s="191" t="s">
        <v>393</v>
      </c>
      <c r="B256" s="191"/>
      <c r="C256" s="191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91"/>
      <c r="O256" s="192" t="s">
        <v>385</v>
      </c>
      <c r="P256" s="192"/>
    </row>
    <row r="257" spans="1:16" ht="14.1" customHeight="1">
      <c r="A257" s="193" t="s">
        <v>151</v>
      </c>
      <c r="B257" s="193"/>
      <c r="C257" s="193"/>
      <c r="D257" s="193"/>
      <c r="E257" s="193"/>
      <c r="F257" s="193"/>
      <c r="G257" s="193"/>
      <c r="H257" s="193"/>
      <c r="I257" s="193"/>
      <c r="J257" s="193"/>
      <c r="K257" s="193"/>
      <c r="L257" s="193"/>
      <c r="M257" s="193"/>
      <c r="N257" s="193"/>
      <c r="O257" s="193"/>
      <c r="P257" s="193"/>
    </row>
    <row r="258" spans="1:16" ht="14.1" customHeight="1">
      <c r="A258" s="194" t="s">
        <v>183</v>
      </c>
      <c r="B258" s="194"/>
      <c r="C258" s="194"/>
      <c r="D258" s="195" t="s">
        <v>114</v>
      </c>
      <c r="E258" s="195"/>
      <c r="F258" s="196">
        <v>3.97</v>
      </c>
      <c r="G258" s="197">
        <v>0.72</v>
      </c>
      <c r="H258" s="197"/>
      <c r="I258" s="198"/>
      <c r="J258" s="198"/>
      <c r="K258" s="198"/>
      <c r="L258" s="198"/>
      <c r="M258" s="198">
        <v>2.8584000000000001</v>
      </c>
      <c r="N258" s="198"/>
      <c r="O258" s="198">
        <v>2.8584000000000001</v>
      </c>
      <c r="P258" s="198"/>
    </row>
    <row r="259" spans="1:16" ht="14.1" customHeight="1">
      <c r="A259" s="193" t="s">
        <v>153</v>
      </c>
      <c r="B259" s="193"/>
      <c r="C259" s="193"/>
      <c r="D259" s="193"/>
      <c r="E259" s="193"/>
      <c r="F259" s="193"/>
      <c r="G259" s="193"/>
      <c r="H259" s="193"/>
      <c r="I259" s="193"/>
      <c r="J259" s="193"/>
      <c r="K259" s="193"/>
      <c r="L259" s="193"/>
      <c r="M259" s="193"/>
      <c r="N259" s="193"/>
      <c r="O259" s="199">
        <v>2.86</v>
      </c>
      <c r="P259" s="199"/>
    </row>
    <row r="260" spans="1:16" ht="14.1" customHeight="1">
      <c r="A260" s="193" t="s">
        <v>112</v>
      </c>
      <c r="B260" s="193"/>
      <c r="C260" s="193"/>
      <c r="D260" s="193"/>
      <c r="E260" s="193"/>
      <c r="F260" s="193"/>
      <c r="G260" s="193"/>
      <c r="H260" s="193"/>
      <c r="I260" s="193"/>
      <c r="J260" s="193"/>
      <c r="K260" s="193"/>
      <c r="L260" s="193"/>
      <c r="M260" s="193"/>
      <c r="N260" s="193"/>
      <c r="O260" s="193"/>
      <c r="P260" s="193"/>
    </row>
    <row r="261" spans="1:16" ht="14.1" customHeight="1">
      <c r="A261" s="194" t="s">
        <v>174</v>
      </c>
      <c r="B261" s="194"/>
      <c r="C261" s="194"/>
      <c r="D261" s="195" t="s">
        <v>114</v>
      </c>
      <c r="E261" s="195"/>
      <c r="F261" s="196">
        <v>7.8</v>
      </c>
      <c r="G261" s="197">
        <v>8</v>
      </c>
      <c r="H261" s="197"/>
      <c r="I261" s="198">
        <v>62.4</v>
      </c>
      <c r="J261" s="198"/>
      <c r="K261" s="198"/>
      <c r="L261" s="198"/>
      <c r="M261" s="198"/>
      <c r="N261" s="198"/>
      <c r="O261" s="198">
        <v>62.4</v>
      </c>
      <c r="P261" s="198"/>
    </row>
    <row r="262" spans="1:16" ht="14.1" customHeight="1">
      <c r="A262" s="194" t="s">
        <v>122</v>
      </c>
      <c r="B262" s="194"/>
      <c r="C262" s="194"/>
      <c r="D262" s="195" t="s">
        <v>114</v>
      </c>
      <c r="E262" s="195"/>
      <c r="F262" s="196">
        <v>7.8</v>
      </c>
      <c r="G262" s="197">
        <v>11.28</v>
      </c>
      <c r="H262" s="197"/>
      <c r="I262" s="198">
        <v>87.983999999999995</v>
      </c>
      <c r="J262" s="198"/>
      <c r="K262" s="198"/>
      <c r="L262" s="198"/>
      <c r="M262" s="198"/>
      <c r="N262" s="198"/>
      <c r="O262" s="198">
        <v>87.983999999999995</v>
      </c>
      <c r="P262" s="198"/>
    </row>
    <row r="263" spans="1:16" ht="14.1" customHeight="1">
      <c r="A263" s="194" t="s">
        <v>184</v>
      </c>
      <c r="B263" s="194"/>
      <c r="C263" s="194"/>
      <c r="D263" s="195" t="s">
        <v>114</v>
      </c>
      <c r="E263" s="195"/>
      <c r="F263" s="196">
        <v>7.8</v>
      </c>
      <c r="G263" s="197">
        <v>1.5</v>
      </c>
      <c r="H263" s="197"/>
      <c r="I263" s="198">
        <v>11.7</v>
      </c>
      <c r="J263" s="198"/>
      <c r="K263" s="198"/>
      <c r="L263" s="198"/>
      <c r="M263" s="198"/>
      <c r="N263" s="198"/>
      <c r="O263" s="198">
        <v>11.7</v>
      </c>
      <c r="P263" s="198"/>
    </row>
    <row r="264" spans="1:16" ht="14.1" customHeight="1">
      <c r="A264" s="194" t="s">
        <v>166</v>
      </c>
      <c r="B264" s="194"/>
      <c r="C264" s="194"/>
      <c r="D264" s="195" t="s">
        <v>114</v>
      </c>
      <c r="E264" s="195"/>
      <c r="F264" s="196">
        <v>7.8</v>
      </c>
      <c r="G264" s="197">
        <v>5</v>
      </c>
      <c r="H264" s="197"/>
      <c r="I264" s="198">
        <v>39</v>
      </c>
      <c r="J264" s="198"/>
      <c r="K264" s="198"/>
      <c r="L264" s="198"/>
      <c r="M264" s="198"/>
      <c r="N264" s="198"/>
      <c r="O264" s="198">
        <v>39</v>
      </c>
      <c r="P264" s="198"/>
    </row>
    <row r="265" spans="1:16" ht="14.1" customHeight="1">
      <c r="A265" s="194" t="s">
        <v>123</v>
      </c>
      <c r="B265" s="194"/>
      <c r="C265" s="194"/>
      <c r="D265" s="195" t="s">
        <v>114</v>
      </c>
      <c r="E265" s="195"/>
      <c r="F265" s="196">
        <v>5.65</v>
      </c>
      <c r="G265" s="197">
        <v>32.68</v>
      </c>
      <c r="H265" s="197"/>
      <c r="I265" s="198">
        <v>184.642</v>
      </c>
      <c r="J265" s="198"/>
      <c r="K265" s="198"/>
      <c r="L265" s="198"/>
      <c r="M265" s="198"/>
      <c r="N265" s="198"/>
      <c r="O265" s="198">
        <v>184.642</v>
      </c>
      <c r="P265" s="198"/>
    </row>
    <row r="266" spans="1:16" ht="14.1" customHeight="1">
      <c r="A266" s="194" t="s">
        <v>116</v>
      </c>
      <c r="B266" s="194"/>
      <c r="C266" s="194"/>
      <c r="D266" s="195"/>
      <c r="E266" s="195"/>
      <c r="F266" s="196">
        <v>385.73</v>
      </c>
      <c r="G266" s="197">
        <v>0.87480000000000002</v>
      </c>
      <c r="H266" s="197"/>
      <c r="I266" s="198">
        <v>337.43310000000002</v>
      </c>
      <c r="J266" s="198"/>
      <c r="K266" s="198"/>
      <c r="L266" s="198"/>
      <c r="M266" s="198"/>
      <c r="N266" s="198"/>
      <c r="O266" s="198">
        <v>337.43310000000002</v>
      </c>
      <c r="P266" s="198"/>
    </row>
    <row r="267" spans="1:16" ht="14.1" customHeight="1">
      <c r="A267" s="194" t="s">
        <v>117</v>
      </c>
      <c r="B267" s="194"/>
      <c r="C267" s="194"/>
      <c r="D267" s="195"/>
      <c r="E267" s="195"/>
      <c r="F267" s="196"/>
      <c r="G267" s="197"/>
      <c r="H267" s="197"/>
      <c r="I267" s="198">
        <v>380.06</v>
      </c>
      <c r="J267" s="198"/>
      <c r="K267" s="198"/>
      <c r="L267" s="198"/>
      <c r="M267" s="198"/>
      <c r="N267" s="198"/>
      <c r="O267" s="198">
        <v>380.06</v>
      </c>
      <c r="P267" s="198"/>
    </row>
    <row r="268" spans="1:16" ht="14.1" customHeight="1">
      <c r="A268" s="193" t="s">
        <v>118</v>
      </c>
      <c r="B268" s="193"/>
      <c r="C268" s="193"/>
      <c r="D268" s="193"/>
      <c r="E268" s="193"/>
      <c r="F268" s="193"/>
      <c r="G268" s="193"/>
      <c r="H268" s="193"/>
      <c r="I268" s="193"/>
      <c r="J268" s="193"/>
      <c r="K268" s="193"/>
      <c r="L268" s="193"/>
      <c r="M268" s="193"/>
      <c r="N268" s="193"/>
      <c r="O268" s="199">
        <v>1103.22</v>
      </c>
      <c r="P268" s="199"/>
    </row>
    <row r="269" spans="1:16" ht="14.1" customHeight="1">
      <c r="A269" s="193" t="s">
        <v>124</v>
      </c>
      <c r="B269" s="193"/>
      <c r="C269" s="193"/>
      <c r="D269" s="193"/>
      <c r="E269" s="193"/>
      <c r="F269" s="193"/>
      <c r="G269" s="193"/>
      <c r="H269" s="193"/>
      <c r="I269" s="193"/>
      <c r="J269" s="193"/>
      <c r="K269" s="193"/>
      <c r="L269" s="193"/>
      <c r="M269" s="193"/>
      <c r="N269" s="193"/>
      <c r="O269" s="193"/>
      <c r="P269" s="193"/>
    </row>
    <row r="270" spans="1:16" ht="14.1" customHeight="1">
      <c r="A270" s="194" t="s">
        <v>196</v>
      </c>
      <c r="B270" s="194"/>
      <c r="C270" s="194"/>
      <c r="D270" s="195" t="s">
        <v>130</v>
      </c>
      <c r="E270" s="195"/>
      <c r="F270" s="196">
        <v>8.02</v>
      </c>
      <c r="G270" s="197">
        <v>84</v>
      </c>
      <c r="H270" s="197"/>
      <c r="I270" s="198"/>
      <c r="J270" s="198"/>
      <c r="K270" s="198">
        <v>673.68</v>
      </c>
      <c r="L270" s="198"/>
      <c r="M270" s="198"/>
      <c r="N270" s="198"/>
      <c r="O270" s="198">
        <v>673.68</v>
      </c>
      <c r="P270" s="198"/>
    </row>
    <row r="271" spans="1:16" ht="14.1" customHeight="1">
      <c r="A271" s="194" t="s">
        <v>136</v>
      </c>
      <c r="B271" s="194"/>
      <c r="C271" s="194"/>
      <c r="D271" s="195" t="s">
        <v>130</v>
      </c>
      <c r="E271" s="195"/>
      <c r="F271" s="196">
        <v>8.25</v>
      </c>
      <c r="G271" s="197">
        <v>2.76</v>
      </c>
      <c r="H271" s="197"/>
      <c r="I271" s="198"/>
      <c r="J271" s="198"/>
      <c r="K271" s="198">
        <v>22.77</v>
      </c>
      <c r="L271" s="198"/>
      <c r="M271" s="198"/>
      <c r="N271" s="198"/>
      <c r="O271" s="198">
        <v>22.77</v>
      </c>
      <c r="P271" s="198"/>
    </row>
    <row r="272" spans="1:16" ht="14.1" customHeight="1">
      <c r="A272" s="194" t="s">
        <v>167</v>
      </c>
      <c r="B272" s="194"/>
      <c r="C272" s="194"/>
      <c r="D272" s="195" t="s">
        <v>157</v>
      </c>
      <c r="E272" s="195"/>
      <c r="F272" s="196">
        <v>81.510000000000005</v>
      </c>
      <c r="G272" s="197">
        <v>0.9</v>
      </c>
      <c r="H272" s="197"/>
      <c r="I272" s="198"/>
      <c r="J272" s="198"/>
      <c r="K272" s="198">
        <v>73.358999999999995</v>
      </c>
      <c r="L272" s="198"/>
      <c r="M272" s="198"/>
      <c r="N272" s="198"/>
      <c r="O272" s="198">
        <v>73.358999999999995</v>
      </c>
      <c r="P272" s="198"/>
    </row>
    <row r="273" spans="1:16" ht="14.1" customHeight="1">
      <c r="A273" s="194" t="s">
        <v>181</v>
      </c>
      <c r="B273" s="194"/>
      <c r="C273" s="194"/>
      <c r="D273" s="195" t="s">
        <v>182</v>
      </c>
      <c r="E273" s="195"/>
      <c r="F273" s="196">
        <v>44.62</v>
      </c>
      <c r="G273" s="197">
        <v>5.9</v>
      </c>
      <c r="H273" s="197"/>
      <c r="I273" s="198"/>
      <c r="J273" s="198"/>
      <c r="K273" s="198">
        <v>263.25799999999998</v>
      </c>
      <c r="L273" s="198"/>
      <c r="M273" s="198"/>
      <c r="N273" s="198"/>
      <c r="O273" s="198">
        <v>263.25799999999998</v>
      </c>
      <c r="P273" s="198"/>
    </row>
    <row r="274" spans="1:16" ht="22.7" customHeight="1">
      <c r="A274" s="194" t="s">
        <v>127</v>
      </c>
      <c r="B274" s="194"/>
      <c r="C274" s="194"/>
      <c r="D274" s="195" t="s">
        <v>128</v>
      </c>
      <c r="E274" s="195"/>
      <c r="F274" s="196">
        <v>148.26</v>
      </c>
      <c r="G274" s="197">
        <v>1.2</v>
      </c>
      <c r="H274" s="197"/>
      <c r="I274" s="198"/>
      <c r="J274" s="198"/>
      <c r="K274" s="198">
        <v>177.91200000000001</v>
      </c>
      <c r="L274" s="198"/>
      <c r="M274" s="198"/>
      <c r="N274" s="198"/>
      <c r="O274" s="198">
        <v>177.91200000000001</v>
      </c>
      <c r="P274" s="198"/>
    </row>
    <row r="275" spans="1:16" ht="14.1" customHeight="1">
      <c r="A275" s="194" t="s">
        <v>185</v>
      </c>
      <c r="B275" s="194"/>
      <c r="C275" s="194"/>
      <c r="D275" s="195" t="s">
        <v>130</v>
      </c>
      <c r="E275" s="195"/>
      <c r="F275" s="196">
        <v>17.95</v>
      </c>
      <c r="G275" s="197">
        <v>3</v>
      </c>
      <c r="H275" s="197"/>
      <c r="I275" s="198"/>
      <c r="J275" s="198"/>
      <c r="K275" s="198">
        <v>53.85</v>
      </c>
      <c r="L275" s="198"/>
      <c r="M275" s="198"/>
      <c r="N275" s="198"/>
      <c r="O275" s="198">
        <v>53.85</v>
      </c>
      <c r="P275" s="198"/>
    </row>
    <row r="276" spans="1:16" ht="14.1" customHeight="1">
      <c r="A276" s="194" t="s">
        <v>186</v>
      </c>
      <c r="B276" s="194"/>
      <c r="C276" s="194"/>
      <c r="D276" s="195" t="s">
        <v>128</v>
      </c>
      <c r="E276" s="195"/>
      <c r="F276" s="196">
        <v>140.44999999999999</v>
      </c>
      <c r="G276" s="197">
        <v>1.2</v>
      </c>
      <c r="H276" s="197"/>
      <c r="I276" s="198"/>
      <c r="J276" s="198"/>
      <c r="K276" s="198">
        <v>168.54</v>
      </c>
      <c r="L276" s="198"/>
      <c r="M276" s="198"/>
      <c r="N276" s="198"/>
      <c r="O276" s="198">
        <v>168.54</v>
      </c>
      <c r="P276" s="198"/>
    </row>
    <row r="277" spans="1:16" ht="14.1" customHeight="1">
      <c r="A277" s="194" t="s">
        <v>187</v>
      </c>
      <c r="B277" s="194"/>
      <c r="C277" s="194"/>
      <c r="D277" s="195" t="s">
        <v>157</v>
      </c>
      <c r="E277" s="195"/>
      <c r="F277" s="196">
        <v>142.93</v>
      </c>
      <c r="G277" s="197">
        <v>0.84</v>
      </c>
      <c r="H277" s="197"/>
      <c r="I277" s="198"/>
      <c r="J277" s="198"/>
      <c r="K277" s="198">
        <v>120.0612</v>
      </c>
      <c r="L277" s="198"/>
      <c r="M277" s="198"/>
      <c r="N277" s="198"/>
      <c r="O277" s="198">
        <v>120.0612</v>
      </c>
      <c r="P277" s="198"/>
    </row>
    <row r="278" spans="1:16" ht="14.1" customHeight="1">
      <c r="A278" s="194" t="s">
        <v>140</v>
      </c>
      <c r="B278" s="194"/>
      <c r="C278" s="194"/>
      <c r="D278" s="195" t="s">
        <v>128</v>
      </c>
      <c r="E278" s="195"/>
      <c r="F278" s="196">
        <v>82.91</v>
      </c>
      <c r="G278" s="197">
        <v>3.6</v>
      </c>
      <c r="H278" s="197"/>
      <c r="I278" s="198"/>
      <c r="J278" s="198"/>
      <c r="K278" s="198">
        <v>298.476</v>
      </c>
      <c r="L278" s="198"/>
      <c r="M278" s="198"/>
      <c r="N278" s="198"/>
      <c r="O278" s="198">
        <v>298.476</v>
      </c>
      <c r="P278" s="198"/>
    </row>
    <row r="279" spans="1:16" ht="14.1" customHeight="1">
      <c r="A279" s="193" t="s">
        <v>131</v>
      </c>
      <c r="B279" s="193"/>
      <c r="C279" s="193"/>
      <c r="D279" s="193"/>
      <c r="E279" s="193"/>
      <c r="F279" s="193"/>
      <c r="G279" s="193"/>
      <c r="H279" s="193"/>
      <c r="I279" s="193"/>
      <c r="J279" s="193"/>
      <c r="K279" s="193"/>
      <c r="L279" s="193"/>
      <c r="M279" s="193"/>
      <c r="N279" s="193"/>
      <c r="O279" s="199">
        <v>1851.91</v>
      </c>
      <c r="P279" s="199"/>
    </row>
    <row r="280" spans="1:16" ht="14.1" customHeight="1">
      <c r="A280" s="200" t="s">
        <v>119</v>
      </c>
      <c r="B280" s="200"/>
      <c r="C280" s="200"/>
      <c r="D280" s="200"/>
      <c r="E280" s="200"/>
      <c r="F280" s="200"/>
      <c r="G280" s="200"/>
      <c r="H280" s="200"/>
      <c r="I280" s="201">
        <v>1103.22</v>
      </c>
      <c r="J280" s="201"/>
      <c r="K280" s="201">
        <v>1851.91</v>
      </c>
      <c r="L280" s="201"/>
      <c r="M280" s="201">
        <v>2.86</v>
      </c>
      <c r="N280" s="201"/>
      <c r="O280" s="201">
        <v>2957.99</v>
      </c>
      <c r="P280" s="201"/>
    </row>
    <row r="281" spans="1:16" ht="14.1" customHeight="1">
      <c r="A281" s="202" t="s">
        <v>120</v>
      </c>
      <c r="B281" s="202"/>
      <c r="C281" s="202"/>
      <c r="D281" s="202"/>
      <c r="E281" s="202"/>
      <c r="F281" s="202"/>
      <c r="G281" s="202"/>
      <c r="H281" s="202"/>
      <c r="I281" s="203">
        <v>317.95</v>
      </c>
      <c r="J281" s="203"/>
      <c r="K281" s="203">
        <v>533.72</v>
      </c>
      <c r="L281" s="203"/>
      <c r="M281" s="203">
        <v>0.82</v>
      </c>
      <c r="N281" s="203"/>
      <c r="O281" s="203">
        <v>852.49</v>
      </c>
      <c r="P281" s="203"/>
    </row>
    <row r="282" spans="1:16" ht="14.1" customHeight="1">
      <c r="A282" s="204" t="s">
        <v>121</v>
      </c>
      <c r="B282" s="204"/>
      <c r="C282" s="204"/>
      <c r="D282" s="204"/>
      <c r="E282" s="204"/>
      <c r="F282" s="204"/>
      <c r="G282" s="204"/>
      <c r="H282" s="204"/>
      <c r="I282" s="205">
        <v>1421.17</v>
      </c>
      <c r="J282" s="205"/>
      <c r="K282" s="205">
        <v>2385.63</v>
      </c>
      <c r="L282" s="205"/>
      <c r="M282" s="205">
        <v>3.68</v>
      </c>
      <c r="N282" s="205"/>
      <c r="O282" s="205">
        <v>3810.48</v>
      </c>
      <c r="P282" s="205"/>
    </row>
    <row r="283" spans="1:16" ht="14.1" customHeight="1">
      <c r="A283" s="191" t="s">
        <v>394</v>
      </c>
      <c r="B283" s="191"/>
      <c r="C283" s="191"/>
      <c r="D283" s="191"/>
      <c r="E283" s="191"/>
      <c r="F283" s="191"/>
      <c r="G283" s="191"/>
      <c r="H283" s="191"/>
      <c r="I283" s="191"/>
      <c r="J283" s="191"/>
      <c r="K283" s="191"/>
      <c r="L283" s="191"/>
      <c r="M283" s="191"/>
      <c r="N283" s="191"/>
      <c r="O283" s="192" t="s">
        <v>375</v>
      </c>
      <c r="P283" s="192"/>
    </row>
    <row r="284" spans="1:16" ht="0.4" customHeight="1"/>
    <row r="285" spans="1:16" ht="14.1" customHeight="1">
      <c r="A285" s="206" t="s">
        <v>598</v>
      </c>
      <c r="B285" s="206"/>
      <c r="C285" s="206"/>
      <c r="D285" s="206"/>
      <c r="E285" s="206"/>
      <c r="F285" s="206"/>
      <c r="G285" s="206"/>
      <c r="H285" s="206"/>
      <c r="I285" s="206"/>
      <c r="J285" s="206"/>
      <c r="K285" s="206"/>
      <c r="L285" s="206"/>
      <c r="M285" s="206"/>
      <c r="N285" s="206"/>
      <c r="O285" s="206"/>
      <c r="P285" s="206"/>
    </row>
    <row r="286" spans="1:16" ht="14.1" customHeight="1">
      <c r="A286" s="207" t="s">
        <v>367</v>
      </c>
      <c r="B286" s="207"/>
      <c r="C286" s="207"/>
      <c r="D286" s="207"/>
      <c r="E286" s="207"/>
      <c r="F286" s="207"/>
      <c r="G286" s="207"/>
      <c r="H286" s="207"/>
      <c r="I286" s="207"/>
      <c r="J286" s="207"/>
      <c r="K286" s="207"/>
      <c r="L286" s="207"/>
      <c r="M286" s="207"/>
      <c r="N286" s="207"/>
      <c r="O286" s="207"/>
      <c r="P286" s="207"/>
    </row>
    <row r="287" spans="1:16" ht="65.25" customHeight="1">
      <c r="A287" s="173"/>
      <c r="B287" s="173"/>
      <c r="C287" s="173"/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</row>
    <row r="288" spans="1:16" ht="5.65" customHeight="1"/>
    <row r="289" spans="1:16" ht="19.7" customHeight="1">
      <c r="A289" s="175" t="s">
        <v>81</v>
      </c>
      <c r="B289" s="175"/>
      <c r="C289" s="175"/>
      <c r="D289" s="175"/>
      <c r="E289" s="175"/>
      <c r="F289" s="175"/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</row>
    <row r="290" spans="1:16" ht="15.75" customHeight="1">
      <c r="A290" s="176" t="s">
        <v>82</v>
      </c>
      <c r="B290" s="177" t="s">
        <v>369</v>
      </c>
      <c r="C290" s="177"/>
      <c r="D290" s="177"/>
      <c r="E290" s="177"/>
      <c r="F290" s="177"/>
      <c r="G290" s="177"/>
      <c r="H290" s="177"/>
      <c r="I290" s="177"/>
      <c r="J290" s="177"/>
      <c r="K290" s="177"/>
      <c r="L290" s="178" t="s">
        <v>83</v>
      </c>
      <c r="M290" s="178"/>
      <c r="N290" s="179" t="s">
        <v>370</v>
      </c>
      <c r="O290" s="179"/>
      <c r="P290" s="179"/>
    </row>
    <row r="291" spans="1:16" ht="12.6" customHeight="1">
      <c r="A291" s="176" t="s">
        <v>84</v>
      </c>
      <c r="B291" s="177" t="s">
        <v>85</v>
      </c>
      <c r="C291" s="177"/>
      <c r="D291" s="177"/>
      <c r="E291" s="177"/>
      <c r="F291" s="177"/>
      <c r="G291" s="177"/>
      <c r="H291" s="177"/>
      <c r="I291" s="177"/>
      <c r="J291" s="177"/>
      <c r="K291" s="177"/>
      <c r="L291" s="178" t="s">
        <v>86</v>
      </c>
      <c r="M291" s="178"/>
      <c r="N291" s="180" t="s">
        <v>596</v>
      </c>
      <c r="O291" s="180"/>
      <c r="P291" s="180"/>
    </row>
    <row r="292" spans="1:16" ht="14.45" customHeight="1">
      <c r="A292" s="176" t="s">
        <v>87</v>
      </c>
      <c r="B292" s="178" t="s">
        <v>366</v>
      </c>
      <c r="C292" s="178"/>
      <c r="D292" s="178"/>
      <c r="E292" s="178"/>
      <c r="F292" s="178"/>
      <c r="G292" s="178"/>
      <c r="H292" s="178"/>
      <c r="I292" s="178"/>
      <c r="J292" s="178"/>
      <c r="K292" s="178"/>
      <c r="L292" s="178" t="s">
        <v>88</v>
      </c>
      <c r="M292" s="178"/>
      <c r="N292" s="180"/>
      <c r="O292" s="180"/>
      <c r="P292" s="180"/>
    </row>
    <row r="293" spans="1:16" ht="14.65" customHeight="1">
      <c r="A293" s="176" t="s">
        <v>89</v>
      </c>
      <c r="B293" s="178" t="s">
        <v>366</v>
      </c>
      <c r="C293" s="178"/>
      <c r="D293" s="178"/>
      <c r="E293" s="178"/>
      <c r="F293" s="178"/>
      <c r="G293" s="178"/>
      <c r="H293" s="178"/>
      <c r="I293" s="178"/>
      <c r="J293" s="178"/>
      <c r="K293" s="178"/>
      <c r="L293" s="178" t="s">
        <v>90</v>
      </c>
      <c r="M293" s="178"/>
      <c r="N293" s="180" t="s">
        <v>91</v>
      </c>
      <c r="O293" s="180"/>
      <c r="P293" s="180"/>
    </row>
    <row r="294" spans="1:16" ht="26.45" customHeight="1">
      <c r="A294" s="176" t="s">
        <v>92</v>
      </c>
      <c r="B294" s="178" t="s">
        <v>366</v>
      </c>
      <c r="C294" s="178"/>
      <c r="D294" s="178"/>
      <c r="E294" s="178"/>
      <c r="F294" s="178"/>
      <c r="G294" s="178"/>
      <c r="H294" s="178"/>
      <c r="I294" s="178"/>
      <c r="J294" s="178"/>
      <c r="K294" s="178"/>
      <c r="L294" s="178" t="s">
        <v>93</v>
      </c>
      <c r="M294" s="178"/>
      <c r="N294" s="181" t="s">
        <v>395</v>
      </c>
      <c r="O294" s="181"/>
      <c r="P294" s="181"/>
    </row>
    <row r="295" spans="1:16" ht="13.35" customHeight="1">
      <c r="A295" s="182" t="s">
        <v>94</v>
      </c>
      <c r="B295" s="183"/>
      <c r="C295" s="183"/>
      <c r="D295" s="183"/>
      <c r="E295" s="183"/>
      <c r="F295" s="183"/>
      <c r="G295" s="183"/>
      <c r="H295" s="183"/>
      <c r="I295" s="183"/>
      <c r="J295" s="183"/>
      <c r="K295" s="183"/>
      <c r="L295" s="183" t="s">
        <v>95</v>
      </c>
      <c r="M295" s="183"/>
      <c r="N295" s="184" t="s">
        <v>372</v>
      </c>
      <c r="O295" s="184"/>
      <c r="P295" s="184"/>
    </row>
    <row r="296" spans="1:16" ht="15.75" customHeight="1">
      <c r="A296" s="185" t="s">
        <v>96</v>
      </c>
      <c r="B296" s="185"/>
      <c r="C296" s="186" t="s">
        <v>97</v>
      </c>
      <c r="D296" s="186"/>
      <c r="E296" s="187" t="s">
        <v>98</v>
      </c>
      <c r="F296" s="187"/>
      <c r="G296" s="187"/>
      <c r="H296" s="186" t="s">
        <v>99</v>
      </c>
      <c r="I296" s="186"/>
      <c r="J296" s="187" t="s">
        <v>100</v>
      </c>
      <c r="K296" s="187"/>
      <c r="L296" s="187"/>
      <c r="M296" s="187"/>
      <c r="N296" s="187"/>
      <c r="O296" s="187"/>
      <c r="P296" s="188" t="s">
        <v>101</v>
      </c>
    </row>
    <row r="297" spans="1:16" ht="17.100000000000001" customHeight="1">
      <c r="A297" s="189" t="s">
        <v>102</v>
      </c>
      <c r="B297" s="189"/>
      <c r="C297" s="189"/>
      <c r="D297" s="190" t="s">
        <v>103</v>
      </c>
      <c r="E297" s="190"/>
      <c r="F297" s="190" t="s">
        <v>104</v>
      </c>
      <c r="G297" s="190" t="s">
        <v>105</v>
      </c>
      <c r="H297" s="190"/>
      <c r="I297" s="190" t="s">
        <v>106</v>
      </c>
      <c r="J297" s="190"/>
      <c r="K297" s="190"/>
      <c r="L297" s="190"/>
      <c r="M297" s="190"/>
      <c r="N297" s="190"/>
      <c r="O297" s="190"/>
      <c r="P297" s="190"/>
    </row>
    <row r="298" spans="1:16" ht="17.100000000000001" customHeight="1">
      <c r="A298" s="189"/>
      <c r="B298" s="189"/>
      <c r="C298" s="189"/>
      <c r="D298" s="190"/>
      <c r="E298" s="190"/>
      <c r="F298" s="190"/>
      <c r="G298" s="190"/>
      <c r="H298" s="190"/>
      <c r="I298" s="190" t="s">
        <v>107</v>
      </c>
      <c r="J298" s="190"/>
      <c r="K298" s="190" t="s">
        <v>108</v>
      </c>
      <c r="L298" s="190"/>
      <c r="M298" s="190" t="s">
        <v>109</v>
      </c>
      <c r="N298" s="190"/>
      <c r="O298" s="190" t="s">
        <v>110</v>
      </c>
      <c r="P298" s="190"/>
    </row>
    <row r="299" spans="1:16" ht="14.1" customHeight="1">
      <c r="A299" s="193" t="s">
        <v>112</v>
      </c>
      <c r="B299" s="193"/>
      <c r="C299" s="193"/>
      <c r="D299" s="193"/>
      <c r="E299" s="193"/>
      <c r="F299" s="193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</row>
    <row r="300" spans="1:16" ht="14.1" customHeight="1">
      <c r="A300" s="194" t="s">
        <v>166</v>
      </c>
      <c r="B300" s="194"/>
      <c r="C300" s="194"/>
      <c r="D300" s="195" t="s">
        <v>114</v>
      </c>
      <c r="E300" s="195"/>
      <c r="F300" s="196">
        <v>7.8</v>
      </c>
      <c r="G300" s="197">
        <v>0.22337650000000001</v>
      </c>
      <c r="H300" s="197"/>
      <c r="I300" s="198">
        <v>1.7423</v>
      </c>
      <c r="J300" s="198"/>
      <c r="K300" s="198"/>
      <c r="L300" s="198"/>
      <c r="M300" s="198"/>
      <c r="N300" s="198"/>
      <c r="O300" s="198">
        <v>1.7423</v>
      </c>
      <c r="P300" s="198"/>
    </row>
    <row r="301" spans="1:16" ht="14.1" customHeight="1">
      <c r="A301" s="194" t="s">
        <v>123</v>
      </c>
      <c r="B301" s="194"/>
      <c r="C301" s="194"/>
      <c r="D301" s="195" t="s">
        <v>114</v>
      </c>
      <c r="E301" s="195"/>
      <c r="F301" s="196">
        <v>5.65</v>
      </c>
      <c r="G301" s="197">
        <v>0.2533765</v>
      </c>
      <c r="H301" s="197"/>
      <c r="I301" s="198">
        <v>1.4316</v>
      </c>
      <c r="J301" s="198"/>
      <c r="K301" s="198"/>
      <c r="L301" s="198"/>
      <c r="M301" s="198"/>
      <c r="N301" s="198"/>
      <c r="O301" s="198">
        <v>1.4316</v>
      </c>
      <c r="P301" s="198"/>
    </row>
    <row r="302" spans="1:16" ht="14.1" customHeight="1">
      <c r="A302" s="194" t="s">
        <v>116</v>
      </c>
      <c r="B302" s="194"/>
      <c r="C302" s="194"/>
      <c r="D302" s="195"/>
      <c r="E302" s="195"/>
      <c r="F302" s="196">
        <v>3.17</v>
      </c>
      <c r="G302" s="197">
        <v>0.87480000000000002</v>
      </c>
      <c r="H302" s="197"/>
      <c r="I302" s="198">
        <v>2.7765</v>
      </c>
      <c r="J302" s="198"/>
      <c r="K302" s="198"/>
      <c r="L302" s="198"/>
      <c r="M302" s="198"/>
      <c r="N302" s="198"/>
      <c r="O302" s="198">
        <v>2.7765</v>
      </c>
      <c r="P302" s="198"/>
    </row>
    <row r="303" spans="1:16" ht="14.1" customHeight="1">
      <c r="A303" s="194" t="s">
        <v>117</v>
      </c>
      <c r="B303" s="194"/>
      <c r="C303" s="194"/>
      <c r="D303" s="195"/>
      <c r="E303" s="195"/>
      <c r="F303" s="196"/>
      <c r="G303" s="197"/>
      <c r="H303" s="197"/>
      <c r="I303" s="198">
        <v>3.14</v>
      </c>
      <c r="J303" s="198"/>
      <c r="K303" s="198"/>
      <c r="L303" s="198"/>
      <c r="M303" s="198"/>
      <c r="N303" s="198"/>
      <c r="O303" s="198">
        <v>3.14</v>
      </c>
      <c r="P303" s="198"/>
    </row>
    <row r="304" spans="1:16" ht="14.1" customHeight="1">
      <c r="A304" s="193" t="s">
        <v>118</v>
      </c>
      <c r="B304" s="193"/>
      <c r="C304" s="193"/>
      <c r="D304" s="193"/>
      <c r="E304" s="193"/>
      <c r="F304" s="193"/>
      <c r="G304" s="193"/>
      <c r="H304" s="193"/>
      <c r="I304" s="193"/>
      <c r="J304" s="193"/>
      <c r="K304" s="193"/>
      <c r="L304" s="193"/>
      <c r="M304" s="193"/>
      <c r="N304" s="193"/>
      <c r="O304" s="199">
        <v>9.09</v>
      </c>
      <c r="P304" s="199"/>
    </row>
    <row r="305" spans="1:16" ht="14.1" customHeight="1">
      <c r="A305" s="193" t="s">
        <v>124</v>
      </c>
      <c r="B305" s="193"/>
      <c r="C305" s="193"/>
      <c r="D305" s="193"/>
      <c r="E305" s="193"/>
      <c r="F305" s="193"/>
      <c r="G305" s="193"/>
      <c r="H305" s="193"/>
      <c r="I305" s="193"/>
      <c r="J305" s="193"/>
      <c r="K305" s="193"/>
      <c r="L305" s="193"/>
      <c r="M305" s="193"/>
      <c r="N305" s="193"/>
      <c r="O305" s="193"/>
      <c r="P305" s="193"/>
    </row>
    <row r="306" spans="1:16" ht="14.1" customHeight="1">
      <c r="A306" s="194" t="s">
        <v>167</v>
      </c>
      <c r="B306" s="194"/>
      <c r="C306" s="194"/>
      <c r="D306" s="195" t="s">
        <v>157</v>
      </c>
      <c r="E306" s="195"/>
      <c r="F306" s="196">
        <v>81.510000000000005</v>
      </c>
      <c r="G306" s="197">
        <v>3.3E-3</v>
      </c>
      <c r="H306" s="197"/>
      <c r="I306" s="198"/>
      <c r="J306" s="198"/>
      <c r="K306" s="198">
        <v>0.26900000000000002</v>
      </c>
      <c r="L306" s="198"/>
      <c r="M306" s="198"/>
      <c r="N306" s="198"/>
      <c r="O306" s="198">
        <v>0.26900000000000002</v>
      </c>
      <c r="P306" s="198"/>
    </row>
    <row r="307" spans="1:16" ht="14.1" customHeight="1">
      <c r="A307" s="194" t="s">
        <v>181</v>
      </c>
      <c r="B307" s="194"/>
      <c r="C307" s="194"/>
      <c r="D307" s="195" t="s">
        <v>182</v>
      </c>
      <c r="E307" s="195"/>
      <c r="F307" s="196">
        <v>44.62</v>
      </c>
      <c r="G307" s="197">
        <v>2.8500000000000001E-2</v>
      </c>
      <c r="H307" s="197"/>
      <c r="I307" s="198"/>
      <c r="J307" s="198"/>
      <c r="K307" s="198">
        <v>1.2717000000000001</v>
      </c>
      <c r="L307" s="198"/>
      <c r="M307" s="198"/>
      <c r="N307" s="198"/>
      <c r="O307" s="198">
        <v>1.2717000000000001</v>
      </c>
      <c r="P307" s="198"/>
    </row>
    <row r="308" spans="1:16" ht="14.1" customHeight="1">
      <c r="A308" s="193" t="s">
        <v>131</v>
      </c>
      <c r="B308" s="193"/>
      <c r="C308" s="193"/>
      <c r="D308" s="193"/>
      <c r="E308" s="193"/>
      <c r="F308" s="193"/>
      <c r="G308" s="193"/>
      <c r="H308" s="193"/>
      <c r="I308" s="193"/>
      <c r="J308" s="193"/>
      <c r="K308" s="193"/>
      <c r="L308" s="193"/>
      <c r="M308" s="193"/>
      <c r="N308" s="193"/>
      <c r="O308" s="199">
        <v>1.54</v>
      </c>
      <c r="P308" s="199"/>
    </row>
    <row r="309" spans="1:16" ht="14.1" customHeight="1">
      <c r="A309" s="200" t="s">
        <v>119</v>
      </c>
      <c r="B309" s="200"/>
      <c r="C309" s="200"/>
      <c r="D309" s="200"/>
      <c r="E309" s="200"/>
      <c r="F309" s="200"/>
      <c r="G309" s="200"/>
      <c r="H309" s="200"/>
      <c r="I309" s="201">
        <v>9.09</v>
      </c>
      <c r="J309" s="201"/>
      <c r="K309" s="201">
        <v>1.54</v>
      </c>
      <c r="L309" s="201"/>
      <c r="M309" s="201"/>
      <c r="N309" s="201"/>
      <c r="O309" s="201">
        <v>10.63</v>
      </c>
      <c r="P309" s="201"/>
    </row>
    <row r="310" spans="1:16" ht="14.1" customHeight="1">
      <c r="A310" s="202" t="s">
        <v>120</v>
      </c>
      <c r="B310" s="202"/>
      <c r="C310" s="202"/>
      <c r="D310" s="202"/>
      <c r="E310" s="202"/>
      <c r="F310" s="202"/>
      <c r="G310" s="202"/>
      <c r="H310" s="202"/>
      <c r="I310" s="203">
        <v>2.62</v>
      </c>
      <c r="J310" s="203"/>
      <c r="K310" s="203">
        <v>0.44</v>
      </c>
      <c r="L310" s="203"/>
      <c r="M310" s="203"/>
      <c r="N310" s="203"/>
      <c r="O310" s="203">
        <v>3.06</v>
      </c>
      <c r="P310" s="203"/>
    </row>
    <row r="311" spans="1:16" ht="14.1" customHeight="1">
      <c r="A311" s="204" t="s">
        <v>121</v>
      </c>
      <c r="B311" s="204"/>
      <c r="C311" s="204"/>
      <c r="D311" s="204"/>
      <c r="E311" s="204"/>
      <c r="F311" s="204"/>
      <c r="G311" s="204"/>
      <c r="H311" s="204"/>
      <c r="I311" s="205">
        <v>11.71</v>
      </c>
      <c r="J311" s="205"/>
      <c r="K311" s="205">
        <v>1.98</v>
      </c>
      <c r="L311" s="205"/>
      <c r="M311" s="205"/>
      <c r="N311" s="205"/>
      <c r="O311" s="205">
        <v>13.69</v>
      </c>
      <c r="P311" s="205"/>
    </row>
    <row r="312" spans="1:16" ht="14.1" customHeight="1">
      <c r="A312" s="191" t="s">
        <v>396</v>
      </c>
      <c r="B312" s="191"/>
      <c r="C312" s="191"/>
      <c r="D312" s="191"/>
      <c r="E312" s="191"/>
      <c r="F312" s="191"/>
      <c r="G312" s="191"/>
      <c r="H312" s="191"/>
      <c r="I312" s="191"/>
      <c r="J312" s="191"/>
      <c r="K312" s="191"/>
      <c r="L312" s="191"/>
      <c r="M312" s="191"/>
      <c r="N312" s="191"/>
      <c r="O312" s="192" t="s">
        <v>375</v>
      </c>
      <c r="P312" s="192"/>
    </row>
    <row r="313" spans="1:16" ht="14.1" customHeight="1">
      <c r="A313" s="193" t="s">
        <v>112</v>
      </c>
      <c r="B313" s="193"/>
      <c r="C313" s="193"/>
      <c r="D313" s="193"/>
      <c r="E313" s="193"/>
      <c r="F313" s="193"/>
      <c r="G313" s="193"/>
      <c r="H313" s="193"/>
      <c r="I313" s="193"/>
      <c r="J313" s="193"/>
      <c r="K313" s="193"/>
      <c r="L313" s="193"/>
      <c r="M313" s="193"/>
      <c r="N313" s="193"/>
      <c r="O313" s="193"/>
      <c r="P313" s="193"/>
    </row>
    <row r="314" spans="1:16" ht="14.1" customHeight="1">
      <c r="A314" s="194" t="s">
        <v>180</v>
      </c>
      <c r="B314" s="194"/>
      <c r="C314" s="194"/>
      <c r="D314" s="195" t="s">
        <v>114</v>
      </c>
      <c r="E314" s="195"/>
      <c r="F314" s="196">
        <v>5.86</v>
      </c>
      <c r="G314" s="197">
        <v>0.84409199999999995</v>
      </c>
      <c r="H314" s="197"/>
      <c r="I314" s="198">
        <v>4.9463999999999997</v>
      </c>
      <c r="J314" s="198"/>
      <c r="K314" s="198"/>
      <c r="L314" s="198"/>
      <c r="M314" s="198"/>
      <c r="N314" s="198"/>
      <c r="O314" s="198">
        <v>4.9463999999999997</v>
      </c>
      <c r="P314" s="198"/>
    </row>
    <row r="315" spans="1:16" ht="14.1" customHeight="1">
      <c r="A315" s="194" t="s">
        <v>166</v>
      </c>
      <c r="B315" s="194"/>
      <c r="C315" s="194"/>
      <c r="D315" s="195" t="s">
        <v>114</v>
      </c>
      <c r="E315" s="195"/>
      <c r="F315" s="196">
        <v>7.8</v>
      </c>
      <c r="G315" s="197">
        <v>0.84409199999999995</v>
      </c>
      <c r="H315" s="197"/>
      <c r="I315" s="198">
        <v>6.5838999999999999</v>
      </c>
      <c r="J315" s="198"/>
      <c r="K315" s="198"/>
      <c r="L315" s="198"/>
      <c r="M315" s="198"/>
      <c r="N315" s="198"/>
      <c r="O315" s="198">
        <v>6.5838999999999999</v>
      </c>
      <c r="P315" s="198"/>
    </row>
    <row r="316" spans="1:16" ht="14.1" customHeight="1">
      <c r="A316" s="194" t="s">
        <v>123</v>
      </c>
      <c r="B316" s="194"/>
      <c r="C316" s="194"/>
      <c r="D316" s="195" t="s">
        <v>114</v>
      </c>
      <c r="E316" s="195"/>
      <c r="F316" s="196">
        <v>5.65</v>
      </c>
      <c r="G316" s="197">
        <v>0.2</v>
      </c>
      <c r="H316" s="197"/>
      <c r="I316" s="198">
        <v>1.1299999999999999</v>
      </c>
      <c r="J316" s="198"/>
      <c r="K316" s="198"/>
      <c r="L316" s="198"/>
      <c r="M316" s="198"/>
      <c r="N316" s="198"/>
      <c r="O316" s="198">
        <v>1.1299999999999999</v>
      </c>
      <c r="P316" s="198"/>
    </row>
    <row r="317" spans="1:16" ht="14.1" customHeight="1">
      <c r="A317" s="194" t="s">
        <v>116</v>
      </c>
      <c r="B317" s="194"/>
      <c r="C317" s="194"/>
      <c r="D317" s="195"/>
      <c r="E317" s="195"/>
      <c r="F317" s="196">
        <v>12.66</v>
      </c>
      <c r="G317" s="197">
        <v>0.87480000000000002</v>
      </c>
      <c r="H317" s="197"/>
      <c r="I317" s="198">
        <v>11.075200000000001</v>
      </c>
      <c r="J317" s="198"/>
      <c r="K317" s="198"/>
      <c r="L317" s="198"/>
      <c r="M317" s="198"/>
      <c r="N317" s="198"/>
      <c r="O317" s="198">
        <v>11.075200000000001</v>
      </c>
      <c r="P317" s="198"/>
    </row>
    <row r="318" spans="1:16" ht="14.1" customHeight="1">
      <c r="A318" s="194" t="s">
        <v>117</v>
      </c>
      <c r="B318" s="194"/>
      <c r="C318" s="194"/>
      <c r="D318" s="195"/>
      <c r="E318" s="195"/>
      <c r="F318" s="196"/>
      <c r="G318" s="197"/>
      <c r="H318" s="197"/>
      <c r="I318" s="198">
        <v>12.5</v>
      </c>
      <c r="J318" s="198"/>
      <c r="K318" s="198"/>
      <c r="L318" s="198"/>
      <c r="M318" s="198"/>
      <c r="N318" s="198"/>
      <c r="O318" s="198">
        <v>12.5</v>
      </c>
      <c r="P318" s="198"/>
    </row>
    <row r="319" spans="1:16" ht="14.1" customHeight="1">
      <c r="A319" s="193" t="s">
        <v>118</v>
      </c>
      <c r="B319" s="193"/>
      <c r="C319" s="193"/>
      <c r="D319" s="193"/>
      <c r="E319" s="193"/>
      <c r="F319" s="193"/>
      <c r="G319" s="193"/>
      <c r="H319" s="193"/>
      <c r="I319" s="193"/>
      <c r="J319" s="193"/>
      <c r="K319" s="193"/>
      <c r="L319" s="193"/>
      <c r="M319" s="193"/>
      <c r="N319" s="193"/>
      <c r="O319" s="199">
        <v>36.24</v>
      </c>
      <c r="P319" s="199"/>
    </row>
    <row r="320" spans="1:16" ht="14.1" customHeight="1">
      <c r="A320" s="193" t="s">
        <v>124</v>
      </c>
      <c r="B320" s="193"/>
      <c r="C320" s="193"/>
      <c r="D320" s="193"/>
      <c r="E320" s="193"/>
      <c r="F320" s="193"/>
      <c r="G320" s="193"/>
      <c r="H320" s="193"/>
      <c r="I320" s="193"/>
      <c r="J320" s="193"/>
      <c r="K320" s="193"/>
      <c r="L320" s="193"/>
      <c r="M320" s="193"/>
      <c r="N320" s="193"/>
      <c r="O320" s="193"/>
      <c r="P320" s="193"/>
    </row>
    <row r="321" spans="1:16" ht="14.1" customHeight="1">
      <c r="A321" s="194" t="s">
        <v>197</v>
      </c>
      <c r="B321" s="194"/>
      <c r="C321" s="194"/>
      <c r="D321" s="195" t="s">
        <v>163</v>
      </c>
      <c r="E321" s="195"/>
      <c r="F321" s="196">
        <v>9.58</v>
      </c>
      <c r="G321" s="197">
        <v>2.3E-2</v>
      </c>
      <c r="H321" s="197"/>
      <c r="I321" s="198"/>
      <c r="J321" s="198"/>
      <c r="K321" s="198">
        <v>0.2203</v>
      </c>
      <c r="L321" s="198"/>
      <c r="M321" s="198"/>
      <c r="N321" s="198"/>
      <c r="O321" s="198">
        <v>0.2203</v>
      </c>
      <c r="P321" s="198"/>
    </row>
    <row r="322" spans="1:16" ht="14.1" customHeight="1">
      <c r="A322" s="194" t="s">
        <v>167</v>
      </c>
      <c r="B322" s="194"/>
      <c r="C322" s="194"/>
      <c r="D322" s="195" t="s">
        <v>157</v>
      </c>
      <c r="E322" s="195"/>
      <c r="F322" s="196">
        <v>81.510000000000005</v>
      </c>
      <c r="G322" s="197">
        <v>2.75E-2</v>
      </c>
      <c r="H322" s="197"/>
      <c r="I322" s="198"/>
      <c r="J322" s="198"/>
      <c r="K322" s="198">
        <v>2.2414999999999998</v>
      </c>
      <c r="L322" s="198"/>
      <c r="M322" s="198"/>
      <c r="N322" s="198"/>
      <c r="O322" s="198">
        <v>2.2414999999999998</v>
      </c>
      <c r="P322" s="198"/>
    </row>
    <row r="323" spans="1:16" ht="14.1" customHeight="1">
      <c r="A323" s="194" t="s">
        <v>181</v>
      </c>
      <c r="B323" s="194"/>
      <c r="C323" s="194"/>
      <c r="D323" s="195" t="s">
        <v>182</v>
      </c>
      <c r="E323" s="195"/>
      <c r="F323" s="196">
        <v>44.62</v>
      </c>
      <c r="G323" s="197">
        <v>0.115</v>
      </c>
      <c r="H323" s="197"/>
      <c r="I323" s="198"/>
      <c r="J323" s="198"/>
      <c r="K323" s="198">
        <v>5.1313000000000004</v>
      </c>
      <c r="L323" s="198"/>
      <c r="M323" s="198"/>
      <c r="N323" s="198"/>
      <c r="O323" s="198">
        <v>5.1313000000000004</v>
      </c>
      <c r="P323" s="198"/>
    </row>
    <row r="324" spans="1:16" ht="14.1" customHeight="1">
      <c r="A324" s="193" t="s">
        <v>131</v>
      </c>
      <c r="B324" s="193"/>
      <c r="C324" s="193"/>
      <c r="D324" s="193"/>
      <c r="E324" s="193"/>
      <c r="F324" s="193"/>
      <c r="G324" s="193"/>
      <c r="H324" s="193"/>
      <c r="I324" s="193"/>
      <c r="J324" s="193"/>
      <c r="K324" s="193"/>
      <c r="L324" s="193"/>
      <c r="M324" s="193"/>
      <c r="N324" s="193"/>
      <c r="O324" s="199">
        <v>7.59</v>
      </c>
      <c r="P324" s="199"/>
    </row>
    <row r="325" spans="1:16" ht="14.1" customHeight="1">
      <c r="A325" s="200" t="s">
        <v>119</v>
      </c>
      <c r="B325" s="200"/>
      <c r="C325" s="200"/>
      <c r="D325" s="200"/>
      <c r="E325" s="200"/>
      <c r="F325" s="200"/>
      <c r="G325" s="200"/>
      <c r="H325" s="200"/>
      <c r="I325" s="201">
        <v>36.24</v>
      </c>
      <c r="J325" s="201"/>
      <c r="K325" s="201">
        <v>7.59</v>
      </c>
      <c r="L325" s="201"/>
      <c r="M325" s="201"/>
      <c r="N325" s="201"/>
      <c r="O325" s="201">
        <v>43.83</v>
      </c>
      <c r="P325" s="201"/>
    </row>
    <row r="326" spans="1:16" ht="14.1" customHeight="1">
      <c r="A326" s="202" t="s">
        <v>120</v>
      </c>
      <c r="B326" s="202"/>
      <c r="C326" s="202"/>
      <c r="D326" s="202"/>
      <c r="E326" s="202"/>
      <c r="F326" s="202"/>
      <c r="G326" s="202"/>
      <c r="H326" s="202"/>
      <c r="I326" s="203">
        <v>10.44</v>
      </c>
      <c r="J326" s="203"/>
      <c r="K326" s="203">
        <v>2.19</v>
      </c>
      <c r="L326" s="203"/>
      <c r="M326" s="203"/>
      <c r="N326" s="203"/>
      <c r="O326" s="203">
        <v>12.63</v>
      </c>
      <c r="P326" s="203"/>
    </row>
    <row r="327" spans="1:16" ht="14.1" customHeight="1">
      <c r="A327" s="204" t="s">
        <v>121</v>
      </c>
      <c r="B327" s="204"/>
      <c r="C327" s="204"/>
      <c r="D327" s="204"/>
      <c r="E327" s="204"/>
      <c r="F327" s="204"/>
      <c r="G327" s="204"/>
      <c r="H327" s="204"/>
      <c r="I327" s="205">
        <v>46.68</v>
      </c>
      <c r="J327" s="205"/>
      <c r="K327" s="205">
        <v>9.7799999999999994</v>
      </c>
      <c r="L327" s="205"/>
      <c r="M327" s="205"/>
      <c r="N327" s="205"/>
      <c r="O327" s="205">
        <v>56.46</v>
      </c>
      <c r="P327" s="205"/>
    </row>
    <row r="328" spans="1:16" ht="14.1" customHeight="1">
      <c r="A328" s="191" t="s">
        <v>397</v>
      </c>
      <c r="B328" s="191"/>
      <c r="C328" s="191"/>
      <c r="D328" s="191"/>
      <c r="E328" s="191"/>
      <c r="F328" s="191"/>
      <c r="G328" s="191"/>
      <c r="H328" s="191"/>
      <c r="I328" s="191"/>
      <c r="J328" s="191"/>
      <c r="K328" s="191"/>
      <c r="L328" s="191"/>
      <c r="M328" s="191"/>
      <c r="N328" s="191"/>
      <c r="O328" s="192" t="s">
        <v>375</v>
      </c>
      <c r="P328" s="192"/>
    </row>
    <row r="329" spans="1:16" ht="14.1" customHeight="1">
      <c r="A329" s="193" t="s">
        <v>112</v>
      </c>
      <c r="B329" s="193"/>
      <c r="C329" s="193"/>
      <c r="D329" s="193"/>
      <c r="E329" s="193"/>
      <c r="F329" s="193"/>
      <c r="G329" s="193"/>
      <c r="H329" s="193"/>
      <c r="I329" s="193"/>
      <c r="J329" s="193"/>
      <c r="K329" s="193"/>
      <c r="L329" s="193"/>
      <c r="M329" s="193"/>
      <c r="N329" s="193"/>
      <c r="O329" s="193"/>
      <c r="P329" s="193"/>
    </row>
    <row r="330" spans="1:16" ht="14.1" customHeight="1">
      <c r="A330" s="194" t="s">
        <v>177</v>
      </c>
      <c r="B330" s="194"/>
      <c r="C330" s="194"/>
      <c r="D330" s="195" t="s">
        <v>114</v>
      </c>
      <c r="E330" s="195"/>
      <c r="F330" s="196">
        <v>7.8</v>
      </c>
      <c r="G330" s="197">
        <v>0.32326379999999999</v>
      </c>
      <c r="H330" s="197"/>
      <c r="I330" s="198">
        <v>2.5215000000000001</v>
      </c>
      <c r="J330" s="198"/>
      <c r="K330" s="198"/>
      <c r="L330" s="198"/>
      <c r="M330" s="198"/>
      <c r="N330" s="198"/>
      <c r="O330" s="198">
        <v>2.5215000000000001</v>
      </c>
      <c r="P330" s="198"/>
    </row>
    <row r="331" spans="1:16" ht="14.1" customHeight="1">
      <c r="A331" s="194" t="s">
        <v>123</v>
      </c>
      <c r="B331" s="194"/>
      <c r="C331" s="194"/>
      <c r="D331" s="195" t="s">
        <v>114</v>
      </c>
      <c r="E331" s="195"/>
      <c r="F331" s="196">
        <v>5.65</v>
      </c>
      <c r="G331" s="197">
        <v>0.23819009999999999</v>
      </c>
      <c r="H331" s="197"/>
      <c r="I331" s="198">
        <v>1.3458000000000001</v>
      </c>
      <c r="J331" s="198"/>
      <c r="K331" s="198"/>
      <c r="L331" s="198"/>
      <c r="M331" s="198"/>
      <c r="N331" s="198"/>
      <c r="O331" s="198">
        <v>1.3458000000000001</v>
      </c>
      <c r="P331" s="198"/>
    </row>
    <row r="332" spans="1:16" ht="14.1" customHeight="1">
      <c r="A332" s="194" t="s">
        <v>116</v>
      </c>
      <c r="B332" s="194"/>
      <c r="C332" s="194"/>
      <c r="D332" s="195"/>
      <c r="E332" s="195"/>
      <c r="F332" s="196">
        <v>3.87</v>
      </c>
      <c r="G332" s="197">
        <v>0.87480000000000002</v>
      </c>
      <c r="H332" s="197"/>
      <c r="I332" s="198">
        <v>3.3831000000000002</v>
      </c>
      <c r="J332" s="198"/>
      <c r="K332" s="198"/>
      <c r="L332" s="198"/>
      <c r="M332" s="198"/>
      <c r="N332" s="198"/>
      <c r="O332" s="198">
        <v>3.3831000000000002</v>
      </c>
      <c r="P332" s="198"/>
    </row>
    <row r="333" spans="1:16" ht="14.1" customHeight="1">
      <c r="A333" s="194" t="s">
        <v>117</v>
      </c>
      <c r="B333" s="194"/>
      <c r="C333" s="194"/>
      <c r="D333" s="195"/>
      <c r="E333" s="195"/>
      <c r="F333" s="196"/>
      <c r="G333" s="197"/>
      <c r="H333" s="197"/>
      <c r="I333" s="198">
        <v>4.0599999999999996</v>
      </c>
      <c r="J333" s="198"/>
      <c r="K333" s="198"/>
      <c r="L333" s="198"/>
      <c r="M333" s="198"/>
      <c r="N333" s="198"/>
      <c r="O333" s="198">
        <v>4.0599999999999996</v>
      </c>
      <c r="P333" s="198"/>
    </row>
    <row r="334" spans="1:16" ht="14.1" customHeight="1">
      <c r="A334" s="193" t="s">
        <v>118</v>
      </c>
      <c r="B334" s="193"/>
      <c r="C334" s="193"/>
      <c r="D334" s="193"/>
      <c r="E334" s="193"/>
      <c r="F334" s="193"/>
      <c r="G334" s="193"/>
      <c r="H334" s="193"/>
      <c r="I334" s="193"/>
      <c r="J334" s="193"/>
      <c r="K334" s="193"/>
      <c r="L334" s="193"/>
      <c r="M334" s="193"/>
      <c r="N334" s="193"/>
      <c r="O334" s="199">
        <v>11.31</v>
      </c>
      <c r="P334" s="199"/>
    </row>
    <row r="335" spans="1:16" ht="9" customHeight="1"/>
    <row r="336" spans="1:16" ht="14.1" customHeight="1">
      <c r="A336" s="206" t="s">
        <v>598</v>
      </c>
      <c r="B336" s="206"/>
      <c r="C336" s="206"/>
      <c r="D336" s="206"/>
      <c r="E336" s="206"/>
      <c r="F336" s="206"/>
      <c r="G336" s="206"/>
      <c r="H336" s="206"/>
      <c r="I336" s="206"/>
      <c r="J336" s="206"/>
      <c r="K336" s="206"/>
      <c r="L336" s="206"/>
      <c r="M336" s="206"/>
      <c r="N336" s="206"/>
      <c r="O336" s="206"/>
      <c r="P336" s="206"/>
    </row>
    <row r="337" spans="1:16" ht="14.1" customHeight="1">
      <c r="A337" s="207" t="s">
        <v>367</v>
      </c>
      <c r="B337" s="207"/>
      <c r="C337" s="207"/>
      <c r="D337" s="207"/>
      <c r="E337" s="207"/>
      <c r="F337" s="207"/>
      <c r="G337" s="207"/>
      <c r="H337" s="207"/>
      <c r="I337" s="207"/>
      <c r="J337" s="207"/>
      <c r="K337" s="207"/>
      <c r="L337" s="207"/>
      <c r="M337" s="207"/>
      <c r="N337" s="207"/>
      <c r="O337" s="207"/>
      <c r="P337" s="207"/>
    </row>
    <row r="338" spans="1:16" ht="65.25" customHeight="1">
      <c r="A338" s="173"/>
      <c r="B338" s="173"/>
      <c r="C338" s="173"/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</row>
    <row r="339" spans="1:16" ht="5.65" customHeight="1"/>
    <row r="340" spans="1:16" ht="19.7" customHeight="1">
      <c r="A340" s="175" t="s">
        <v>81</v>
      </c>
      <c r="B340" s="175"/>
      <c r="C340" s="175"/>
      <c r="D340" s="175"/>
      <c r="E340" s="175"/>
      <c r="F340" s="175"/>
      <c r="G340" s="175"/>
      <c r="H340" s="175"/>
      <c r="I340" s="175"/>
      <c r="J340" s="175"/>
      <c r="K340" s="175"/>
      <c r="L340" s="175"/>
      <c r="M340" s="175"/>
      <c r="N340" s="175"/>
      <c r="O340" s="175"/>
      <c r="P340" s="175"/>
    </row>
    <row r="341" spans="1:16" ht="15.75" customHeight="1">
      <c r="A341" s="176" t="s">
        <v>82</v>
      </c>
      <c r="B341" s="177" t="s">
        <v>369</v>
      </c>
      <c r="C341" s="177"/>
      <c r="D341" s="177"/>
      <c r="E341" s="177"/>
      <c r="F341" s="177"/>
      <c r="G341" s="177"/>
      <c r="H341" s="177"/>
      <c r="I341" s="177"/>
      <c r="J341" s="177"/>
      <c r="K341" s="177"/>
      <c r="L341" s="178" t="s">
        <v>83</v>
      </c>
      <c r="M341" s="178"/>
      <c r="N341" s="179" t="s">
        <v>370</v>
      </c>
      <c r="O341" s="179"/>
      <c r="P341" s="179"/>
    </row>
    <row r="342" spans="1:16" ht="12.6" customHeight="1">
      <c r="A342" s="176" t="s">
        <v>84</v>
      </c>
      <c r="B342" s="177" t="s">
        <v>85</v>
      </c>
      <c r="C342" s="177"/>
      <c r="D342" s="177"/>
      <c r="E342" s="177"/>
      <c r="F342" s="177"/>
      <c r="G342" s="177"/>
      <c r="H342" s="177"/>
      <c r="I342" s="177"/>
      <c r="J342" s="177"/>
      <c r="K342" s="177"/>
      <c r="L342" s="178" t="s">
        <v>86</v>
      </c>
      <c r="M342" s="178"/>
      <c r="N342" s="180" t="s">
        <v>596</v>
      </c>
      <c r="O342" s="180"/>
      <c r="P342" s="180"/>
    </row>
    <row r="343" spans="1:16" ht="14.45" customHeight="1">
      <c r="A343" s="176" t="s">
        <v>87</v>
      </c>
      <c r="B343" s="178" t="s">
        <v>366</v>
      </c>
      <c r="C343" s="178"/>
      <c r="D343" s="178"/>
      <c r="E343" s="178"/>
      <c r="F343" s="178"/>
      <c r="G343" s="178"/>
      <c r="H343" s="178"/>
      <c r="I343" s="178"/>
      <c r="J343" s="178"/>
      <c r="K343" s="178"/>
      <c r="L343" s="178" t="s">
        <v>88</v>
      </c>
      <c r="M343" s="178"/>
      <c r="N343" s="180"/>
      <c r="O343" s="180"/>
      <c r="P343" s="180"/>
    </row>
    <row r="344" spans="1:16" ht="14.65" customHeight="1">
      <c r="A344" s="176" t="s">
        <v>89</v>
      </c>
      <c r="B344" s="178" t="s">
        <v>366</v>
      </c>
      <c r="C344" s="178"/>
      <c r="D344" s="178"/>
      <c r="E344" s="178"/>
      <c r="F344" s="178"/>
      <c r="G344" s="178"/>
      <c r="H344" s="178"/>
      <c r="I344" s="178"/>
      <c r="J344" s="178"/>
      <c r="K344" s="178"/>
      <c r="L344" s="178" t="s">
        <v>90</v>
      </c>
      <c r="M344" s="178"/>
      <c r="N344" s="180" t="s">
        <v>91</v>
      </c>
      <c r="O344" s="180"/>
      <c r="P344" s="180"/>
    </row>
    <row r="345" spans="1:16" ht="26.45" customHeight="1">
      <c r="A345" s="176" t="s">
        <v>92</v>
      </c>
      <c r="B345" s="178" t="s">
        <v>366</v>
      </c>
      <c r="C345" s="178"/>
      <c r="D345" s="178"/>
      <c r="E345" s="178"/>
      <c r="F345" s="178"/>
      <c r="G345" s="178"/>
      <c r="H345" s="178"/>
      <c r="I345" s="178"/>
      <c r="J345" s="178"/>
      <c r="K345" s="178"/>
      <c r="L345" s="178" t="s">
        <v>93</v>
      </c>
      <c r="M345" s="178"/>
      <c r="N345" s="181" t="s">
        <v>398</v>
      </c>
      <c r="O345" s="181"/>
      <c r="P345" s="181"/>
    </row>
    <row r="346" spans="1:16" ht="13.35" customHeight="1">
      <c r="A346" s="182" t="s">
        <v>94</v>
      </c>
      <c r="B346" s="183"/>
      <c r="C346" s="183"/>
      <c r="D346" s="183"/>
      <c r="E346" s="183"/>
      <c r="F346" s="183"/>
      <c r="G346" s="183"/>
      <c r="H346" s="183"/>
      <c r="I346" s="183"/>
      <c r="J346" s="183"/>
      <c r="K346" s="183"/>
      <c r="L346" s="183" t="s">
        <v>95</v>
      </c>
      <c r="M346" s="183"/>
      <c r="N346" s="184" t="s">
        <v>372</v>
      </c>
      <c r="O346" s="184"/>
      <c r="P346" s="184"/>
    </row>
    <row r="347" spans="1:16" ht="15.75" customHeight="1">
      <c r="A347" s="185" t="s">
        <v>96</v>
      </c>
      <c r="B347" s="185"/>
      <c r="C347" s="186" t="s">
        <v>97</v>
      </c>
      <c r="D347" s="186"/>
      <c r="E347" s="187" t="s">
        <v>98</v>
      </c>
      <c r="F347" s="187"/>
      <c r="G347" s="187"/>
      <c r="H347" s="186" t="s">
        <v>99</v>
      </c>
      <c r="I347" s="186"/>
      <c r="J347" s="187" t="s">
        <v>100</v>
      </c>
      <c r="K347" s="187"/>
      <c r="L347" s="187"/>
      <c r="M347" s="187"/>
      <c r="N347" s="187"/>
      <c r="O347" s="187"/>
      <c r="P347" s="188" t="s">
        <v>101</v>
      </c>
    </row>
    <row r="348" spans="1:16" ht="17.100000000000001" customHeight="1">
      <c r="A348" s="189" t="s">
        <v>102</v>
      </c>
      <c r="B348" s="189"/>
      <c r="C348" s="189"/>
      <c r="D348" s="190" t="s">
        <v>103</v>
      </c>
      <c r="E348" s="190"/>
      <c r="F348" s="190" t="s">
        <v>104</v>
      </c>
      <c r="G348" s="190" t="s">
        <v>105</v>
      </c>
      <c r="H348" s="190"/>
      <c r="I348" s="190" t="s">
        <v>106</v>
      </c>
      <c r="J348" s="190"/>
      <c r="K348" s="190"/>
      <c r="L348" s="190"/>
      <c r="M348" s="190"/>
      <c r="N348" s="190"/>
      <c r="O348" s="190"/>
      <c r="P348" s="190"/>
    </row>
    <row r="349" spans="1:16" ht="17.100000000000001" customHeight="1">
      <c r="A349" s="189"/>
      <c r="B349" s="189"/>
      <c r="C349" s="189"/>
      <c r="D349" s="190"/>
      <c r="E349" s="190"/>
      <c r="F349" s="190"/>
      <c r="G349" s="190"/>
      <c r="H349" s="190"/>
      <c r="I349" s="190" t="s">
        <v>107</v>
      </c>
      <c r="J349" s="190"/>
      <c r="K349" s="190" t="s">
        <v>108</v>
      </c>
      <c r="L349" s="190"/>
      <c r="M349" s="190" t="s">
        <v>109</v>
      </c>
      <c r="N349" s="190"/>
      <c r="O349" s="190" t="s">
        <v>110</v>
      </c>
      <c r="P349" s="190"/>
    </row>
    <row r="350" spans="1:16" ht="14.1" customHeight="1">
      <c r="A350" s="193" t="s">
        <v>124</v>
      </c>
      <c r="B350" s="193"/>
      <c r="C350" s="193"/>
      <c r="D350" s="193"/>
      <c r="E350" s="193"/>
      <c r="F350" s="193"/>
      <c r="G350" s="193"/>
      <c r="H350" s="193"/>
      <c r="I350" s="193"/>
      <c r="J350" s="193"/>
      <c r="K350" s="193"/>
      <c r="L350" s="193"/>
      <c r="M350" s="193"/>
      <c r="N350" s="193"/>
      <c r="O350" s="193"/>
      <c r="P350" s="193"/>
    </row>
    <row r="351" spans="1:16" ht="14.1" customHeight="1">
      <c r="A351" s="194" t="s">
        <v>399</v>
      </c>
      <c r="B351" s="194"/>
      <c r="C351" s="194"/>
      <c r="D351" s="195" t="s">
        <v>178</v>
      </c>
      <c r="E351" s="195"/>
      <c r="F351" s="196">
        <v>67.3</v>
      </c>
      <c r="G351" s="197">
        <v>0.05</v>
      </c>
      <c r="H351" s="197"/>
      <c r="I351" s="198"/>
      <c r="J351" s="198"/>
      <c r="K351" s="198">
        <v>3.3650000000000002</v>
      </c>
      <c r="L351" s="198"/>
      <c r="M351" s="198"/>
      <c r="N351" s="198"/>
      <c r="O351" s="198">
        <v>3.3650000000000002</v>
      </c>
      <c r="P351" s="198"/>
    </row>
    <row r="352" spans="1:16" ht="14.1" customHeight="1">
      <c r="A352" s="194" t="s">
        <v>400</v>
      </c>
      <c r="B352" s="194"/>
      <c r="C352" s="194"/>
      <c r="D352" s="195" t="s">
        <v>178</v>
      </c>
      <c r="E352" s="195"/>
      <c r="F352" s="196">
        <v>97.29</v>
      </c>
      <c r="G352" s="197">
        <v>0.08</v>
      </c>
      <c r="H352" s="197"/>
      <c r="I352" s="198"/>
      <c r="J352" s="198"/>
      <c r="K352" s="198">
        <v>7.7831999999999999</v>
      </c>
      <c r="L352" s="198"/>
      <c r="M352" s="198"/>
      <c r="N352" s="198"/>
      <c r="O352" s="198">
        <v>7.7831999999999999</v>
      </c>
      <c r="P352" s="198"/>
    </row>
    <row r="353" spans="1:16" ht="14.1" customHeight="1">
      <c r="A353" s="193" t="s">
        <v>131</v>
      </c>
      <c r="B353" s="193"/>
      <c r="C353" s="193"/>
      <c r="D353" s="193"/>
      <c r="E353" s="193"/>
      <c r="F353" s="193"/>
      <c r="G353" s="193"/>
      <c r="H353" s="193"/>
      <c r="I353" s="193"/>
      <c r="J353" s="193"/>
      <c r="K353" s="193"/>
      <c r="L353" s="193"/>
      <c r="M353" s="193"/>
      <c r="N353" s="193"/>
      <c r="O353" s="199">
        <v>11.15</v>
      </c>
      <c r="P353" s="199"/>
    </row>
    <row r="354" spans="1:16" ht="14.1" customHeight="1">
      <c r="A354" s="200" t="s">
        <v>119</v>
      </c>
      <c r="B354" s="200"/>
      <c r="C354" s="200"/>
      <c r="D354" s="200"/>
      <c r="E354" s="200"/>
      <c r="F354" s="200"/>
      <c r="G354" s="200"/>
      <c r="H354" s="200"/>
      <c r="I354" s="201">
        <v>11.31</v>
      </c>
      <c r="J354" s="201"/>
      <c r="K354" s="201">
        <v>11.15</v>
      </c>
      <c r="L354" s="201"/>
      <c r="M354" s="201"/>
      <c r="N354" s="201"/>
      <c r="O354" s="201">
        <v>22.46</v>
      </c>
      <c r="P354" s="201"/>
    </row>
    <row r="355" spans="1:16" ht="14.1" customHeight="1">
      <c r="A355" s="202" t="s">
        <v>120</v>
      </c>
      <c r="B355" s="202"/>
      <c r="C355" s="202"/>
      <c r="D355" s="202"/>
      <c r="E355" s="202"/>
      <c r="F355" s="202"/>
      <c r="G355" s="202"/>
      <c r="H355" s="202"/>
      <c r="I355" s="203">
        <v>3.26</v>
      </c>
      <c r="J355" s="203"/>
      <c r="K355" s="203">
        <v>3.21</v>
      </c>
      <c r="L355" s="203"/>
      <c r="M355" s="203"/>
      <c r="N355" s="203"/>
      <c r="O355" s="203">
        <v>6.47</v>
      </c>
      <c r="P355" s="203"/>
    </row>
    <row r="356" spans="1:16" ht="14.1" customHeight="1">
      <c r="A356" s="204" t="s">
        <v>121</v>
      </c>
      <c r="B356" s="204"/>
      <c r="C356" s="204"/>
      <c r="D356" s="204"/>
      <c r="E356" s="204"/>
      <c r="F356" s="204"/>
      <c r="G356" s="204"/>
      <c r="H356" s="204"/>
      <c r="I356" s="205">
        <v>14.57</v>
      </c>
      <c r="J356" s="205"/>
      <c r="K356" s="205">
        <v>14.36</v>
      </c>
      <c r="L356" s="205"/>
      <c r="M356" s="205"/>
      <c r="N356" s="205"/>
      <c r="O356" s="205">
        <v>28.93</v>
      </c>
      <c r="P356" s="205"/>
    </row>
    <row r="357" spans="1:16" ht="14.1" customHeight="1">
      <c r="A357" s="191" t="s">
        <v>401</v>
      </c>
      <c r="B357" s="191"/>
      <c r="C357" s="191"/>
      <c r="D357" s="191"/>
      <c r="E357" s="191"/>
      <c r="F357" s="191"/>
      <c r="G357" s="191"/>
      <c r="H357" s="191"/>
      <c r="I357" s="191"/>
      <c r="J357" s="191"/>
      <c r="K357" s="191"/>
      <c r="L357" s="191"/>
      <c r="M357" s="191"/>
      <c r="N357" s="191"/>
      <c r="O357" s="192" t="s">
        <v>375</v>
      </c>
      <c r="P357" s="192"/>
    </row>
    <row r="358" spans="1:16" ht="14.1" customHeight="1">
      <c r="A358" s="193" t="s">
        <v>112</v>
      </c>
      <c r="B358" s="193"/>
      <c r="C358" s="193"/>
      <c r="D358" s="193"/>
      <c r="E358" s="193"/>
      <c r="F358" s="193"/>
      <c r="G358" s="193"/>
      <c r="H358" s="193"/>
      <c r="I358" s="193"/>
      <c r="J358" s="193"/>
      <c r="K358" s="193"/>
      <c r="L358" s="193"/>
      <c r="M358" s="193"/>
      <c r="N358" s="193"/>
      <c r="O358" s="193"/>
      <c r="P358" s="193"/>
    </row>
    <row r="359" spans="1:16" ht="14.1" customHeight="1">
      <c r="A359" s="194" t="s">
        <v>123</v>
      </c>
      <c r="B359" s="194"/>
      <c r="C359" s="194"/>
      <c r="D359" s="195" t="s">
        <v>114</v>
      </c>
      <c r="E359" s="195"/>
      <c r="F359" s="196">
        <v>5.65</v>
      </c>
      <c r="G359" s="197">
        <v>0.77</v>
      </c>
      <c r="H359" s="197"/>
      <c r="I359" s="198">
        <v>4.3505000000000003</v>
      </c>
      <c r="J359" s="198"/>
      <c r="K359" s="198"/>
      <c r="L359" s="198"/>
      <c r="M359" s="198"/>
      <c r="N359" s="198"/>
      <c r="O359" s="198">
        <v>4.3505000000000003</v>
      </c>
      <c r="P359" s="198"/>
    </row>
    <row r="360" spans="1:16" ht="14.1" customHeight="1">
      <c r="A360" s="194" t="s">
        <v>116</v>
      </c>
      <c r="B360" s="194"/>
      <c r="C360" s="194"/>
      <c r="D360" s="195"/>
      <c r="E360" s="195"/>
      <c r="F360" s="196">
        <v>4.3499999999999996</v>
      </c>
      <c r="G360" s="197">
        <v>0.87480000000000002</v>
      </c>
      <c r="H360" s="197"/>
      <c r="I360" s="198">
        <v>3.8058000000000001</v>
      </c>
      <c r="J360" s="198"/>
      <c r="K360" s="198"/>
      <c r="L360" s="198"/>
      <c r="M360" s="198"/>
      <c r="N360" s="198"/>
      <c r="O360" s="198">
        <v>3.8058000000000001</v>
      </c>
      <c r="P360" s="198"/>
    </row>
    <row r="361" spans="1:16" ht="14.1" customHeight="1">
      <c r="A361" s="194" t="s">
        <v>117</v>
      </c>
      <c r="B361" s="194"/>
      <c r="C361" s="194"/>
      <c r="D361" s="195"/>
      <c r="E361" s="195"/>
      <c r="F361" s="196"/>
      <c r="G361" s="197"/>
      <c r="H361" s="197"/>
      <c r="I361" s="198">
        <v>5.01</v>
      </c>
      <c r="J361" s="198"/>
      <c r="K361" s="198"/>
      <c r="L361" s="198"/>
      <c r="M361" s="198"/>
      <c r="N361" s="198"/>
      <c r="O361" s="198">
        <v>5.01</v>
      </c>
      <c r="P361" s="198"/>
    </row>
    <row r="362" spans="1:16" ht="14.1" customHeight="1">
      <c r="A362" s="193" t="s">
        <v>118</v>
      </c>
      <c r="B362" s="193"/>
      <c r="C362" s="193"/>
      <c r="D362" s="193"/>
      <c r="E362" s="193"/>
      <c r="F362" s="193"/>
      <c r="G362" s="193"/>
      <c r="H362" s="193"/>
      <c r="I362" s="193"/>
      <c r="J362" s="193"/>
      <c r="K362" s="193"/>
      <c r="L362" s="193"/>
      <c r="M362" s="193"/>
      <c r="N362" s="193"/>
      <c r="O362" s="199">
        <v>13.17</v>
      </c>
      <c r="P362" s="199"/>
    </row>
    <row r="363" spans="1:16" ht="14.1" customHeight="1">
      <c r="A363" s="193" t="s">
        <v>124</v>
      </c>
      <c r="B363" s="193"/>
      <c r="C363" s="193"/>
      <c r="D363" s="193"/>
      <c r="E363" s="193"/>
      <c r="F363" s="193"/>
      <c r="G363" s="193"/>
      <c r="H363" s="193"/>
      <c r="I363" s="193"/>
      <c r="J363" s="193"/>
      <c r="K363" s="193"/>
      <c r="L363" s="193"/>
      <c r="M363" s="193"/>
      <c r="N363" s="193"/>
      <c r="O363" s="193"/>
      <c r="P363" s="193"/>
    </row>
    <row r="364" spans="1:16" ht="14.1" customHeight="1">
      <c r="A364" s="194" t="s">
        <v>167</v>
      </c>
      <c r="B364" s="194"/>
      <c r="C364" s="194"/>
      <c r="D364" s="195" t="s">
        <v>157</v>
      </c>
      <c r="E364" s="195"/>
      <c r="F364" s="196">
        <v>81.510000000000005</v>
      </c>
      <c r="G364" s="197">
        <v>0.23</v>
      </c>
      <c r="H364" s="197"/>
      <c r="I364" s="198"/>
      <c r="J364" s="198"/>
      <c r="K364" s="198">
        <v>18.747299999999999</v>
      </c>
      <c r="L364" s="198"/>
      <c r="M364" s="198"/>
      <c r="N364" s="198"/>
      <c r="O364" s="198">
        <v>18.747299999999999</v>
      </c>
      <c r="P364" s="198"/>
    </row>
    <row r="365" spans="1:16" ht="14.1" customHeight="1">
      <c r="A365" s="193" t="s">
        <v>131</v>
      </c>
      <c r="B365" s="193"/>
      <c r="C365" s="193"/>
      <c r="D365" s="193"/>
      <c r="E365" s="193"/>
      <c r="F365" s="193"/>
      <c r="G365" s="193"/>
      <c r="H365" s="193"/>
      <c r="I365" s="193"/>
      <c r="J365" s="193"/>
      <c r="K365" s="193"/>
      <c r="L365" s="193"/>
      <c r="M365" s="193"/>
      <c r="N365" s="193"/>
      <c r="O365" s="199">
        <v>18.75</v>
      </c>
      <c r="P365" s="199"/>
    </row>
    <row r="366" spans="1:16" ht="14.1" customHeight="1">
      <c r="A366" s="200" t="s">
        <v>119</v>
      </c>
      <c r="B366" s="200"/>
      <c r="C366" s="200"/>
      <c r="D366" s="200"/>
      <c r="E366" s="200"/>
      <c r="F366" s="200"/>
      <c r="G366" s="200"/>
      <c r="H366" s="200"/>
      <c r="I366" s="201">
        <v>13.17</v>
      </c>
      <c r="J366" s="201"/>
      <c r="K366" s="201">
        <v>18.75</v>
      </c>
      <c r="L366" s="201"/>
      <c r="M366" s="201"/>
      <c r="N366" s="201"/>
      <c r="O366" s="201">
        <v>31.92</v>
      </c>
      <c r="P366" s="201"/>
    </row>
    <row r="367" spans="1:16" ht="14.1" customHeight="1">
      <c r="A367" s="202" t="s">
        <v>120</v>
      </c>
      <c r="B367" s="202"/>
      <c r="C367" s="202"/>
      <c r="D367" s="202"/>
      <c r="E367" s="202"/>
      <c r="F367" s="202"/>
      <c r="G367" s="202"/>
      <c r="H367" s="202"/>
      <c r="I367" s="203">
        <v>3.8</v>
      </c>
      <c r="J367" s="203"/>
      <c r="K367" s="203">
        <v>5.4</v>
      </c>
      <c r="L367" s="203"/>
      <c r="M367" s="203"/>
      <c r="N367" s="203"/>
      <c r="O367" s="203">
        <v>9.1999999999999993</v>
      </c>
      <c r="P367" s="203"/>
    </row>
    <row r="368" spans="1:16" ht="14.1" customHeight="1">
      <c r="A368" s="204" t="s">
        <v>121</v>
      </c>
      <c r="B368" s="204"/>
      <c r="C368" s="204"/>
      <c r="D368" s="204"/>
      <c r="E368" s="204"/>
      <c r="F368" s="204"/>
      <c r="G368" s="204"/>
      <c r="H368" s="204"/>
      <c r="I368" s="205">
        <v>16.97</v>
      </c>
      <c r="J368" s="205"/>
      <c r="K368" s="205">
        <v>24.15</v>
      </c>
      <c r="L368" s="205"/>
      <c r="M368" s="205"/>
      <c r="N368" s="205"/>
      <c r="O368" s="205">
        <v>41.12</v>
      </c>
      <c r="P368" s="205"/>
    </row>
    <row r="369" spans="1:16" ht="14.1" customHeight="1">
      <c r="A369" s="191" t="s">
        <v>402</v>
      </c>
      <c r="B369" s="191"/>
      <c r="C369" s="191"/>
      <c r="D369" s="191"/>
      <c r="E369" s="191"/>
      <c r="F369" s="191"/>
      <c r="G369" s="191"/>
      <c r="H369" s="191"/>
      <c r="I369" s="191"/>
      <c r="J369" s="191"/>
      <c r="K369" s="191"/>
      <c r="L369" s="191"/>
      <c r="M369" s="191"/>
      <c r="N369" s="191"/>
      <c r="O369" s="192" t="s">
        <v>375</v>
      </c>
      <c r="P369" s="192"/>
    </row>
    <row r="370" spans="1:16" ht="14.1" customHeight="1">
      <c r="A370" s="193" t="s">
        <v>112</v>
      </c>
      <c r="B370" s="193"/>
      <c r="C370" s="193"/>
      <c r="D370" s="193"/>
      <c r="E370" s="193"/>
      <c r="F370" s="193"/>
      <c r="G370" s="193"/>
      <c r="H370" s="193"/>
      <c r="I370" s="193"/>
      <c r="J370" s="193"/>
      <c r="K370" s="193"/>
      <c r="L370" s="193"/>
      <c r="M370" s="193"/>
      <c r="N370" s="193"/>
      <c r="O370" s="193"/>
      <c r="P370" s="193"/>
    </row>
    <row r="371" spans="1:16" ht="14.1" customHeight="1">
      <c r="A371" s="194" t="s">
        <v>180</v>
      </c>
      <c r="B371" s="194"/>
      <c r="C371" s="194"/>
      <c r="D371" s="195" t="s">
        <v>114</v>
      </c>
      <c r="E371" s="195"/>
      <c r="F371" s="196">
        <v>5.86</v>
      </c>
      <c r="G371" s="197">
        <v>1.0065655</v>
      </c>
      <c r="H371" s="197"/>
      <c r="I371" s="198">
        <v>5.8985000000000003</v>
      </c>
      <c r="J371" s="198"/>
      <c r="K371" s="198"/>
      <c r="L371" s="198"/>
      <c r="M371" s="198"/>
      <c r="N371" s="198"/>
      <c r="O371" s="198">
        <v>5.8985000000000003</v>
      </c>
      <c r="P371" s="198"/>
    </row>
    <row r="372" spans="1:16" ht="14.1" customHeight="1">
      <c r="A372" s="194" t="s">
        <v>166</v>
      </c>
      <c r="B372" s="194"/>
      <c r="C372" s="194"/>
      <c r="D372" s="195" t="s">
        <v>114</v>
      </c>
      <c r="E372" s="195"/>
      <c r="F372" s="196">
        <v>7.8</v>
      </c>
      <c r="G372" s="197">
        <v>1.5517884</v>
      </c>
      <c r="H372" s="197"/>
      <c r="I372" s="198">
        <v>12.103899999999999</v>
      </c>
      <c r="J372" s="198"/>
      <c r="K372" s="198"/>
      <c r="L372" s="198"/>
      <c r="M372" s="198"/>
      <c r="N372" s="198"/>
      <c r="O372" s="198">
        <v>12.103899999999999</v>
      </c>
      <c r="P372" s="198"/>
    </row>
    <row r="373" spans="1:16" ht="14.1" customHeight="1">
      <c r="A373" s="194" t="s">
        <v>123</v>
      </c>
      <c r="B373" s="194"/>
      <c r="C373" s="194"/>
      <c r="D373" s="195" t="s">
        <v>114</v>
      </c>
      <c r="E373" s="195"/>
      <c r="F373" s="196">
        <v>5.65</v>
      </c>
      <c r="G373" s="197">
        <v>0.4</v>
      </c>
      <c r="H373" s="197"/>
      <c r="I373" s="198">
        <v>2.2599999999999998</v>
      </c>
      <c r="J373" s="198"/>
      <c r="K373" s="198"/>
      <c r="L373" s="198"/>
      <c r="M373" s="198"/>
      <c r="N373" s="198"/>
      <c r="O373" s="198">
        <v>2.2599999999999998</v>
      </c>
      <c r="P373" s="198"/>
    </row>
    <row r="374" spans="1:16" ht="14.1" customHeight="1">
      <c r="A374" s="194" t="s">
        <v>116</v>
      </c>
      <c r="B374" s="194"/>
      <c r="C374" s="194"/>
      <c r="D374" s="195"/>
      <c r="E374" s="195"/>
      <c r="F374" s="196">
        <v>20.260000000000002</v>
      </c>
      <c r="G374" s="197">
        <v>0.87480000000000002</v>
      </c>
      <c r="H374" s="197"/>
      <c r="I374" s="198">
        <v>17.7255</v>
      </c>
      <c r="J374" s="198"/>
      <c r="K374" s="198"/>
      <c r="L374" s="198"/>
      <c r="M374" s="198"/>
      <c r="N374" s="198"/>
      <c r="O374" s="198">
        <v>17.7255</v>
      </c>
      <c r="P374" s="198"/>
    </row>
    <row r="375" spans="1:16" ht="14.1" customHeight="1">
      <c r="A375" s="194" t="s">
        <v>117</v>
      </c>
      <c r="B375" s="194"/>
      <c r="C375" s="194"/>
      <c r="D375" s="195"/>
      <c r="E375" s="195"/>
      <c r="F375" s="196"/>
      <c r="G375" s="197"/>
      <c r="H375" s="197"/>
      <c r="I375" s="198">
        <v>19.600000000000001</v>
      </c>
      <c r="J375" s="198"/>
      <c r="K375" s="198"/>
      <c r="L375" s="198"/>
      <c r="M375" s="198"/>
      <c r="N375" s="198"/>
      <c r="O375" s="198">
        <v>19.600000000000001</v>
      </c>
      <c r="P375" s="198"/>
    </row>
    <row r="376" spans="1:16" ht="14.1" customHeight="1">
      <c r="A376" s="193" t="s">
        <v>118</v>
      </c>
      <c r="B376" s="193"/>
      <c r="C376" s="193"/>
      <c r="D376" s="193"/>
      <c r="E376" s="193"/>
      <c r="F376" s="193"/>
      <c r="G376" s="193"/>
      <c r="H376" s="193"/>
      <c r="I376" s="193"/>
      <c r="J376" s="193"/>
      <c r="K376" s="193"/>
      <c r="L376" s="193"/>
      <c r="M376" s="193"/>
      <c r="N376" s="193"/>
      <c r="O376" s="199">
        <v>57.59</v>
      </c>
      <c r="P376" s="199"/>
    </row>
    <row r="377" spans="1:16" ht="14.1" customHeight="1">
      <c r="A377" s="193" t="s">
        <v>124</v>
      </c>
      <c r="B377" s="193"/>
      <c r="C377" s="193"/>
      <c r="D377" s="193"/>
      <c r="E377" s="193"/>
      <c r="F377" s="193"/>
      <c r="G377" s="193"/>
      <c r="H377" s="193"/>
      <c r="I377" s="193"/>
      <c r="J377" s="193"/>
      <c r="K377" s="193"/>
      <c r="L377" s="193"/>
      <c r="M377" s="193"/>
      <c r="N377" s="193"/>
      <c r="O377" s="193"/>
      <c r="P377" s="193"/>
    </row>
    <row r="378" spans="1:16" ht="14.1" customHeight="1">
      <c r="A378" s="194" t="s">
        <v>167</v>
      </c>
      <c r="B378" s="194"/>
      <c r="C378" s="194"/>
      <c r="D378" s="195" t="s">
        <v>157</v>
      </c>
      <c r="E378" s="195"/>
      <c r="F378" s="196">
        <v>81.510000000000005</v>
      </c>
      <c r="G378" s="197">
        <v>6.0499999999999998E-2</v>
      </c>
      <c r="H378" s="197"/>
      <c r="I378" s="198"/>
      <c r="J378" s="198"/>
      <c r="K378" s="198">
        <v>4.9314</v>
      </c>
      <c r="L378" s="198"/>
      <c r="M378" s="198"/>
      <c r="N378" s="198"/>
      <c r="O378" s="198">
        <v>4.9314</v>
      </c>
      <c r="P378" s="198"/>
    </row>
    <row r="379" spans="1:16" ht="14.1" customHeight="1">
      <c r="A379" s="194" t="s">
        <v>181</v>
      </c>
      <c r="B379" s="194"/>
      <c r="C379" s="194"/>
      <c r="D379" s="195" t="s">
        <v>182</v>
      </c>
      <c r="E379" s="195"/>
      <c r="F379" s="196">
        <v>44.62</v>
      </c>
      <c r="G379" s="197">
        <v>0.24299999999999999</v>
      </c>
      <c r="H379" s="197"/>
      <c r="I379" s="198"/>
      <c r="J379" s="198"/>
      <c r="K379" s="198">
        <v>10.842700000000001</v>
      </c>
      <c r="L379" s="198"/>
      <c r="M379" s="198"/>
      <c r="N379" s="198"/>
      <c r="O379" s="198">
        <v>10.842700000000001</v>
      </c>
      <c r="P379" s="198"/>
    </row>
    <row r="380" spans="1:16" ht="22.7" customHeight="1">
      <c r="A380" s="194" t="s">
        <v>403</v>
      </c>
      <c r="B380" s="194"/>
      <c r="C380" s="194"/>
      <c r="D380" s="195" t="s">
        <v>126</v>
      </c>
      <c r="E380" s="195"/>
      <c r="F380" s="196">
        <v>348.51</v>
      </c>
      <c r="G380" s="197">
        <v>1</v>
      </c>
      <c r="H380" s="197"/>
      <c r="I380" s="198"/>
      <c r="J380" s="198"/>
      <c r="K380" s="198">
        <v>348.51</v>
      </c>
      <c r="L380" s="198"/>
      <c r="M380" s="198"/>
      <c r="N380" s="198"/>
      <c r="O380" s="198">
        <v>348.51</v>
      </c>
      <c r="P380" s="198"/>
    </row>
    <row r="381" spans="1:16" ht="14.1" customHeight="1">
      <c r="A381" s="193" t="s">
        <v>131</v>
      </c>
      <c r="B381" s="193"/>
      <c r="C381" s="193"/>
      <c r="D381" s="193"/>
      <c r="E381" s="193"/>
      <c r="F381" s="193"/>
      <c r="G381" s="193"/>
      <c r="H381" s="193"/>
      <c r="I381" s="193"/>
      <c r="J381" s="193"/>
      <c r="K381" s="193"/>
      <c r="L381" s="193"/>
      <c r="M381" s="193"/>
      <c r="N381" s="193"/>
      <c r="O381" s="199">
        <v>364.28</v>
      </c>
      <c r="P381" s="199"/>
    </row>
    <row r="382" spans="1:16" ht="14.1" customHeight="1">
      <c r="A382" s="200" t="s">
        <v>119</v>
      </c>
      <c r="B382" s="200"/>
      <c r="C382" s="200"/>
      <c r="D382" s="200"/>
      <c r="E382" s="200"/>
      <c r="F382" s="200"/>
      <c r="G382" s="200"/>
      <c r="H382" s="200"/>
      <c r="I382" s="201">
        <v>57.59</v>
      </c>
      <c r="J382" s="201"/>
      <c r="K382" s="201">
        <v>364.28</v>
      </c>
      <c r="L382" s="201"/>
      <c r="M382" s="201"/>
      <c r="N382" s="201"/>
      <c r="O382" s="201">
        <v>421.87</v>
      </c>
      <c r="P382" s="201"/>
    </row>
    <row r="383" spans="1:16" ht="14.1" customHeight="1">
      <c r="A383" s="202" t="s">
        <v>120</v>
      </c>
      <c r="B383" s="202"/>
      <c r="C383" s="202"/>
      <c r="D383" s="202"/>
      <c r="E383" s="202"/>
      <c r="F383" s="202"/>
      <c r="G383" s="202"/>
      <c r="H383" s="202"/>
      <c r="I383" s="203">
        <v>16.600000000000001</v>
      </c>
      <c r="J383" s="203"/>
      <c r="K383" s="203">
        <v>104.98</v>
      </c>
      <c r="L383" s="203"/>
      <c r="M383" s="203"/>
      <c r="N383" s="203"/>
      <c r="O383" s="203">
        <v>121.58</v>
      </c>
      <c r="P383" s="203"/>
    </row>
    <row r="384" spans="1:16" ht="14.1" customHeight="1">
      <c r="A384" s="204" t="s">
        <v>121</v>
      </c>
      <c r="B384" s="204"/>
      <c r="C384" s="204"/>
      <c r="D384" s="204"/>
      <c r="E384" s="204"/>
      <c r="F384" s="204"/>
      <c r="G384" s="204"/>
      <c r="H384" s="204"/>
      <c r="I384" s="205">
        <v>74.19</v>
      </c>
      <c r="J384" s="205"/>
      <c r="K384" s="205">
        <v>469.26</v>
      </c>
      <c r="L384" s="205"/>
      <c r="M384" s="205"/>
      <c r="N384" s="205"/>
      <c r="O384" s="205">
        <v>543.45000000000005</v>
      </c>
      <c r="P384" s="205"/>
    </row>
    <row r="385" spans="1:16" ht="14.1" customHeight="1">
      <c r="A385" s="191" t="s">
        <v>404</v>
      </c>
      <c r="B385" s="191"/>
      <c r="C385" s="191"/>
      <c r="D385" s="191"/>
      <c r="E385" s="191"/>
      <c r="F385" s="191"/>
      <c r="G385" s="191"/>
      <c r="H385" s="191"/>
      <c r="I385" s="191"/>
      <c r="J385" s="191"/>
      <c r="K385" s="191"/>
      <c r="L385" s="191"/>
      <c r="M385" s="191"/>
      <c r="N385" s="191"/>
      <c r="O385" s="192" t="s">
        <v>375</v>
      </c>
      <c r="P385" s="192"/>
    </row>
    <row r="386" spans="1:16" ht="0.4" customHeight="1"/>
    <row r="387" spans="1:16" ht="14.1" customHeight="1">
      <c r="A387" s="206" t="s">
        <v>598</v>
      </c>
      <c r="B387" s="206"/>
      <c r="C387" s="206"/>
      <c r="D387" s="206"/>
      <c r="E387" s="206"/>
      <c r="F387" s="206"/>
      <c r="G387" s="206"/>
      <c r="H387" s="206"/>
      <c r="I387" s="206"/>
      <c r="J387" s="206"/>
      <c r="K387" s="206"/>
      <c r="L387" s="206"/>
      <c r="M387" s="206"/>
      <c r="N387" s="206"/>
      <c r="O387" s="206"/>
      <c r="P387" s="206"/>
    </row>
    <row r="388" spans="1:16" ht="14.1" customHeight="1">
      <c r="A388" s="207" t="s">
        <v>367</v>
      </c>
      <c r="B388" s="207"/>
      <c r="C388" s="207"/>
      <c r="D388" s="207"/>
      <c r="E388" s="207"/>
      <c r="F388" s="207"/>
      <c r="G388" s="207"/>
      <c r="H388" s="207"/>
      <c r="I388" s="207"/>
      <c r="J388" s="207"/>
      <c r="K388" s="207"/>
      <c r="L388" s="207"/>
      <c r="M388" s="207"/>
      <c r="N388" s="207"/>
      <c r="O388" s="207"/>
      <c r="P388" s="207"/>
    </row>
    <row r="389" spans="1:16" ht="65.25" customHeight="1">
      <c r="A389" s="173"/>
      <c r="B389" s="173"/>
      <c r="C389" s="173"/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</row>
    <row r="390" spans="1:16" ht="5.65" customHeight="1"/>
    <row r="391" spans="1:16" ht="19.7" customHeight="1">
      <c r="A391" s="175" t="s">
        <v>81</v>
      </c>
      <c r="B391" s="175"/>
      <c r="C391" s="175"/>
      <c r="D391" s="175"/>
      <c r="E391" s="175"/>
      <c r="F391" s="175"/>
      <c r="G391" s="175"/>
      <c r="H391" s="175"/>
      <c r="I391" s="175"/>
      <c r="J391" s="175"/>
      <c r="K391" s="175"/>
      <c r="L391" s="175"/>
      <c r="M391" s="175"/>
      <c r="N391" s="175"/>
      <c r="O391" s="175"/>
      <c r="P391" s="175"/>
    </row>
    <row r="392" spans="1:16" ht="15.75" customHeight="1">
      <c r="A392" s="176" t="s">
        <v>82</v>
      </c>
      <c r="B392" s="177" t="s">
        <v>369</v>
      </c>
      <c r="C392" s="177"/>
      <c r="D392" s="177"/>
      <c r="E392" s="177"/>
      <c r="F392" s="177"/>
      <c r="G392" s="177"/>
      <c r="H392" s="177"/>
      <c r="I392" s="177"/>
      <c r="J392" s="177"/>
      <c r="K392" s="177"/>
      <c r="L392" s="178" t="s">
        <v>83</v>
      </c>
      <c r="M392" s="178"/>
      <c r="N392" s="179" t="s">
        <v>370</v>
      </c>
      <c r="O392" s="179"/>
      <c r="P392" s="179"/>
    </row>
    <row r="393" spans="1:16" ht="12.6" customHeight="1">
      <c r="A393" s="176" t="s">
        <v>84</v>
      </c>
      <c r="B393" s="177" t="s">
        <v>85</v>
      </c>
      <c r="C393" s="177"/>
      <c r="D393" s="177"/>
      <c r="E393" s="177"/>
      <c r="F393" s="177"/>
      <c r="G393" s="177"/>
      <c r="H393" s="177"/>
      <c r="I393" s="177"/>
      <c r="J393" s="177"/>
      <c r="K393" s="177"/>
      <c r="L393" s="178" t="s">
        <v>86</v>
      </c>
      <c r="M393" s="178"/>
      <c r="N393" s="180" t="s">
        <v>596</v>
      </c>
      <c r="O393" s="180"/>
      <c r="P393" s="180"/>
    </row>
    <row r="394" spans="1:16" ht="14.45" customHeight="1">
      <c r="A394" s="176" t="s">
        <v>87</v>
      </c>
      <c r="B394" s="178" t="s">
        <v>366</v>
      </c>
      <c r="C394" s="178"/>
      <c r="D394" s="178"/>
      <c r="E394" s="178"/>
      <c r="F394" s="178"/>
      <c r="G394" s="178"/>
      <c r="H394" s="178"/>
      <c r="I394" s="178"/>
      <c r="J394" s="178"/>
      <c r="K394" s="178"/>
      <c r="L394" s="178" t="s">
        <v>88</v>
      </c>
      <c r="M394" s="178"/>
      <c r="N394" s="180"/>
      <c r="O394" s="180"/>
      <c r="P394" s="180"/>
    </row>
    <row r="395" spans="1:16" ht="14.65" customHeight="1">
      <c r="A395" s="176" t="s">
        <v>89</v>
      </c>
      <c r="B395" s="178" t="s">
        <v>366</v>
      </c>
      <c r="C395" s="178"/>
      <c r="D395" s="178"/>
      <c r="E395" s="178"/>
      <c r="F395" s="178"/>
      <c r="G395" s="178"/>
      <c r="H395" s="178"/>
      <c r="I395" s="178"/>
      <c r="J395" s="178"/>
      <c r="K395" s="178"/>
      <c r="L395" s="178" t="s">
        <v>90</v>
      </c>
      <c r="M395" s="178"/>
      <c r="N395" s="180" t="s">
        <v>91</v>
      </c>
      <c r="O395" s="180"/>
      <c r="P395" s="180"/>
    </row>
    <row r="396" spans="1:16" ht="26.45" customHeight="1">
      <c r="A396" s="176" t="s">
        <v>92</v>
      </c>
      <c r="B396" s="178" t="s">
        <v>366</v>
      </c>
      <c r="C396" s="178"/>
      <c r="D396" s="178"/>
      <c r="E396" s="178"/>
      <c r="F396" s="178"/>
      <c r="G396" s="178"/>
      <c r="H396" s="178"/>
      <c r="I396" s="178"/>
      <c r="J396" s="178"/>
      <c r="K396" s="178"/>
      <c r="L396" s="178" t="s">
        <v>93</v>
      </c>
      <c r="M396" s="178"/>
      <c r="N396" s="181" t="s">
        <v>405</v>
      </c>
      <c r="O396" s="181"/>
      <c r="P396" s="181"/>
    </row>
    <row r="397" spans="1:16" ht="13.35" customHeight="1">
      <c r="A397" s="182" t="s">
        <v>94</v>
      </c>
      <c r="B397" s="183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 t="s">
        <v>95</v>
      </c>
      <c r="M397" s="183"/>
      <c r="N397" s="184" t="s">
        <v>372</v>
      </c>
      <c r="O397" s="184"/>
      <c r="P397" s="184"/>
    </row>
    <row r="398" spans="1:16" ht="15.75" customHeight="1">
      <c r="A398" s="185" t="s">
        <v>96</v>
      </c>
      <c r="B398" s="185"/>
      <c r="C398" s="186" t="s">
        <v>97</v>
      </c>
      <c r="D398" s="186"/>
      <c r="E398" s="187" t="s">
        <v>98</v>
      </c>
      <c r="F398" s="187"/>
      <c r="G398" s="187"/>
      <c r="H398" s="186" t="s">
        <v>99</v>
      </c>
      <c r="I398" s="186"/>
      <c r="J398" s="187" t="s">
        <v>100</v>
      </c>
      <c r="K398" s="187"/>
      <c r="L398" s="187"/>
      <c r="M398" s="187"/>
      <c r="N398" s="187"/>
      <c r="O398" s="187"/>
      <c r="P398" s="188" t="s">
        <v>101</v>
      </c>
    </row>
    <row r="399" spans="1:16" ht="17.100000000000001" customHeight="1">
      <c r="A399" s="189" t="s">
        <v>102</v>
      </c>
      <c r="B399" s="189"/>
      <c r="C399" s="189"/>
      <c r="D399" s="190" t="s">
        <v>103</v>
      </c>
      <c r="E399" s="190"/>
      <c r="F399" s="190" t="s">
        <v>104</v>
      </c>
      <c r="G399" s="190" t="s">
        <v>105</v>
      </c>
      <c r="H399" s="190"/>
      <c r="I399" s="190" t="s">
        <v>106</v>
      </c>
      <c r="J399" s="190"/>
      <c r="K399" s="190"/>
      <c r="L399" s="190"/>
      <c r="M399" s="190"/>
      <c r="N399" s="190"/>
      <c r="O399" s="190"/>
      <c r="P399" s="190"/>
    </row>
    <row r="400" spans="1:16" ht="17.100000000000001" customHeight="1">
      <c r="A400" s="189"/>
      <c r="B400" s="189"/>
      <c r="C400" s="189"/>
      <c r="D400" s="190"/>
      <c r="E400" s="190"/>
      <c r="F400" s="190"/>
      <c r="G400" s="190"/>
      <c r="H400" s="190"/>
      <c r="I400" s="190" t="s">
        <v>107</v>
      </c>
      <c r="J400" s="190"/>
      <c r="K400" s="190" t="s">
        <v>108</v>
      </c>
      <c r="L400" s="190"/>
      <c r="M400" s="190" t="s">
        <v>109</v>
      </c>
      <c r="N400" s="190"/>
      <c r="O400" s="190" t="s">
        <v>110</v>
      </c>
      <c r="P400" s="190"/>
    </row>
    <row r="401" spans="1:16" ht="14.1" customHeight="1">
      <c r="A401" s="193" t="s">
        <v>151</v>
      </c>
      <c r="B401" s="193"/>
      <c r="C401" s="193"/>
      <c r="D401" s="193"/>
      <c r="E401" s="193"/>
      <c r="F401" s="193"/>
      <c r="G401" s="193"/>
      <c r="H401" s="193"/>
      <c r="I401" s="193"/>
      <c r="J401" s="193"/>
      <c r="K401" s="193"/>
      <c r="L401" s="193"/>
      <c r="M401" s="193"/>
      <c r="N401" s="193"/>
      <c r="O401" s="193"/>
      <c r="P401" s="193"/>
    </row>
    <row r="402" spans="1:16" ht="14.1" customHeight="1">
      <c r="A402" s="194" t="s">
        <v>183</v>
      </c>
      <c r="B402" s="194"/>
      <c r="C402" s="194"/>
      <c r="D402" s="195" t="s">
        <v>114</v>
      </c>
      <c r="E402" s="195"/>
      <c r="F402" s="196">
        <v>3.97</v>
      </c>
      <c r="G402" s="197">
        <v>1.512E-2</v>
      </c>
      <c r="H402" s="197"/>
      <c r="I402" s="198"/>
      <c r="J402" s="198"/>
      <c r="K402" s="198"/>
      <c r="L402" s="198"/>
      <c r="M402" s="198">
        <v>0.06</v>
      </c>
      <c r="N402" s="198"/>
      <c r="O402" s="198">
        <v>0.06</v>
      </c>
      <c r="P402" s="198"/>
    </row>
    <row r="403" spans="1:16" ht="14.1" customHeight="1">
      <c r="A403" s="193" t="s">
        <v>153</v>
      </c>
      <c r="B403" s="193"/>
      <c r="C403" s="193"/>
      <c r="D403" s="193"/>
      <c r="E403" s="193"/>
      <c r="F403" s="193"/>
      <c r="G403" s="193"/>
      <c r="H403" s="193"/>
      <c r="I403" s="193"/>
      <c r="J403" s="193"/>
      <c r="K403" s="193"/>
      <c r="L403" s="193"/>
      <c r="M403" s="193"/>
      <c r="N403" s="193"/>
      <c r="O403" s="199">
        <v>0.06</v>
      </c>
      <c r="P403" s="199"/>
    </row>
    <row r="404" spans="1:16" ht="14.1" customHeight="1">
      <c r="A404" s="193" t="s">
        <v>112</v>
      </c>
      <c r="B404" s="193"/>
      <c r="C404" s="193"/>
      <c r="D404" s="193"/>
      <c r="E404" s="193"/>
      <c r="F404" s="193"/>
      <c r="G404" s="193"/>
      <c r="H404" s="193"/>
      <c r="I404" s="193"/>
      <c r="J404" s="193"/>
      <c r="K404" s="193"/>
      <c r="L404" s="193"/>
      <c r="M404" s="193"/>
      <c r="N404" s="193"/>
      <c r="O404" s="193"/>
      <c r="P404" s="193"/>
    </row>
    <row r="405" spans="1:16" ht="14.1" customHeight="1">
      <c r="A405" s="194" t="s">
        <v>205</v>
      </c>
      <c r="B405" s="194"/>
      <c r="C405" s="194"/>
      <c r="D405" s="195" t="s">
        <v>114</v>
      </c>
      <c r="E405" s="195"/>
      <c r="F405" s="196">
        <v>5.86</v>
      </c>
      <c r="G405" s="197">
        <v>1.3026378999999999</v>
      </c>
      <c r="H405" s="197"/>
      <c r="I405" s="198">
        <v>7.6334999999999997</v>
      </c>
      <c r="J405" s="198"/>
      <c r="K405" s="198"/>
      <c r="L405" s="198"/>
      <c r="M405" s="198"/>
      <c r="N405" s="198"/>
      <c r="O405" s="198">
        <v>7.6334999999999997</v>
      </c>
      <c r="P405" s="198"/>
    </row>
    <row r="406" spans="1:16" ht="14.1" customHeight="1">
      <c r="A406" s="194" t="s">
        <v>174</v>
      </c>
      <c r="B406" s="194"/>
      <c r="C406" s="194"/>
      <c r="D406" s="195" t="s">
        <v>114</v>
      </c>
      <c r="E406" s="195"/>
      <c r="F406" s="196">
        <v>7.8</v>
      </c>
      <c r="G406" s="197">
        <v>0.126</v>
      </c>
      <c r="H406" s="197"/>
      <c r="I406" s="198">
        <v>0.98280000000000001</v>
      </c>
      <c r="J406" s="198"/>
      <c r="K406" s="198"/>
      <c r="L406" s="198"/>
      <c r="M406" s="198"/>
      <c r="N406" s="198"/>
      <c r="O406" s="198">
        <v>0.98280000000000001</v>
      </c>
      <c r="P406" s="198"/>
    </row>
    <row r="407" spans="1:16" ht="14.1" customHeight="1">
      <c r="A407" s="194" t="s">
        <v>122</v>
      </c>
      <c r="B407" s="194"/>
      <c r="C407" s="194"/>
      <c r="D407" s="195" t="s">
        <v>114</v>
      </c>
      <c r="E407" s="195"/>
      <c r="F407" s="196">
        <v>7.8</v>
      </c>
      <c r="G407" s="197">
        <v>0.23688000000000001</v>
      </c>
      <c r="H407" s="197"/>
      <c r="I407" s="198">
        <v>1.8476999999999999</v>
      </c>
      <c r="J407" s="198"/>
      <c r="K407" s="198"/>
      <c r="L407" s="198"/>
      <c r="M407" s="198"/>
      <c r="N407" s="198"/>
      <c r="O407" s="198">
        <v>1.8476999999999999</v>
      </c>
      <c r="P407" s="198"/>
    </row>
    <row r="408" spans="1:16" ht="14.1" customHeight="1">
      <c r="A408" s="194" t="s">
        <v>206</v>
      </c>
      <c r="B408" s="194"/>
      <c r="C408" s="194"/>
      <c r="D408" s="195" t="s">
        <v>114</v>
      </c>
      <c r="E408" s="195"/>
      <c r="F408" s="196">
        <v>7.8</v>
      </c>
      <c r="G408" s="197">
        <v>1.3026378999999999</v>
      </c>
      <c r="H408" s="197"/>
      <c r="I408" s="198">
        <v>10.160600000000001</v>
      </c>
      <c r="J408" s="198"/>
      <c r="K408" s="198"/>
      <c r="L408" s="198"/>
      <c r="M408" s="198"/>
      <c r="N408" s="198"/>
      <c r="O408" s="198">
        <v>10.160600000000001</v>
      </c>
      <c r="P408" s="198"/>
    </row>
    <row r="409" spans="1:16" ht="14.1" customHeight="1">
      <c r="A409" s="194" t="s">
        <v>184</v>
      </c>
      <c r="B409" s="194"/>
      <c r="C409" s="194"/>
      <c r="D409" s="195" t="s">
        <v>114</v>
      </c>
      <c r="E409" s="195"/>
      <c r="F409" s="196">
        <v>7.8</v>
      </c>
      <c r="G409" s="197">
        <v>3.15E-2</v>
      </c>
      <c r="H409" s="197"/>
      <c r="I409" s="198">
        <v>0.2457</v>
      </c>
      <c r="J409" s="198"/>
      <c r="K409" s="198"/>
      <c r="L409" s="198"/>
      <c r="M409" s="198"/>
      <c r="N409" s="198"/>
      <c r="O409" s="198">
        <v>0.2457</v>
      </c>
      <c r="P409" s="198"/>
    </row>
    <row r="410" spans="1:16" ht="14.1" customHeight="1">
      <c r="A410" s="194" t="s">
        <v>166</v>
      </c>
      <c r="B410" s="194"/>
      <c r="C410" s="194"/>
      <c r="D410" s="195" t="s">
        <v>114</v>
      </c>
      <c r="E410" s="195"/>
      <c r="F410" s="196">
        <v>7.8</v>
      </c>
      <c r="G410" s="197">
        <v>0.105</v>
      </c>
      <c r="H410" s="197"/>
      <c r="I410" s="198">
        <v>0.81899999999999995</v>
      </c>
      <c r="J410" s="198"/>
      <c r="K410" s="198"/>
      <c r="L410" s="198"/>
      <c r="M410" s="198"/>
      <c r="N410" s="198"/>
      <c r="O410" s="198">
        <v>0.81899999999999995</v>
      </c>
      <c r="P410" s="198"/>
    </row>
    <row r="411" spans="1:16" ht="14.1" customHeight="1">
      <c r="A411" s="194" t="s">
        <v>123</v>
      </c>
      <c r="B411" s="194"/>
      <c r="C411" s="194"/>
      <c r="D411" s="195" t="s">
        <v>114</v>
      </c>
      <c r="E411" s="195"/>
      <c r="F411" s="196">
        <v>5.65</v>
      </c>
      <c r="G411" s="197">
        <v>0.64427999999999996</v>
      </c>
      <c r="H411" s="197"/>
      <c r="I411" s="198">
        <v>3.6402000000000001</v>
      </c>
      <c r="J411" s="198"/>
      <c r="K411" s="198"/>
      <c r="L411" s="198"/>
      <c r="M411" s="198"/>
      <c r="N411" s="198"/>
      <c r="O411" s="198">
        <v>3.6402000000000001</v>
      </c>
      <c r="P411" s="198"/>
    </row>
    <row r="412" spans="1:16" ht="14.1" customHeight="1">
      <c r="A412" s="194" t="s">
        <v>116</v>
      </c>
      <c r="B412" s="194"/>
      <c r="C412" s="194"/>
      <c r="D412" s="195"/>
      <c r="E412" s="195"/>
      <c r="F412" s="196">
        <v>25.33</v>
      </c>
      <c r="G412" s="197">
        <v>0.87480000000000002</v>
      </c>
      <c r="H412" s="197"/>
      <c r="I412" s="198">
        <v>22.158200000000001</v>
      </c>
      <c r="J412" s="198"/>
      <c r="K412" s="198"/>
      <c r="L412" s="198"/>
      <c r="M412" s="198"/>
      <c r="N412" s="198"/>
      <c r="O412" s="198">
        <v>22.158200000000001</v>
      </c>
      <c r="P412" s="198"/>
    </row>
    <row r="413" spans="1:16" ht="14.1" customHeight="1">
      <c r="A413" s="194" t="s">
        <v>117</v>
      </c>
      <c r="B413" s="194"/>
      <c r="C413" s="194"/>
      <c r="D413" s="195"/>
      <c r="E413" s="195"/>
      <c r="F413" s="196"/>
      <c r="G413" s="197"/>
      <c r="H413" s="197"/>
      <c r="I413" s="198">
        <v>21.76</v>
      </c>
      <c r="J413" s="198"/>
      <c r="K413" s="198"/>
      <c r="L413" s="198"/>
      <c r="M413" s="198"/>
      <c r="N413" s="198"/>
      <c r="O413" s="198">
        <v>21.76</v>
      </c>
      <c r="P413" s="198"/>
    </row>
    <row r="414" spans="1:16" ht="14.1" customHeight="1">
      <c r="A414" s="193" t="s">
        <v>118</v>
      </c>
      <c r="B414" s="193"/>
      <c r="C414" s="193"/>
      <c r="D414" s="193"/>
      <c r="E414" s="193"/>
      <c r="F414" s="193"/>
      <c r="G414" s="193"/>
      <c r="H414" s="193"/>
      <c r="I414" s="193"/>
      <c r="J414" s="193"/>
      <c r="K414" s="193"/>
      <c r="L414" s="193"/>
      <c r="M414" s="193"/>
      <c r="N414" s="193"/>
      <c r="O414" s="199">
        <v>69.25</v>
      </c>
      <c r="P414" s="199"/>
    </row>
    <row r="415" spans="1:16" ht="14.1" customHeight="1">
      <c r="A415" s="193" t="s">
        <v>124</v>
      </c>
      <c r="B415" s="193"/>
      <c r="C415" s="193"/>
      <c r="D415" s="193"/>
      <c r="E415" s="193"/>
      <c r="F415" s="193"/>
      <c r="G415" s="193"/>
      <c r="H415" s="193"/>
      <c r="I415" s="193"/>
      <c r="J415" s="193"/>
      <c r="K415" s="193"/>
      <c r="L415" s="193"/>
      <c r="M415" s="193"/>
      <c r="N415" s="193"/>
      <c r="O415" s="193"/>
      <c r="P415" s="193"/>
    </row>
    <row r="416" spans="1:16" ht="14.1" customHeight="1">
      <c r="A416" s="194" t="s">
        <v>196</v>
      </c>
      <c r="B416" s="194"/>
      <c r="C416" s="194"/>
      <c r="D416" s="195" t="s">
        <v>130</v>
      </c>
      <c r="E416" s="195"/>
      <c r="F416" s="196">
        <v>8.02</v>
      </c>
      <c r="G416" s="197">
        <v>1.323</v>
      </c>
      <c r="H416" s="197"/>
      <c r="I416" s="198"/>
      <c r="J416" s="198"/>
      <c r="K416" s="198">
        <v>10.6105</v>
      </c>
      <c r="L416" s="198"/>
      <c r="M416" s="198"/>
      <c r="N416" s="198"/>
      <c r="O416" s="198">
        <v>10.6105</v>
      </c>
      <c r="P416" s="198"/>
    </row>
    <row r="417" spans="1:16" ht="14.1" customHeight="1">
      <c r="A417" s="194" t="s">
        <v>136</v>
      </c>
      <c r="B417" s="194"/>
      <c r="C417" s="194"/>
      <c r="D417" s="195" t="s">
        <v>130</v>
      </c>
      <c r="E417" s="195"/>
      <c r="F417" s="196">
        <v>8.25</v>
      </c>
      <c r="G417" s="197">
        <v>4.5359999999999998E-2</v>
      </c>
      <c r="H417" s="197"/>
      <c r="I417" s="198"/>
      <c r="J417" s="198"/>
      <c r="K417" s="198">
        <v>0.37419999999999998</v>
      </c>
      <c r="L417" s="198"/>
      <c r="M417" s="198"/>
      <c r="N417" s="198"/>
      <c r="O417" s="198">
        <v>0.37419999999999998</v>
      </c>
      <c r="P417" s="198"/>
    </row>
    <row r="418" spans="1:16" ht="14.1" customHeight="1">
      <c r="A418" s="194" t="s">
        <v>167</v>
      </c>
      <c r="B418" s="194"/>
      <c r="C418" s="194"/>
      <c r="D418" s="195" t="s">
        <v>157</v>
      </c>
      <c r="E418" s="195"/>
      <c r="F418" s="196">
        <v>81.510000000000005</v>
      </c>
      <c r="G418" s="197">
        <v>1.7639999999999999E-2</v>
      </c>
      <c r="H418" s="197"/>
      <c r="I418" s="198"/>
      <c r="J418" s="198"/>
      <c r="K418" s="198">
        <v>1.4378</v>
      </c>
      <c r="L418" s="198"/>
      <c r="M418" s="198"/>
      <c r="N418" s="198"/>
      <c r="O418" s="198">
        <v>1.4378</v>
      </c>
      <c r="P418" s="198"/>
    </row>
    <row r="419" spans="1:16" ht="14.1" customHeight="1">
      <c r="A419" s="194" t="s">
        <v>181</v>
      </c>
      <c r="B419" s="194"/>
      <c r="C419" s="194"/>
      <c r="D419" s="195" t="s">
        <v>182</v>
      </c>
      <c r="E419" s="195"/>
      <c r="F419" s="196">
        <v>44.62</v>
      </c>
      <c r="G419" s="197">
        <v>0.14174999999999999</v>
      </c>
      <c r="H419" s="197"/>
      <c r="I419" s="198"/>
      <c r="J419" s="198"/>
      <c r="K419" s="198">
        <v>6.3249000000000004</v>
      </c>
      <c r="L419" s="198"/>
      <c r="M419" s="198"/>
      <c r="N419" s="198"/>
      <c r="O419" s="198">
        <v>6.3249000000000004</v>
      </c>
      <c r="P419" s="198"/>
    </row>
    <row r="420" spans="1:16" ht="22.7" customHeight="1">
      <c r="A420" s="194" t="s">
        <v>127</v>
      </c>
      <c r="B420" s="194"/>
      <c r="C420" s="194"/>
      <c r="D420" s="195" t="s">
        <v>128</v>
      </c>
      <c r="E420" s="195"/>
      <c r="F420" s="196">
        <v>148.26</v>
      </c>
      <c r="G420" s="197">
        <v>2.52E-2</v>
      </c>
      <c r="H420" s="197"/>
      <c r="I420" s="198"/>
      <c r="J420" s="198"/>
      <c r="K420" s="198">
        <v>3.7362000000000002</v>
      </c>
      <c r="L420" s="198"/>
      <c r="M420" s="198"/>
      <c r="N420" s="198"/>
      <c r="O420" s="198">
        <v>3.7362000000000002</v>
      </c>
      <c r="P420" s="198"/>
    </row>
    <row r="421" spans="1:16" ht="14.1" customHeight="1">
      <c r="A421" s="194" t="s">
        <v>406</v>
      </c>
      <c r="B421" s="194"/>
      <c r="C421" s="194"/>
      <c r="D421" s="195" t="s">
        <v>111</v>
      </c>
      <c r="E421" s="195"/>
      <c r="F421" s="196">
        <v>6.21</v>
      </c>
      <c r="G421" s="197">
        <v>20</v>
      </c>
      <c r="H421" s="197"/>
      <c r="I421" s="198"/>
      <c r="J421" s="198"/>
      <c r="K421" s="198">
        <v>124.2</v>
      </c>
      <c r="L421" s="198"/>
      <c r="M421" s="198"/>
      <c r="N421" s="198"/>
      <c r="O421" s="198">
        <v>124.2</v>
      </c>
      <c r="P421" s="198"/>
    </row>
    <row r="422" spans="1:16" ht="14.1" customHeight="1">
      <c r="A422" s="194" t="s">
        <v>185</v>
      </c>
      <c r="B422" s="194"/>
      <c r="C422" s="194"/>
      <c r="D422" s="195" t="s">
        <v>130</v>
      </c>
      <c r="E422" s="195"/>
      <c r="F422" s="196">
        <v>17.95</v>
      </c>
      <c r="G422" s="197">
        <v>6.3E-2</v>
      </c>
      <c r="H422" s="197"/>
      <c r="I422" s="198"/>
      <c r="J422" s="198"/>
      <c r="K422" s="198">
        <v>1.1309</v>
      </c>
      <c r="L422" s="198"/>
      <c r="M422" s="198"/>
      <c r="N422" s="198"/>
      <c r="O422" s="198">
        <v>1.1309</v>
      </c>
      <c r="P422" s="198"/>
    </row>
    <row r="423" spans="1:16" ht="14.1" customHeight="1">
      <c r="A423" s="194" t="s">
        <v>186</v>
      </c>
      <c r="B423" s="194"/>
      <c r="C423" s="194"/>
      <c r="D423" s="195" t="s">
        <v>128</v>
      </c>
      <c r="E423" s="195"/>
      <c r="F423" s="196">
        <v>140.44999999999999</v>
      </c>
      <c r="G423" s="197">
        <v>2.52E-2</v>
      </c>
      <c r="H423" s="197"/>
      <c r="I423" s="198"/>
      <c r="J423" s="198"/>
      <c r="K423" s="198">
        <v>3.5392999999999999</v>
      </c>
      <c r="L423" s="198"/>
      <c r="M423" s="198"/>
      <c r="N423" s="198"/>
      <c r="O423" s="198">
        <v>3.5392999999999999</v>
      </c>
      <c r="P423" s="198"/>
    </row>
    <row r="424" spans="1:16" ht="14.1" customHeight="1">
      <c r="A424" s="194" t="s">
        <v>187</v>
      </c>
      <c r="B424" s="194"/>
      <c r="C424" s="194"/>
      <c r="D424" s="195" t="s">
        <v>157</v>
      </c>
      <c r="E424" s="195"/>
      <c r="F424" s="196">
        <v>142.93</v>
      </c>
      <c r="G424" s="197">
        <v>1.8689999999999998E-2</v>
      </c>
      <c r="H424" s="197"/>
      <c r="I424" s="198"/>
      <c r="J424" s="198"/>
      <c r="K424" s="198">
        <v>2.6714000000000002</v>
      </c>
      <c r="L424" s="198"/>
      <c r="M424" s="198"/>
      <c r="N424" s="198"/>
      <c r="O424" s="198">
        <v>2.6714000000000002</v>
      </c>
      <c r="P424" s="198"/>
    </row>
    <row r="425" spans="1:16" ht="14.1" customHeight="1">
      <c r="A425" s="194" t="s">
        <v>140</v>
      </c>
      <c r="B425" s="194"/>
      <c r="C425" s="194"/>
      <c r="D425" s="195" t="s">
        <v>128</v>
      </c>
      <c r="E425" s="195"/>
      <c r="F425" s="196">
        <v>82.91</v>
      </c>
      <c r="G425" s="197">
        <v>7.5600000000000001E-2</v>
      </c>
      <c r="H425" s="197"/>
      <c r="I425" s="198"/>
      <c r="J425" s="198"/>
      <c r="K425" s="198">
        <v>6.2679999999999998</v>
      </c>
      <c r="L425" s="198"/>
      <c r="M425" s="198"/>
      <c r="N425" s="198"/>
      <c r="O425" s="198">
        <v>6.2679999999999998</v>
      </c>
      <c r="P425" s="198"/>
    </row>
    <row r="426" spans="1:16" ht="22.7" customHeight="1">
      <c r="A426" s="194" t="s">
        <v>407</v>
      </c>
      <c r="B426" s="194"/>
      <c r="C426" s="194"/>
      <c r="D426" s="195" t="s">
        <v>126</v>
      </c>
      <c r="E426" s="195"/>
      <c r="F426" s="196">
        <v>37.43</v>
      </c>
      <c r="G426" s="197">
        <v>1</v>
      </c>
      <c r="H426" s="197"/>
      <c r="I426" s="198"/>
      <c r="J426" s="198"/>
      <c r="K426" s="198">
        <v>37.43</v>
      </c>
      <c r="L426" s="198"/>
      <c r="M426" s="198"/>
      <c r="N426" s="198"/>
      <c r="O426" s="198">
        <v>37.43</v>
      </c>
      <c r="P426" s="198"/>
    </row>
    <row r="427" spans="1:16" ht="22.7" customHeight="1">
      <c r="A427" s="194" t="s">
        <v>408</v>
      </c>
      <c r="B427" s="194"/>
      <c r="C427" s="194"/>
      <c r="D427" s="195" t="s">
        <v>161</v>
      </c>
      <c r="E427" s="195"/>
      <c r="F427" s="196">
        <v>71.069999999999993</v>
      </c>
      <c r="G427" s="197">
        <v>2</v>
      </c>
      <c r="H427" s="197"/>
      <c r="I427" s="198"/>
      <c r="J427" s="198"/>
      <c r="K427" s="198">
        <v>142.13999999999999</v>
      </c>
      <c r="L427" s="198"/>
      <c r="M427" s="198"/>
      <c r="N427" s="198"/>
      <c r="O427" s="198">
        <v>142.13999999999999</v>
      </c>
      <c r="P427" s="198"/>
    </row>
    <row r="428" spans="1:16" ht="14.1" customHeight="1">
      <c r="A428" s="193" t="s">
        <v>131</v>
      </c>
      <c r="B428" s="193"/>
      <c r="C428" s="193"/>
      <c r="D428" s="193"/>
      <c r="E428" s="193"/>
      <c r="F428" s="193"/>
      <c r="G428" s="193"/>
      <c r="H428" s="193"/>
      <c r="I428" s="193"/>
      <c r="J428" s="193"/>
      <c r="K428" s="193"/>
      <c r="L428" s="193"/>
      <c r="M428" s="193"/>
      <c r="N428" s="193"/>
      <c r="O428" s="199">
        <v>339.86</v>
      </c>
      <c r="P428" s="199"/>
    </row>
    <row r="429" spans="1:16" ht="14.1" customHeight="1">
      <c r="A429" s="200" t="s">
        <v>119</v>
      </c>
      <c r="B429" s="200"/>
      <c r="C429" s="200"/>
      <c r="D429" s="200"/>
      <c r="E429" s="200"/>
      <c r="F429" s="200"/>
      <c r="G429" s="200"/>
      <c r="H429" s="200"/>
      <c r="I429" s="201">
        <v>69.25</v>
      </c>
      <c r="J429" s="201"/>
      <c r="K429" s="201">
        <v>339.86</v>
      </c>
      <c r="L429" s="201"/>
      <c r="M429" s="201">
        <v>0.06</v>
      </c>
      <c r="N429" s="201"/>
      <c r="O429" s="201">
        <v>409.17</v>
      </c>
      <c r="P429" s="201"/>
    </row>
    <row r="430" spans="1:16" ht="14.1" customHeight="1">
      <c r="A430" s="202" t="s">
        <v>120</v>
      </c>
      <c r="B430" s="202"/>
      <c r="C430" s="202"/>
      <c r="D430" s="202"/>
      <c r="E430" s="202"/>
      <c r="F430" s="202"/>
      <c r="G430" s="202"/>
      <c r="H430" s="202"/>
      <c r="I430" s="203">
        <v>19.96</v>
      </c>
      <c r="J430" s="203"/>
      <c r="K430" s="203">
        <v>97.94</v>
      </c>
      <c r="L430" s="203"/>
      <c r="M430" s="203">
        <v>0.02</v>
      </c>
      <c r="N430" s="203"/>
      <c r="O430" s="203">
        <v>117.92</v>
      </c>
      <c r="P430" s="203"/>
    </row>
    <row r="431" spans="1:16" ht="14.1" customHeight="1">
      <c r="A431" s="204" t="s">
        <v>121</v>
      </c>
      <c r="B431" s="204"/>
      <c r="C431" s="204"/>
      <c r="D431" s="204"/>
      <c r="E431" s="204"/>
      <c r="F431" s="204"/>
      <c r="G431" s="204"/>
      <c r="H431" s="204"/>
      <c r="I431" s="205">
        <v>89.21</v>
      </c>
      <c r="J431" s="205"/>
      <c r="K431" s="205">
        <v>437.8</v>
      </c>
      <c r="L431" s="205"/>
      <c r="M431" s="205">
        <v>0.08</v>
      </c>
      <c r="N431" s="205"/>
      <c r="O431" s="205">
        <v>527.09</v>
      </c>
      <c r="P431" s="205"/>
    </row>
    <row r="432" spans="1:16" ht="14.1" customHeight="1">
      <c r="A432" s="191" t="s">
        <v>409</v>
      </c>
      <c r="B432" s="191"/>
      <c r="C432" s="191"/>
      <c r="D432" s="191"/>
      <c r="E432" s="191"/>
      <c r="F432" s="191"/>
      <c r="G432" s="191"/>
      <c r="H432" s="191"/>
      <c r="I432" s="191"/>
      <c r="J432" s="191"/>
      <c r="K432" s="191"/>
      <c r="L432" s="191"/>
      <c r="M432" s="191"/>
      <c r="N432" s="191"/>
      <c r="O432" s="192" t="s">
        <v>375</v>
      </c>
      <c r="P432" s="192"/>
    </row>
    <row r="433" spans="1:16" ht="14.1" customHeight="1">
      <c r="A433" s="193" t="s">
        <v>112</v>
      </c>
      <c r="B433" s="193"/>
      <c r="C433" s="193"/>
      <c r="D433" s="193"/>
      <c r="E433" s="193"/>
      <c r="F433" s="193"/>
      <c r="G433" s="193"/>
      <c r="H433" s="193"/>
      <c r="I433" s="193"/>
      <c r="J433" s="193"/>
      <c r="K433" s="193"/>
      <c r="L433" s="193"/>
      <c r="M433" s="193"/>
      <c r="N433" s="193"/>
      <c r="O433" s="193"/>
      <c r="P433" s="193"/>
    </row>
    <row r="434" spans="1:16" ht="14.1" customHeight="1">
      <c r="A434" s="194" t="s">
        <v>177</v>
      </c>
      <c r="B434" s="194"/>
      <c r="C434" s="194"/>
      <c r="D434" s="195" t="s">
        <v>114</v>
      </c>
      <c r="E434" s="195"/>
      <c r="F434" s="196">
        <v>7.8</v>
      </c>
      <c r="G434" s="197">
        <v>0.79802799999999996</v>
      </c>
      <c r="H434" s="197"/>
      <c r="I434" s="198">
        <v>6.2245999999999997</v>
      </c>
      <c r="J434" s="198"/>
      <c r="K434" s="198"/>
      <c r="L434" s="198"/>
      <c r="M434" s="198"/>
      <c r="N434" s="198"/>
      <c r="O434" s="198">
        <v>6.2245999999999997</v>
      </c>
      <c r="P434" s="198"/>
    </row>
    <row r="435" spans="1:16" ht="11.45" customHeight="1"/>
    <row r="436" spans="1:16" ht="14.1" customHeight="1">
      <c r="A436" s="206" t="s">
        <v>598</v>
      </c>
      <c r="B436" s="206"/>
      <c r="C436" s="206"/>
      <c r="D436" s="206"/>
      <c r="E436" s="206"/>
      <c r="F436" s="206"/>
      <c r="G436" s="206"/>
      <c r="H436" s="206"/>
      <c r="I436" s="206"/>
      <c r="J436" s="206"/>
      <c r="K436" s="206"/>
      <c r="L436" s="206"/>
      <c r="M436" s="206"/>
      <c r="N436" s="206"/>
      <c r="O436" s="206"/>
      <c r="P436" s="206"/>
    </row>
    <row r="437" spans="1:16" ht="14.1" customHeight="1">
      <c r="A437" s="207" t="s">
        <v>367</v>
      </c>
      <c r="B437" s="207"/>
      <c r="C437" s="207"/>
      <c r="D437" s="207"/>
      <c r="E437" s="207"/>
      <c r="F437" s="207"/>
      <c r="G437" s="207"/>
      <c r="H437" s="207"/>
      <c r="I437" s="207"/>
      <c r="J437" s="207"/>
      <c r="K437" s="207"/>
      <c r="L437" s="207"/>
      <c r="M437" s="207"/>
      <c r="N437" s="207"/>
      <c r="O437" s="207"/>
      <c r="P437" s="207"/>
    </row>
    <row r="438" spans="1:16" ht="65.25" customHeight="1">
      <c r="A438" s="173"/>
      <c r="B438" s="173"/>
      <c r="C438" s="173"/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</row>
    <row r="439" spans="1:16" ht="5.65" customHeight="1"/>
    <row r="440" spans="1:16" ht="19.7" customHeight="1">
      <c r="A440" s="175" t="s">
        <v>81</v>
      </c>
      <c r="B440" s="175"/>
      <c r="C440" s="175"/>
      <c r="D440" s="175"/>
      <c r="E440" s="175"/>
      <c r="F440" s="175"/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</row>
    <row r="441" spans="1:16" ht="15.75" customHeight="1">
      <c r="A441" s="176" t="s">
        <v>82</v>
      </c>
      <c r="B441" s="177" t="s">
        <v>369</v>
      </c>
      <c r="C441" s="177"/>
      <c r="D441" s="177"/>
      <c r="E441" s="177"/>
      <c r="F441" s="177"/>
      <c r="G441" s="177"/>
      <c r="H441" s="177"/>
      <c r="I441" s="177"/>
      <c r="J441" s="177"/>
      <c r="K441" s="177"/>
      <c r="L441" s="178" t="s">
        <v>83</v>
      </c>
      <c r="M441" s="178"/>
      <c r="N441" s="179" t="s">
        <v>370</v>
      </c>
      <c r="O441" s="179"/>
      <c r="P441" s="179"/>
    </row>
    <row r="442" spans="1:16" ht="12.6" customHeight="1">
      <c r="A442" s="176" t="s">
        <v>84</v>
      </c>
      <c r="B442" s="177" t="s">
        <v>85</v>
      </c>
      <c r="C442" s="177"/>
      <c r="D442" s="177"/>
      <c r="E442" s="177"/>
      <c r="F442" s="177"/>
      <c r="G442" s="177"/>
      <c r="H442" s="177"/>
      <c r="I442" s="177"/>
      <c r="J442" s="177"/>
      <c r="K442" s="177"/>
      <c r="L442" s="178" t="s">
        <v>86</v>
      </c>
      <c r="M442" s="178"/>
      <c r="N442" s="180" t="s">
        <v>596</v>
      </c>
      <c r="O442" s="180"/>
      <c r="P442" s="180"/>
    </row>
    <row r="443" spans="1:16" ht="14.45" customHeight="1">
      <c r="A443" s="176" t="s">
        <v>87</v>
      </c>
      <c r="B443" s="178" t="s">
        <v>366</v>
      </c>
      <c r="C443" s="178"/>
      <c r="D443" s="178"/>
      <c r="E443" s="178"/>
      <c r="F443" s="178"/>
      <c r="G443" s="178"/>
      <c r="H443" s="178"/>
      <c r="I443" s="178"/>
      <c r="J443" s="178"/>
      <c r="K443" s="178"/>
      <c r="L443" s="178" t="s">
        <v>88</v>
      </c>
      <c r="M443" s="178"/>
      <c r="N443" s="180"/>
      <c r="O443" s="180"/>
      <c r="P443" s="180"/>
    </row>
    <row r="444" spans="1:16" ht="14.65" customHeight="1">
      <c r="A444" s="176" t="s">
        <v>89</v>
      </c>
      <c r="B444" s="178" t="s">
        <v>366</v>
      </c>
      <c r="C444" s="178"/>
      <c r="D444" s="178"/>
      <c r="E444" s="178"/>
      <c r="F444" s="178"/>
      <c r="G444" s="178"/>
      <c r="H444" s="178"/>
      <c r="I444" s="178"/>
      <c r="J444" s="178"/>
      <c r="K444" s="178"/>
      <c r="L444" s="178" t="s">
        <v>90</v>
      </c>
      <c r="M444" s="178"/>
      <c r="N444" s="180" t="s">
        <v>91</v>
      </c>
      <c r="O444" s="180"/>
      <c r="P444" s="180"/>
    </row>
    <row r="445" spans="1:16" ht="26.45" customHeight="1">
      <c r="A445" s="176" t="s">
        <v>92</v>
      </c>
      <c r="B445" s="178" t="s">
        <v>366</v>
      </c>
      <c r="C445" s="178"/>
      <c r="D445" s="178"/>
      <c r="E445" s="178"/>
      <c r="F445" s="178"/>
      <c r="G445" s="178"/>
      <c r="H445" s="178"/>
      <c r="I445" s="178"/>
      <c r="J445" s="178"/>
      <c r="K445" s="178"/>
      <c r="L445" s="178" t="s">
        <v>93</v>
      </c>
      <c r="M445" s="178"/>
      <c r="N445" s="181" t="s">
        <v>410</v>
      </c>
      <c r="O445" s="181"/>
      <c r="P445" s="181"/>
    </row>
    <row r="446" spans="1:16" ht="13.35" customHeight="1">
      <c r="A446" s="182" t="s">
        <v>94</v>
      </c>
      <c r="B446" s="183"/>
      <c r="C446" s="183"/>
      <c r="D446" s="183"/>
      <c r="E446" s="183"/>
      <c r="F446" s="183"/>
      <c r="G446" s="183"/>
      <c r="H446" s="183"/>
      <c r="I446" s="183"/>
      <c r="J446" s="183"/>
      <c r="K446" s="183"/>
      <c r="L446" s="183" t="s">
        <v>95</v>
      </c>
      <c r="M446" s="183"/>
      <c r="N446" s="184" t="s">
        <v>372</v>
      </c>
      <c r="O446" s="184"/>
      <c r="P446" s="184"/>
    </row>
    <row r="447" spans="1:16" ht="15.75" customHeight="1">
      <c r="A447" s="185" t="s">
        <v>96</v>
      </c>
      <c r="B447" s="185"/>
      <c r="C447" s="186" t="s">
        <v>97</v>
      </c>
      <c r="D447" s="186"/>
      <c r="E447" s="187" t="s">
        <v>98</v>
      </c>
      <c r="F447" s="187"/>
      <c r="G447" s="187"/>
      <c r="H447" s="186" t="s">
        <v>99</v>
      </c>
      <c r="I447" s="186"/>
      <c r="J447" s="187" t="s">
        <v>100</v>
      </c>
      <c r="K447" s="187"/>
      <c r="L447" s="187"/>
      <c r="M447" s="187"/>
      <c r="N447" s="187"/>
      <c r="O447" s="187"/>
      <c r="P447" s="188" t="s">
        <v>101</v>
      </c>
    </row>
    <row r="448" spans="1:16" ht="17.100000000000001" customHeight="1">
      <c r="A448" s="189" t="s">
        <v>102</v>
      </c>
      <c r="B448" s="189"/>
      <c r="C448" s="189"/>
      <c r="D448" s="190" t="s">
        <v>103</v>
      </c>
      <c r="E448" s="190"/>
      <c r="F448" s="190" t="s">
        <v>104</v>
      </c>
      <c r="G448" s="190" t="s">
        <v>105</v>
      </c>
      <c r="H448" s="190"/>
      <c r="I448" s="190" t="s">
        <v>106</v>
      </c>
      <c r="J448" s="190"/>
      <c r="K448" s="190"/>
      <c r="L448" s="190"/>
      <c r="M448" s="190"/>
      <c r="N448" s="190"/>
      <c r="O448" s="190"/>
      <c r="P448" s="190"/>
    </row>
    <row r="449" spans="1:16" ht="17.100000000000001" customHeight="1">
      <c r="A449" s="189"/>
      <c r="B449" s="189"/>
      <c r="C449" s="189"/>
      <c r="D449" s="190"/>
      <c r="E449" s="190"/>
      <c r="F449" s="190"/>
      <c r="G449" s="190"/>
      <c r="H449" s="190"/>
      <c r="I449" s="190" t="s">
        <v>107</v>
      </c>
      <c r="J449" s="190"/>
      <c r="K449" s="190" t="s">
        <v>108</v>
      </c>
      <c r="L449" s="190"/>
      <c r="M449" s="190" t="s">
        <v>109</v>
      </c>
      <c r="N449" s="190"/>
      <c r="O449" s="190" t="s">
        <v>110</v>
      </c>
      <c r="P449" s="190"/>
    </row>
    <row r="450" spans="1:16" ht="14.1" customHeight="1">
      <c r="A450" s="194" t="s">
        <v>123</v>
      </c>
      <c r="B450" s="194"/>
      <c r="C450" s="194"/>
      <c r="D450" s="195" t="s">
        <v>114</v>
      </c>
      <c r="E450" s="195"/>
      <c r="F450" s="196">
        <v>5.65</v>
      </c>
      <c r="G450" s="197">
        <v>0.79802799999999996</v>
      </c>
      <c r="H450" s="197"/>
      <c r="I450" s="198">
        <v>4.5088999999999997</v>
      </c>
      <c r="J450" s="198"/>
      <c r="K450" s="198"/>
      <c r="L450" s="198"/>
      <c r="M450" s="198"/>
      <c r="N450" s="198"/>
      <c r="O450" s="198">
        <v>4.5088999999999997</v>
      </c>
      <c r="P450" s="198"/>
    </row>
    <row r="451" spans="1:16" ht="14.1" customHeight="1">
      <c r="A451" s="194" t="s">
        <v>116</v>
      </c>
      <c r="B451" s="194"/>
      <c r="C451" s="194"/>
      <c r="D451" s="195"/>
      <c r="E451" s="195"/>
      <c r="F451" s="196">
        <v>10.73</v>
      </c>
      <c r="G451" s="197">
        <v>0.87480000000000002</v>
      </c>
      <c r="H451" s="197"/>
      <c r="I451" s="198">
        <v>9.3896999999999995</v>
      </c>
      <c r="J451" s="198"/>
      <c r="K451" s="198"/>
      <c r="L451" s="198"/>
      <c r="M451" s="198"/>
      <c r="N451" s="198"/>
      <c r="O451" s="198">
        <v>9.3896999999999995</v>
      </c>
      <c r="P451" s="198"/>
    </row>
    <row r="452" spans="1:16" ht="14.1" customHeight="1">
      <c r="A452" s="194" t="s">
        <v>117</v>
      </c>
      <c r="B452" s="194"/>
      <c r="C452" s="194"/>
      <c r="D452" s="195"/>
      <c r="E452" s="195"/>
      <c r="F452" s="196"/>
      <c r="G452" s="197"/>
      <c r="H452" s="197"/>
      <c r="I452" s="198">
        <v>11.39</v>
      </c>
      <c r="J452" s="198"/>
      <c r="K452" s="198"/>
      <c r="L452" s="198"/>
      <c r="M452" s="198"/>
      <c r="N452" s="198"/>
      <c r="O452" s="198">
        <v>11.39</v>
      </c>
      <c r="P452" s="198"/>
    </row>
    <row r="453" spans="1:16" ht="14.1" customHeight="1">
      <c r="A453" s="193" t="s">
        <v>118</v>
      </c>
      <c r="B453" s="193"/>
      <c r="C453" s="193"/>
      <c r="D453" s="193"/>
      <c r="E453" s="193"/>
      <c r="F453" s="193"/>
      <c r="G453" s="193"/>
      <c r="H453" s="193"/>
      <c r="I453" s="193"/>
      <c r="J453" s="193"/>
      <c r="K453" s="193"/>
      <c r="L453" s="193"/>
      <c r="M453" s="193"/>
      <c r="N453" s="193"/>
      <c r="O453" s="199">
        <v>31.51</v>
      </c>
      <c r="P453" s="199"/>
    </row>
    <row r="454" spans="1:16" ht="14.1" customHeight="1">
      <c r="A454" s="193" t="s">
        <v>124</v>
      </c>
      <c r="B454" s="193"/>
      <c r="C454" s="193"/>
      <c r="D454" s="193"/>
      <c r="E454" s="193"/>
      <c r="F454" s="193"/>
      <c r="G454" s="193"/>
      <c r="H454" s="193"/>
      <c r="I454" s="193"/>
      <c r="J454" s="193"/>
      <c r="K454" s="193"/>
      <c r="L454" s="193"/>
      <c r="M454" s="193"/>
      <c r="N454" s="193"/>
      <c r="O454" s="193"/>
      <c r="P454" s="193"/>
    </row>
    <row r="455" spans="1:16" ht="14.1" customHeight="1">
      <c r="A455" s="194" t="s">
        <v>411</v>
      </c>
      <c r="B455" s="194"/>
      <c r="C455" s="194"/>
      <c r="D455" s="195" t="s">
        <v>178</v>
      </c>
      <c r="E455" s="195"/>
      <c r="F455" s="196">
        <v>48.26</v>
      </c>
      <c r="G455" s="197">
        <v>0.01</v>
      </c>
      <c r="H455" s="197"/>
      <c r="I455" s="198"/>
      <c r="J455" s="198"/>
      <c r="K455" s="198">
        <v>0.48259999999999997</v>
      </c>
      <c r="L455" s="198"/>
      <c r="M455" s="198"/>
      <c r="N455" s="198"/>
      <c r="O455" s="198">
        <v>0.48259999999999997</v>
      </c>
      <c r="P455" s="198"/>
    </row>
    <row r="456" spans="1:16" ht="14.1" customHeight="1">
      <c r="A456" s="194" t="s">
        <v>412</v>
      </c>
      <c r="B456" s="194"/>
      <c r="C456" s="194"/>
      <c r="D456" s="195" t="s">
        <v>111</v>
      </c>
      <c r="E456" s="195"/>
      <c r="F456" s="196">
        <v>2.92</v>
      </c>
      <c r="G456" s="197">
        <v>0.3</v>
      </c>
      <c r="H456" s="197"/>
      <c r="I456" s="198"/>
      <c r="J456" s="198"/>
      <c r="K456" s="198">
        <v>0.876</v>
      </c>
      <c r="L456" s="198"/>
      <c r="M456" s="198"/>
      <c r="N456" s="198"/>
      <c r="O456" s="198">
        <v>0.876</v>
      </c>
      <c r="P456" s="198"/>
    </row>
    <row r="457" spans="1:16" ht="14.1" customHeight="1">
      <c r="A457" s="194" t="s">
        <v>413</v>
      </c>
      <c r="B457" s="194"/>
      <c r="C457" s="194"/>
      <c r="D457" s="195" t="s">
        <v>178</v>
      </c>
      <c r="E457" s="195"/>
      <c r="F457" s="196">
        <v>141.19</v>
      </c>
      <c r="G457" s="197">
        <v>0.03</v>
      </c>
      <c r="H457" s="197"/>
      <c r="I457" s="198"/>
      <c r="J457" s="198"/>
      <c r="K457" s="198">
        <v>4.2356999999999996</v>
      </c>
      <c r="L457" s="198"/>
      <c r="M457" s="198"/>
      <c r="N457" s="198"/>
      <c r="O457" s="198">
        <v>4.2356999999999996</v>
      </c>
      <c r="P457" s="198"/>
    </row>
    <row r="458" spans="1:16" ht="14.1" customHeight="1">
      <c r="A458" s="193" t="s">
        <v>131</v>
      </c>
      <c r="B458" s="193"/>
      <c r="C458" s="193"/>
      <c r="D458" s="193"/>
      <c r="E458" s="193"/>
      <c r="F458" s="193"/>
      <c r="G458" s="193"/>
      <c r="H458" s="193"/>
      <c r="I458" s="193"/>
      <c r="J458" s="193"/>
      <c r="K458" s="193"/>
      <c r="L458" s="193"/>
      <c r="M458" s="193"/>
      <c r="N458" s="193"/>
      <c r="O458" s="199">
        <v>5.59</v>
      </c>
      <c r="P458" s="199"/>
    </row>
    <row r="459" spans="1:16" ht="14.1" customHeight="1">
      <c r="A459" s="200" t="s">
        <v>119</v>
      </c>
      <c r="B459" s="200"/>
      <c r="C459" s="200"/>
      <c r="D459" s="200"/>
      <c r="E459" s="200"/>
      <c r="F459" s="200"/>
      <c r="G459" s="200"/>
      <c r="H459" s="200"/>
      <c r="I459" s="201">
        <v>31.51</v>
      </c>
      <c r="J459" s="201"/>
      <c r="K459" s="201">
        <v>5.59</v>
      </c>
      <c r="L459" s="201"/>
      <c r="M459" s="201"/>
      <c r="N459" s="201"/>
      <c r="O459" s="201">
        <v>37.1</v>
      </c>
      <c r="P459" s="201"/>
    </row>
    <row r="460" spans="1:16" ht="14.1" customHeight="1">
      <c r="A460" s="202" t="s">
        <v>120</v>
      </c>
      <c r="B460" s="202"/>
      <c r="C460" s="202"/>
      <c r="D460" s="202"/>
      <c r="E460" s="202"/>
      <c r="F460" s="202"/>
      <c r="G460" s="202"/>
      <c r="H460" s="202"/>
      <c r="I460" s="203">
        <v>9.08</v>
      </c>
      <c r="J460" s="203"/>
      <c r="K460" s="203">
        <v>1.61</v>
      </c>
      <c r="L460" s="203"/>
      <c r="M460" s="203"/>
      <c r="N460" s="203"/>
      <c r="O460" s="203">
        <v>10.69</v>
      </c>
      <c r="P460" s="203"/>
    </row>
    <row r="461" spans="1:16" ht="14.1" customHeight="1">
      <c r="A461" s="204" t="s">
        <v>121</v>
      </c>
      <c r="B461" s="204"/>
      <c r="C461" s="204"/>
      <c r="D461" s="204"/>
      <c r="E461" s="204"/>
      <c r="F461" s="204"/>
      <c r="G461" s="204"/>
      <c r="H461" s="204"/>
      <c r="I461" s="205">
        <v>40.590000000000003</v>
      </c>
      <c r="J461" s="205"/>
      <c r="K461" s="205">
        <v>7.2</v>
      </c>
      <c r="L461" s="205"/>
      <c r="M461" s="205"/>
      <c r="N461" s="205"/>
      <c r="O461" s="205">
        <v>47.79</v>
      </c>
      <c r="P461" s="205"/>
    </row>
    <row r="462" spans="1:16" ht="14.1" customHeight="1">
      <c r="A462" s="191" t="s">
        <v>414</v>
      </c>
      <c r="B462" s="191"/>
      <c r="C462" s="191"/>
      <c r="D462" s="191"/>
      <c r="E462" s="191"/>
      <c r="F462" s="191"/>
      <c r="G462" s="191"/>
      <c r="H462" s="191"/>
      <c r="I462" s="191"/>
      <c r="J462" s="191"/>
      <c r="K462" s="191"/>
      <c r="L462" s="191"/>
      <c r="M462" s="191"/>
      <c r="N462" s="191"/>
      <c r="O462" s="192" t="s">
        <v>375</v>
      </c>
      <c r="P462" s="192"/>
    </row>
    <row r="463" spans="1:16" ht="14.1" customHeight="1">
      <c r="A463" s="193" t="s">
        <v>112</v>
      </c>
      <c r="B463" s="193"/>
      <c r="C463" s="193"/>
      <c r="D463" s="193"/>
      <c r="E463" s="193"/>
      <c r="F463" s="193"/>
      <c r="G463" s="193"/>
      <c r="H463" s="193"/>
      <c r="I463" s="193"/>
      <c r="J463" s="193"/>
      <c r="K463" s="193"/>
      <c r="L463" s="193"/>
      <c r="M463" s="193"/>
      <c r="N463" s="193"/>
      <c r="O463" s="193"/>
      <c r="P463" s="193"/>
    </row>
    <row r="464" spans="1:16" ht="14.1" customHeight="1">
      <c r="A464" s="194" t="s">
        <v>177</v>
      </c>
      <c r="B464" s="194"/>
      <c r="C464" s="194"/>
      <c r="D464" s="195" t="s">
        <v>114</v>
      </c>
      <c r="E464" s="195"/>
      <c r="F464" s="196">
        <v>7.8</v>
      </c>
      <c r="G464" s="197">
        <v>0.7976761</v>
      </c>
      <c r="H464" s="197"/>
      <c r="I464" s="198">
        <v>6.2218999999999998</v>
      </c>
      <c r="J464" s="198"/>
      <c r="K464" s="198"/>
      <c r="L464" s="198"/>
      <c r="M464" s="198"/>
      <c r="N464" s="198"/>
      <c r="O464" s="198">
        <v>6.2218999999999998</v>
      </c>
      <c r="P464" s="198"/>
    </row>
    <row r="465" spans="1:16" ht="14.1" customHeight="1">
      <c r="A465" s="194" t="s">
        <v>123</v>
      </c>
      <c r="B465" s="194"/>
      <c r="C465" s="194"/>
      <c r="D465" s="195" t="s">
        <v>114</v>
      </c>
      <c r="E465" s="195"/>
      <c r="F465" s="196">
        <v>5.65</v>
      </c>
      <c r="G465" s="197">
        <v>0.77676060000000002</v>
      </c>
      <c r="H465" s="197"/>
      <c r="I465" s="198">
        <v>4.3887</v>
      </c>
      <c r="J465" s="198"/>
      <c r="K465" s="198"/>
      <c r="L465" s="198"/>
      <c r="M465" s="198"/>
      <c r="N465" s="198"/>
      <c r="O465" s="198">
        <v>4.3887</v>
      </c>
      <c r="P465" s="198"/>
    </row>
    <row r="466" spans="1:16" ht="14.1" customHeight="1">
      <c r="A466" s="194" t="s">
        <v>116</v>
      </c>
      <c r="B466" s="194"/>
      <c r="C466" s="194"/>
      <c r="D466" s="195"/>
      <c r="E466" s="195"/>
      <c r="F466" s="196">
        <v>10.61</v>
      </c>
      <c r="G466" s="197">
        <v>0.87480000000000002</v>
      </c>
      <c r="H466" s="197"/>
      <c r="I466" s="198">
        <v>9.2821999999999996</v>
      </c>
      <c r="J466" s="198"/>
      <c r="K466" s="198"/>
      <c r="L466" s="198"/>
      <c r="M466" s="198"/>
      <c r="N466" s="198"/>
      <c r="O466" s="198">
        <v>9.2821999999999996</v>
      </c>
      <c r="P466" s="198"/>
    </row>
    <row r="467" spans="1:16" ht="14.1" customHeight="1">
      <c r="A467" s="194" t="s">
        <v>117</v>
      </c>
      <c r="B467" s="194"/>
      <c r="C467" s="194"/>
      <c r="D467" s="195"/>
      <c r="E467" s="195"/>
      <c r="F467" s="196"/>
      <c r="G467" s="197"/>
      <c r="H467" s="197"/>
      <c r="I467" s="198">
        <v>11.24</v>
      </c>
      <c r="J467" s="198"/>
      <c r="K467" s="198"/>
      <c r="L467" s="198"/>
      <c r="M467" s="198"/>
      <c r="N467" s="198"/>
      <c r="O467" s="198">
        <v>11.24</v>
      </c>
      <c r="P467" s="198"/>
    </row>
    <row r="468" spans="1:16" ht="14.1" customHeight="1">
      <c r="A468" s="193" t="s">
        <v>118</v>
      </c>
      <c r="B468" s="193"/>
      <c r="C468" s="193"/>
      <c r="D468" s="193"/>
      <c r="E468" s="193"/>
      <c r="F468" s="193"/>
      <c r="G468" s="193"/>
      <c r="H468" s="193"/>
      <c r="I468" s="193"/>
      <c r="J468" s="193"/>
      <c r="K468" s="193"/>
      <c r="L468" s="193"/>
      <c r="M468" s="193"/>
      <c r="N468" s="193"/>
      <c r="O468" s="199">
        <v>31.13</v>
      </c>
      <c r="P468" s="199"/>
    </row>
    <row r="469" spans="1:16" ht="14.1" customHeight="1">
      <c r="A469" s="193" t="s">
        <v>124</v>
      </c>
      <c r="B469" s="193"/>
      <c r="C469" s="193"/>
      <c r="D469" s="193"/>
      <c r="E469" s="193"/>
      <c r="F469" s="193"/>
      <c r="G469" s="193"/>
      <c r="H469" s="193"/>
      <c r="I469" s="193"/>
      <c r="J469" s="193"/>
      <c r="K469" s="193"/>
      <c r="L469" s="193"/>
      <c r="M469" s="193"/>
      <c r="N469" s="193"/>
      <c r="O469" s="193"/>
      <c r="P469" s="193"/>
    </row>
    <row r="470" spans="1:16" ht="14.1" customHeight="1">
      <c r="A470" s="194" t="s">
        <v>411</v>
      </c>
      <c r="B470" s="194"/>
      <c r="C470" s="194"/>
      <c r="D470" s="195" t="s">
        <v>178</v>
      </c>
      <c r="E470" s="195"/>
      <c r="F470" s="196">
        <v>48.26</v>
      </c>
      <c r="G470" s="197">
        <v>0.01</v>
      </c>
      <c r="H470" s="197"/>
      <c r="I470" s="198"/>
      <c r="J470" s="198"/>
      <c r="K470" s="198">
        <v>0.48259999999999997</v>
      </c>
      <c r="L470" s="198"/>
      <c r="M470" s="198"/>
      <c r="N470" s="198"/>
      <c r="O470" s="198">
        <v>0.48259999999999997</v>
      </c>
      <c r="P470" s="198"/>
    </row>
    <row r="471" spans="1:16" ht="14.1" customHeight="1">
      <c r="A471" s="194" t="s">
        <v>412</v>
      </c>
      <c r="B471" s="194"/>
      <c r="C471" s="194"/>
      <c r="D471" s="195" t="s">
        <v>111</v>
      </c>
      <c r="E471" s="195"/>
      <c r="F471" s="196">
        <v>2.92</v>
      </c>
      <c r="G471" s="197">
        <v>0.3</v>
      </c>
      <c r="H471" s="197"/>
      <c r="I471" s="198"/>
      <c r="J471" s="198"/>
      <c r="K471" s="198">
        <v>0.876</v>
      </c>
      <c r="L471" s="198"/>
      <c r="M471" s="198"/>
      <c r="N471" s="198"/>
      <c r="O471" s="198">
        <v>0.876</v>
      </c>
      <c r="P471" s="198"/>
    </row>
    <row r="472" spans="1:16" ht="14.1" customHeight="1">
      <c r="A472" s="194" t="s">
        <v>415</v>
      </c>
      <c r="B472" s="194"/>
      <c r="C472" s="194"/>
      <c r="D472" s="195" t="s">
        <v>178</v>
      </c>
      <c r="E472" s="195"/>
      <c r="F472" s="196">
        <v>104.27</v>
      </c>
      <c r="G472" s="197">
        <v>0.04</v>
      </c>
      <c r="H472" s="197"/>
      <c r="I472" s="198"/>
      <c r="J472" s="198"/>
      <c r="K472" s="198">
        <v>4.1707999999999998</v>
      </c>
      <c r="L472" s="198"/>
      <c r="M472" s="198"/>
      <c r="N472" s="198"/>
      <c r="O472" s="198">
        <v>4.1707999999999998</v>
      </c>
      <c r="P472" s="198"/>
    </row>
    <row r="473" spans="1:16" ht="14.1" customHeight="1">
      <c r="A473" s="193" t="s">
        <v>131</v>
      </c>
      <c r="B473" s="193"/>
      <c r="C473" s="193"/>
      <c r="D473" s="193"/>
      <c r="E473" s="193"/>
      <c r="F473" s="193"/>
      <c r="G473" s="193"/>
      <c r="H473" s="193"/>
      <c r="I473" s="193"/>
      <c r="J473" s="193"/>
      <c r="K473" s="193"/>
      <c r="L473" s="193"/>
      <c r="M473" s="193"/>
      <c r="N473" s="193"/>
      <c r="O473" s="199">
        <v>5.53</v>
      </c>
      <c r="P473" s="199"/>
    </row>
    <row r="474" spans="1:16" ht="14.1" customHeight="1">
      <c r="A474" s="200" t="s">
        <v>119</v>
      </c>
      <c r="B474" s="200"/>
      <c r="C474" s="200"/>
      <c r="D474" s="200"/>
      <c r="E474" s="200"/>
      <c r="F474" s="200"/>
      <c r="G474" s="200"/>
      <c r="H474" s="200"/>
      <c r="I474" s="201">
        <v>31.13</v>
      </c>
      <c r="J474" s="201"/>
      <c r="K474" s="201">
        <v>5.53</v>
      </c>
      <c r="L474" s="201"/>
      <c r="M474" s="201"/>
      <c r="N474" s="201"/>
      <c r="O474" s="201">
        <v>36.659999999999997</v>
      </c>
      <c r="P474" s="201"/>
    </row>
    <row r="475" spans="1:16" ht="14.1" customHeight="1">
      <c r="A475" s="202" t="s">
        <v>120</v>
      </c>
      <c r="B475" s="202"/>
      <c r="C475" s="202"/>
      <c r="D475" s="202"/>
      <c r="E475" s="202"/>
      <c r="F475" s="202"/>
      <c r="G475" s="202"/>
      <c r="H475" s="202"/>
      <c r="I475" s="203">
        <v>8.98</v>
      </c>
      <c r="J475" s="203"/>
      <c r="K475" s="203">
        <v>1.59</v>
      </c>
      <c r="L475" s="203"/>
      <c r="M475" s="203"/>
      <c r="N475" s="203"/>
      <c r="O475" s="203">
        <v>10.57</v>
      </c>
      <c r="P475" s="203"/>
    </row>
    <row r="476" spans="1:16" ht="14.1" customHeight="1">
      <c r="A476" s="204" t="s">
        <v>121</v>
      </c>
      <c r="B476" s="204"/>
      <c r="C476" s="204"/>
      <c r="D476" s="204"/>
      <c r="E476" s="204"/>
      <c r="F476" s="204"/>
      <c r="G476" s="204"/>
      <c r="H476" s="204"/>
      <c r="I476" s="205">
        <v>40.11</v>
      </c>
      <c r="J476" s="205"/>
      <c r="K476" s="205">
        <v>7.12</v>
      </c>
      <c r="L476" s="205"/>
      <c r="M476" s="205"/>
      <c r="N476" s="205"/>
      <c r="O476" s="205">
        <v>47.23</v>
      </c>
      <c r="P476" s="205"/>
    </row>
    <row r="477" spans="1:16" ht="14.1" customHeight="1">
      <c r="A477" s="191" t="s">
        <v>416</v>
      </c>
      <c r="B477" s="191"/>
      <c r="C477" s="191"/>
      <c r="D477" s="191"/>
      <c r="E477" s="191"/>
      <c r="F477" s="191"/>
      <c r="G477" s="191"/>
      <c r="H477" s="191"/>
      <c r="I477" s="191"/>
      <c r="J477" s="191"/>
      <c r="K477" s="191"/>
      <c r="L477" s="191"/>
      <c r="M477" s="191"/>
      <c r="N477" s="191"/>
      <c r="O477" s="192" t="s">
        <v>375</v>
      </c>
      <c r="P477" s="192"/>
    </row>
    <row r="478" spans="1:16" ht="14.1" customHeight="1">
      <c r="A478" s="193" t="s">
        <v>151</v>
      </c>
      <c r="B478" s="193"/>
      <c r="C478" s="193"/>
      <c r="D478" s="193"/>
      <c r="E478" s="193"/>
      <c r="F478" s="193"/>
      <c r="G478" s="193"/>
      <c r="H478" s="193"/>
      <c r="I478" s="193"/>
      <c r="J478" s="193"/>
      <c r="K478" s="193"/>
      <c r="L478" s="193"/>
      <c r="M478" s="193"/>
      <c r="N478" s="193"/>
      <c r="O478" s="193"/>
      <c r="P478" s="193"/>
    </row>
    <row r="479" spans="1:16" ht="14.1" customHeight="1">
      <c r="A479" s="194" t="s">
        <v>183</v>
      </c>
      <c r="B479" s="194"/>
      <c r="C479" s="194"/>
      <c r="D479" s="195" t="s">
        <v>114</v>
      </c>
      <c r="E479" s="195"/>
      <c r="F479" s="196">
        <v>3.97</v>
      </c>
      <c r="G479" s="197">
        <v>5.0400000000000002E-3</v>
      </c>
      <c r="H479" s="197"/>
      <c r="I479" s="198"/>
      <c r="J479" s="198"/>
      <c r="K479" s="198"/>
      <c r="L479" s="198"/>
      <c r="M479" s="198">
        <v>0.02</v>
      </c>
      <c r="N479" s="198"/>
      <c r="O479" s="198">
        <v>0.02</v>
      </c>
      <c r="P479" s="198"/>
    </row>
    <row r="480" spans="1:16" ht="14.1" customHeight="1">
      <c r="A480" s="193" t="s">
        <v>153</v>
      </c>
      <c r="B480" s="193"/>
      <c r="C480" s="193"/>
      <c r="D480" s="193"/>
      <c r="E480" s="193"/>
      <c r="F480" s="193"/>
      <c r="G480" s="193"/>
      <c r="H480" s="193"/>
      <c r="I480" s="193"/>
      <c r="J480" s="193"/>
      <c r="K480" s="193"/>
      <c r="L480" s="193"/>
      <c r="M480" s="193"/>
      <c r="N480" s="193"/>
      <c r="O480" s="199">
        <v>0.02</v>
      </c>
      <c r="P480" s="199"/>
    </row>
    <row r="481" spans="1:16" ht="14.1" customHeight="1">
      <c r="A481" s="193" t="s">
        <v>112</v>
      </c>
      <c r="B481" s="193"/>
      <c r="C481" s="193"/>
      <c r="D481" s="193"/>
      <c r="E481" s="193"/>
      <c r="F481" s="193"/>
      <c r="G481" s="193"/>
      <c r="H481" s="193"/>
      <c r="I481" s="193"/>
      <c r="J481" s="193"/>
      <c r="K481" s="193"/>
      <c r="L481" s="193"/>
      <c r="M481" s="193"/>
      <c r="N481" s="193"/>
      <c r="O481" s="193"/>
      <c r="P481" s="193"/>
    </row>
    <row r="482" spans="1:16" ht="14.1" customHeight="1">
      <c r="A482" s="194" t="s">
        <v>122</v>
      </c>
      <c r="B482" s="194"/>
      <c r="C482" s="194"/>
      <c r="D482" s="195" t="s">
        <v>114</v>
      </c>
      <c r="E482" s="195"/>
      <c r="F482" s="196">
        <v>7.8</v>
      </c>
      <c r="G482" s="197">
        <v>0.33948</v>
      </c>
      <c r="H482" s="197"/>
      <c r="I482" s="198">
        <v>2.6478999999999999</v>
      </c>
      <c r="J482" s="198"/>
      <c r="K482" s="198"/>
      <c r="L482" s="198"/>
      <c r="M482" s="198"/>
      <c r="N482" s="198"/>
      <c r="O482" s="198">
        <v>2.6478999999999999</v>
      </c>
      <c r="P482" s="198"/>
    </row>
    <row r="483" spans="1:16" ht="14.1" customHeight="1">
      <c r="A483" s="194" t="s">
        <v>184</v>
      </c>
      <c r="B483" s="194"/>
      <c r="C483" s="194"/>
      <c r="D483" s="195" t="s">
        <v>114</v>
      </c>
      <c r="E483" s="195"/>
      <c r="F483" s="196">
        <v>7.8</v>
      </c>
      <c r="G483" s="197">
        <v>1.0500000000000001E-2</v>
      </c>
      <c r="H483" s="197"/>
      <c r="I483" s="198">
        <v>8.1900000000000001E-2</v>
      </c>
      <c r="J483" s="198"/>
      <c r="K483" s="198"/>
      <c r="L483" s="198"/>
      <c r="M483" s="198"/>
      <c r="N483" s="198"/>
      <c r="O483" s="198">
        <v>8.1900000000000001E-2</v>
      </c>
      <c r="P483" s="198"/>
    </row>
    <row r="484" spans="1:16" ht="14.1" customHeight="1">
      <c r="A484" s="194" t="s">
        <v>166</v>
      </c>
      <c r="B484" s="194"/>
      <c r="C484" s="194"/>
      <c r="D484" s="195" t="s">
        <v>114</v>
      </c>
      <c r="E484" s="195"/>
      <c r="F484" s="196">
        <v>7.8</v>
      </c>
      <c r="G484" s="197">
        <v>0.88449999999999995</v>
      </c>
      <c r="H484" s="197"/>
      <c r="I484" s="198">
        <v>6.8990999999999998</v>
      </c>
      <c r="J484" s="198"/>
      <c r="K484" s="198"/>
      <c r="L484" s="198"/>
      <c r="M484" s="198"/>
      <c r="N484" s="198"/>
      <c r="O484" s="198">
        <v>6.8990999999999998</v>
      </c>
      <c r="P484" s="198"/>
    </row>
    <row r="485" spans="1:16" ht="14.1" customHeight="1">
      <c r="A485" s="194" t="s">
        <v>123</v>
      </c>
      <c r="B485" s="194"/>
      <c r="C485" s="194"/>
      <c r="D485" s="195" t="s">
        <v>114</v>
      </c>
      <c r="E485" s="195"/>
      <c r="F485" s="196">
        <v>5.65</v>
      </c>
      <c r="G485" s="197">
        <v>1.1029024999999999</v>
      </c>
      <c r="H485" s="197"/>
      <c r="I485" s="198">
        <v>6.2313999999999998</v>
      </c>
      <c r="J485" s="198"/>
      <c r="K485" s="198"/>
      <c r="L485" s="198"/>
      <c r="M485" s="198"/>
      <c r="N485" s="198"/>
      <c r="O485" s="198">
        <v>6.2313999999999998</v>
      </c>
      <c r="P485" s="198"/>
    </row>
    <row r="486" spans="1:16" ht="9" customHeight="1"/>
    <row r="487" spans="1:16" ht="14.1" customHeight="1">
      <c r="A487" s="206" t="s">
        <v>598</v>
      </c>
      <c r="B487" s="206"/>
      <c r="C487" s="206"/>
      <c r="D487" s="206"/>
      <c r="E487" s="206"/>
      <c r="F487" s="206"/>
      <c r="G487" s="206"/>
      <c r="H487" s="206"/>
      <c r="I487" s="206"/>
      <c r="J487" s="206"/>
      <c r="K487" s="206"/>
      <c r="L487" s="206"/>
      <c r="M487" s="206"/>
      <c r="N487" s="206"/>
      <c r="O487" s="206"/>
      <c r="P487" s="206"/>
    </row>
    <row r="488" spans="1:16" ht="14.1" customHeight="1">
      <c r="A488" s="207" t="s">
        <v>367</v>
      </c>
      <c r="B488" s="207"/>
      <c r="C488" s="207"/>
      <c r="D488" s="207"/>
      <c r="E488" s="207"/>
      <c r="F488" s="207"/>
      <c r="G488" s="207"/>
      <c r="H488" s="207"/>
      <c r="I488" s="207"/>
      <c r="J488" s="207"/>
      <c r="K488" s="207"/>
      <c r="L488" s="207"/>
      <c r="M488" s="207"/>
      <c r="N488" s="207"/>
      <c r="O488" s="207"/>
      <c r="P488" s="207"/>
    </row>
    <row r="489" spans="1:16" ht="65.25" customHeight="1">
      <c r="A489" s="173"/>
      <c r="B489" s="173"/>
      <c r="C489" s="173"/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</row>
    <row r="490" spans="1:16" ht="5.65" customHeight="1"/>
    <row r="491" spans="1:16" ht="19.7" customHeight="1">
      <c r="A491" s="175" t="s">
        <v>81</v>
      </c>
      <c r="B491" s="175"/>
      <c r="C491" s="175"/>
      <c r="D491" s="175"/>
      <c r="E491" s="175"/>
      <c r="F491" s="175"/>
      <c r="G491" s="175"/>
      <c r="H491" s="175"/>
      <c r="I491" s="175"/>
      <c r="J491" s="175"/>
      <c r="K491" s="175"/>
      <c r="L491" s="175"/>
      <c r="M491" s="175"/>
      <c r="N491" s="175"/>
      <c r="O491" s="175"/>
      <c r="P491" s="175"/>
    </row>
    <row r="492" spans="1:16" ht="15.75" customHeight="1">
      <c r="A492" s="176" t="s">
        <v>82</v>
      </c>
      <c r="B492" s="177" t="s">
        <v>369</v>
      </c>
      <c r="C492" s="177"/>
      <c r="D492" s="177"/>
      <c r="E492" s="177"/>
      <c r="F492" s="177"/>
      <c r="G492" s="177"/>
      <c r="H492" s="177"/>
      <c r="I492" s="177"/>
      <c r="J492" s="177"/>
      <c r="K492" s="177"/>
      <c r="L492" s="178" t="s">
        <v>83</v>
      </c>
      <c r="M492" s="178"/>
      <c r="N492" s="179" t="s">
        <v>370</v>
      </c>
      <c r="O492" s="179"/>
      <c r="P492" s="179"/>
    </row>
    <row r="493" spans="1:16" ht="12.6" customHeight="1">
      <c r="A493" s="176" t="s">
        <v>84</v>
      </c>
      <c r="B493" s="177" t="s">
        <v>85</v>
      </c>
      <c r="C493" s="177"/>
      <c r="D493" s="177"/>
      <c r="E493" s="177"/>
      <c r="F493" s="177"/>
      <c r="G493" s="177"/>
      <c r="H493" s="177"/>
      <c r="I493" s="177"/>
      <c r="J493" s="177"/>
      <c r="K493" s="177"/>
      <c r="L493" s="178" t="s">
        <v>86</v>
      </c>
      <c r="M493" s="178"/>
      <c r="N493" s="180" t="s">
        <v>596</v>
      </c>
      <c r="O493" s="180"/>
      <c r="P493" s="180"/>
    </row>
    <row r="494" spans="1:16" ht="14.45" customHeight="1">
      <c r="A494" s="176" t="s">
        <v>87</v>
      </c>
      <c r="B494" s="178" t="s">
        <v>366</v>
      </c>
      <c r="C494" s="178"/>
      <c r="D494" s="178"/>
      <c r="E494" s="178"/>
      <c r="F494" s="178"/>
      <c r="G494" s="178"/>
      <c r="H494" s="178"/>
      <c r="I494" s="178"/>
      <c r="J494" s="178"/>
      <c r="K494" s="178"/>
      <c r="L494" s="178" t="s">
        <v>88</v>
      </c>
      <c r="M494" s="178"/>
      <c r="N494" s="180"/>
      <c r="O494" s="180"/>
      <c r="P494" s="180"/>
    </row>
    <row r="495" spans="1:16" ht="14.65" customHeight="1">
      <c r="A495" s="176" t="s">
        <v>89</v>
      </c>
      <c r="B495" s="178" t="s">
        <v>366</v>
      </c>
      <c r="C495" s="178"/>
      <c r="D495" s="178"/>
      <c r="E495" s="178"/>
      <c r="F495" s="178"/>
      <c r="G495" s="178"/>
      <c r="H495" s="178"/>
      <c r="I495" s="178"/>
      <c r="J495" s="178"/>
      <c r="K495" s="178"/>
      <c r="L495" s="178" t="s">
        <v>90</v>
      </c>
      <c r="M495" s="178"/>
      <c r="N495" s="180" t="s">
        <v>91</v>
      </c>
      <c r="O495" s="180"/>
      <c r="P495" s="180"/>
    </row>
    <row r="496" spans="1:16" ht="26.45" customHeight="1">
      <c r="A496" s="176" t="s">
        <v>92</v>
      </c>
      <c r="B496" s="178" t="s">
        <v>366</v>
      </c>
      <c r="C496" s="178"/>
      <c r="D496" s="178"/>
      <c r="E496" s="178"/>
      <c r="F496" s="178"/>
      <c r="G496" s="178"/>
      <c r="H496" s="178"/>
      <c r="I496" s="178"/>
      <c r="J496" s="178"/>
      <c r="K496" s="178"/>
      <c r="L496" s="178" t="s">
        <v>93</v>
      </c>
      <c r="M496" s="178"/>
      <c r="N496" s="181" t="s">
        <v>417</v>
      </c>
      <c r="O496" s="181"/>
      <c r="P496" s="181"/>
    </row>
    <row r="497" spans="1:16" ht="13.35" customHeight="1">
      <c r="A497" s="182" t="s">
        <v>94</v>
      </c>
      <c r="B497" s="183"/>
      <c r="C497" s="183"/>
      <c r="D497" s="183"/>
      <c r="E497" s="183"/>
      <c r="F497" s="183"/>
      <c r="G497" s="183"/>
      <c r="H497" s="183"/>
      <c r="I497" s="183"/>
      <c r="J497" s="183"/>
      <c r="K497" s="183"/>
      <c r="L497" s="183" t="s">
        <v>95</v>
      </c>
      <c r="M497" s="183"/>
      <c r="N497" s="184" t="s">
        <v>372</v>
      </c>
      <c r="O497" s="184"/>
      <c r="P497" s="184"/>
    </row>
    <row r="498" spans="1:16" ht="15.75" customHeight="1">
      <c r="A498" s="185" t="s">
        <v>96</v>
      </c>
      <c r="B498" s="185"/>
      <c r="C498" s="186" t="s">
        <v>97</v>
      </c>
      <c r="D498" s="186"/>
      <c r="E498" s="187" t="s">
        <v>98</v>
      </c>
      <c r="F498" s="187"/>
      <c r="G498" s="187"/>
      <c r="H498" s="186" t="s">
        <v>99</v>
      </c>
      <c r="I498" s="186"/>
      <c r="J498" s="187" t="s">
        <v>100</v>
      </c>
      <c r="K498" s="187"/>
      <c r="L498" s="187"/>
      <c r="M498" s="187"/>
      <c r="N498" s="187"/>
      <c r="O498" s="187"/>
      <c r="P498" s="188" t="s">
        <v>101</v>
      </c>
    </row>
    <row r="499" spans="1:16" ht="17.100000000000001" customHeight="1">
      <c r="A499" s="189" t="s">
        <v>102</v>
      </c>
      <c r="B499" s="189"/>
      <c r="C499" s="189"/>
      <c r="D499" s="190" t="s">
        <v>103</v>
      </c>
      <c r="E499" s="190"/>
      <c r="F499" s="190" t="s">
        <v>104</v>
      </c>
      <c r="G499" s="190" t="s">
        <v>105</v>
      </c>
      <c r="H499" s="190"/>
      <c r="I499" s="190" t="s">
        <v>106</v>
      </c>
      <c r="J499" s="190"/>
      <c r="K499" s="190"/>
      <c r="L499" s="190"/>
      <c r="M499" s="190"/>
      <c r="N499" s="190"/>
      <c r="O499" s="190"/>
      <c r="P499" s="190"/>
    </row>
    <row r="500" spans="1:16" ht="17.100000000000001" customHeight="1">
      <c r="A500" s="189"/>
      <c r="B500" s="189"/>
      <c r="C500" s="189"/>
      <c r="D500" s="190"/>
      <c r="E500" s="190"/>
      <c r="F500" s="190"/>
      <c r="G500" s="190"/>
      <c r="H500" s="190"/>
      <c r="I500" s="190" t="s">
        <v>107</v>
      </c>
      <c r="J500" s="190"/>
      <c r="K500" s="190" t="s">
        <v>108</v>
      </c>
      <c r="L500" s="190"/>
      <c r="M500" s="190" t="s">
        <v>109</v>
      </c>
      <c r="N500" s="190"/>
      <c r="O500" s="190" t="s">
        <v>110</v>
      </c>
      <c r="P500" s="190"/>
    </row>
    <row r="501" spans="1:16" ht="14.1" customHeight="1">
      <c r="A501" s="194" t="s">
        <v>116</v>
      </c>
      <c r="B501" s="194"/>
      <c r="C501" s="194"/>
      <c r="D501" s="195"/>
      <c r="E501" s="195"/>
      <c r="F501" s="196">
        <v>15.86</v>
      </c>
      <c r="G501" s="197">
        <v>0.87480000000000002</v>
      </c>
      <c r="H501" s="197"/>
      <c r="I501" s="198">
        <v>13.874599999999999</v>
      </c>
      <c r="J501" s="198"/>
      <c r="K501" s="198"/>
      <c r="L501" s="198"/>
      <c r="M501" s="198"/>
      <c r="N501" s="198"/>
      <c r="O501" s="198">
        <v>13.874599999999999</v>
      </c>
      <c r="P501" s="198"/>
    </row>
    <row r="502" spans="1:16" ht="14.1" customHeight="1">
      <c r="A502" s="194" t="s">
        <v>117</v>
      </c>
      <c r="B502" s="194"/>
      <c r="C502" s="194"/>
      <c r="D502" s="195"/>
      <c r="E502" s="195"/>
      <c r="F502" s="196"/>
      <c r="G502" s="197"/>
      <c r="H502" s="197"/>
      <c r="I502" s="198">
        <v>15.35</v>
      </c>
      <c r="J502" s="198"/>
      <c r="K502" s="198"/>
      <c r="L502" s="198"/>
      <c r="M502" s="198"/>
      <c r="N502" s="198"/>
      <c r="O502" s="198">
        <v>15.35</v>
      </c>
      <c r="P502" s="198"/>
    </row>
    <row r="503" spans="1:16" ht="14.1" customHeight="1">
      <c r="A503" s="193" t="s">
        <v>118</v>
      </c>
      <c r="B503" s="193"/>
      <c r="C503" s="193"/>
      <c r="D503" s="193"/>
      <c r="E503" s="193"/>
      <c r="F503" s="193"/>
      <c r="G503" s="193"/>
      <c r="H503" s="193"/>
      <c r="I503" s="193"/>
      <c r="J503" s="193"/>
      <c r="K503" s="193"/>
      <c r="L503" s="193"/>
      <c r="M503" s="193"/>
      <c r="N503" s="193"/>
      <c r="O503" s="199">
        <v>45.08</v>
      </c>
      <c r="P503" s="199"/>
    </row>
    <row r="504" spans="1:16" ht="14.1" customHeight="1">
      <c r="A504" s="193" t="s">
        <v>124</v>
      </c>
      <c r="B504" s="193"/>
      <c r="C504" s="193"/>
      <c r="D504" s="193"/>
      <c r="E504" s="193"/>
      <c r="F504" s="193"/>
      <c r="G504" s="193"/>
      <c r="H504" s="193"/>
      <c r="I504" s="193"/>
      <c r="J504" s="193"/>
      <c r="K504" s="193"/>
      <c r="L504" s="193"/>
      <c r="M504" s="193"/>
      <c r="N504" s="193"/>
      <c r="O504" s="193"/>
      <c r="P504" s="193"/>
    </row>
    <row r="505" spans="1:16" ht="14.1" customHeight="1">
      <c r="A505" s="194" t="s">
        <v>136</v>
      </c>
      <c r="B505" s="194"/>
      <c r="C505" s="194"/>
      <c r="D505" s="195" t="s">
        <v>130</v>
      </c>
      <c r="E505" s="195"/>
      <c r="F505" s="196">
        <v>8.25</v>
      </c>
      <c r="G505" s="197">
        <v>1.2600000000000001E-3</v>
      </c>
      <c r="H505" s="197"/>
      <c r="I505" s="198"/>
      <c r="J505" s="198"/>
      <c r="K505" s="198">
        <v>1.04E-2</v>
      </c>
      <c r="L505" s="198"/>
      <c r="M505" s="198"/>
      <c r="N505" s="198"/>
      <c r="O505" s="198">
        <v>1.04E-2</v>
      </c>
      <c r="P505" s="198"/>
    </row>
    <row r="506" spans="1:16" ht="14.1" customHeight="1">
      <c r="A506" s="194" t="s">
        <v>167</v>
      </c>
      <c r="B506" s="194"/>
      <c r="C506" s="194"/>
      <c r="D506" s="195" t="s">
        <v>157</v>
      </c>
      <c r="E506" s="195"/>
      <c r="F506" s="196">
        <v>81.510000000000005</v>
      </c>
      <c r="G506" s="197">
        <v>0.13186</v>
      </c>
      <c r="H506" s="197"/>
      <c r="I506" s="198"/>
      <c r="J506" s="198"/>
      <c r="K506" s="198">
        <v>10.7479</v>
      </c>
      <c r="L506" s="198"/>
      <c r="M506" s="198"/>
      <c r="N506" s="198"/>
      <c r="O506" s="198">
        <v>10.7479</v>
      </c>
      <c r="P506" s="198"/>
    </row>
    <row r="507" spans="1:16" ht="14.1" customHeight="1">
      <c r="A507" s="194" t="s">
        <v>181</v>
      </c>
      <c r="B507" s="194"/>
      <c r="C507" s="194"/>
      <c r="D507" s="195" t="s">
        <v>182</v>
      </c>
      <c r="E507" s="195"/>
      <c r="F507" s="196">
        <v>44.62</v>
      </c>
      <c r="G507" s="197">
        <v>0.53774999999999995</v>
      </c>
      <c r="H507" s="197"/>
      <c r="I507" s="198"/>
      <c r="J507" s="198"/>
      <c r="K507" s="198">
        <v>23.994399999999999</v>
      </c>
      <c r="L507" s="198"/>
      <c r="M507" s="198"/>
      <c r="N507" s="198"/>
      <c r="O507" s="198">
        <v>23.994399999999999</v>
      </c>
      <c r="P507" s="198"/>
    </row>
    <row r="508" spans="1:16" ht="22.7" customHeight="1">
      <c r="A508" s="194" t="s">
        <v>127</v>
      </c>
      <c r="B508" s="194"/>
      <c r="C508" s="194"/>
      <c r="D508" s="195" t="s">
        <v>128</v>
      </c>
      <c r="E508" s="195"/>
      <c r="F508" s="196">
        <v>148.26</v>
      </c>
      <c r="G508" s="197">
        <v>4.1999999999999997E-3</v>
      </c>
      <c r="H508" s="197"/>
      <c r="I508" s="198"/>
      <c r="J508" s="198"/>
      <c r="K508" s="198">
        <v>0.62270000000000003</v>
      </c>
      <c r="L508" s="198"/>
      <c r="M508" s="198"/>
      <c r="N508" s="198"/>
      <c r="O508" s="198">
        <v>0.62270000000000003</v>
      </c>
      <c r="P508" s="198"/>
    </row>
    <row r="509" spans="1:16" ht="14.1" customHeight="1">
      <c r="A509" s="194" t="s">
        <v>129</v>
      </c>
      <c r="B509" s="194"/>
      <c r="C509" s="194"/>
      <c r="D509" s="195" t="s">
        <v>130</v>
      </c>
      <c r="E509" s="195"/>
      <c r="F509" s="196">
        <v>16.420000000000002</v>
      </c>
      <c r="G509" s="197">
        <v>0.03</v>
      </c>
      <c r="H509" s="197"/>
      <c r="I509" s="198"/>
      <c r="J509" s="198"/>
      <c r="K509" s="198">
        <v>0.49259999999999998</v>
      </c>
      <c r="L509" s="198"/>
      <c r="M509" s="198"/>
      <c r="N509" s="198"/>
      <c r="O509" s="198">
        <v>0.49259999999999998</v>
      </c>
      <c r="P509" s="198"/>
    </row>
    <row r="510" spans="1:16" ht="14.1" customHeight="1">
      <c r="A510" s="194" t="s">
        <v>185</v>
      </c>
      <c r="B510" s="194"/>
      <c r="C510" s="194"/>
      <c r="D510" s="195" t="s">
        <v>130</v>
      </c>
      <c r="E510" s="195"/>
      <c r="F510" s="196">
        <v>17.95</v>
      </c>
      <c r="G510" s="197">
        <v>1.0500000000000001E-2</v>
      </c>
      <c r="H510" s="197"/>
      <c r="I510" s="198"/>
      <c r="J510" s="198"/>
      <c r="K510" s="198">
        <v>0.1885</v>
      </c>
      <c r="L510" s="198"/>
      <c r="M510" s="198"/>
      <c r="N510" s="198"/>
      <c r="O510" s="198">
        <v>0.1885</v>
      </c>
      <c r="P510" s="198"/>
    </row>
    <row r="511" spans="1:16" ht="14.1" customHeight="1">
      <c r="A511" s="194" t="s">
        <v>186</v>
      </c>
      <c r="B511" s="194"/>
      <c r="C511" s="194"/>
      <c r="D511" s="195" t="s">
        <v>128</v>
      </c>
      <c r="E511" s="195"/>
      <c r="F511" s="196">
        <v>140.44999999999999</v>
      </c>
      <c r="G511" s="197">
        <v>4.4200000000000003E-2</v>
      </c>
      <c r="H511" s="197"/>
      <c r="I511" s="198"/>
      <c r="J511" s="198"/>
      <c r="K511" s="198">
        <v>6.2079000000000004</v>
      </c>
      <c r="L511" s="198"/>
      <c r="M511" s="198"/>
      <c r="N511" s="198"/>
      <c r="O511" s="198">
        <v>6.2079000000000004</v>
      </c>
      <c r="P511" s="198"/>
    </row>
    <row r="512" spans="1:16" ht="14.1" customHeight="1">
      <c r="A512" s="194" t="s">
        <v>187</v>
      </c>
      <c r="B512" s="194"/>
      <c r="C512" s="194"/>
      <c r="D512" s="195" t="s">
        <v>157</v>
      </c>
      <c r="E512" s="195"/>
      <c r="F512" s="196">
        <v>142.93</v>
      </c>
      <c r="G512" s="197">
        <v>0.12692999999999999</v>
      </c>
      <c r="H512" s="197"/>
      <c r="I512" s="198"/>
      <c r="J512" s="198"/>
      <c r="K512" s="198">
        <v>18.142099999999999</v>
      </c>
      <c r="L512" s="198"/>
      <c r="M512" s="198"/>
      <c r="N512" s="198"/>
      <c r="O512" s="198">
        <v>18.142099999999999</v>
      </c>
      <c r="P512" s="198"/>
    </row>
    <row r="513" spans="1:16" ht="14.1" customHeight="1">
      <c r="A513" s="194" t="s">
        <v>140</v>
      </c>
      <c r="B513" s="194"/>
      <c r="C513" s="194"/>
      <c r="D513" s="195" t="s">
        <v>128</v>
      </c>
      <c r="E513" s="195"/>
      <c r="F513" s="196">
        <v>82.91</v>
      </c>
      <c r="G513" s="197">
        <v>1.26E-2</v>
      </c>
      <c r="H513" s="197"/>
      <c r="I513" s="198"/>
      <c r="J513" s="198"/>
      <c r="K513" s="198">
        <v>1.0447</v>
      </c>
      <c r="L513" s="198"/>
      <c r="M513" s="198"/>
      <c r="N513" s="198"/>
      <c r="O513" s="198">
        <v>1.0447</v>
      </c>
      <c r="P513" s="198"/>
    </row>
    <row r="514" spans="1:16" ht="14.1" customHeight="1">
      <c r="A514" s="193" t="s">
        <v>131</v>
      </c>
      <c r="B514" s="193"/>
      <c r="C514" s="193"/>
      <c r="D514" s="193"/>
      <c r="E514" s="193"/>
      <c r="F514" s="193"/>
      <c r="G514" s="193"/>
      <c r="H514" s="193"/>
      <c r="I514" s="193"/>
      <c r="J514" s="193"/>
      <c r="K514" s="193"/>
      <c r="L514" s="193"/>
      <c r="M514" s="193"/>
      <c r="N514" s="193"/>
      <c r="O514" s="199">
        <v>61.45</v>
      </c>
      <c r="P514" s="199"/>
    </row>
    <row r="515" spans="1:16" ht="14.1" customHeight="1">
      <c r="A515" s="200" t="s">
        <v>119</v>
      </c>
      <c r="B515" s="200"/>
      <c r="C515" s="200"/>
      <c r="D515" s="200"/>
      <c r="E515" s="200"/>
      <c r="F515" s="200"/>
      <c r="G515" s="200"/>
      <c r="H515" s="200"/>
      <c r="I515" s="201">
        <v>45.08</v>
      </c>
      <c r="J515" s="201"/>
      <c r="K515" s="201">
        <v>61.45</v>
      </c>
      <c r="L515" s="201"/>
      <c r="M515" s="201">
        <v>0.02</v>
      </c>
      <c r="N515" s="201"/>
      <c r="O515" s="201">
        <v>106.55</v>
      </c>
      <c r="P515" s="201"/>
    </row>
    <row r="516" spans="1:16" ht="14.1" customHeight="1">
      <c r="A516" s="202" t="s">
        <v>120</v>
      </c>
      <c r="B516" s="202"/>
      <c r="C516" s="202"/>
      <c r="D516" s="202"/>
      <c r="E516" s="202"/>
      <c r="F516" s="202"/>
      <c r="G516" s="202"/>
      <c r="H516" s="202"/>
      <c r="I516" s="203">
        <v>12.99</v>
      </c>
      <c r="J516" s="203"/>
      <c r="K516" s="203">
        <v>17.71</v>
      </c>
      <c r="L516" s="203"/>
      <c r="M516" s="203">
        <v>0.01</v>
      </c>
      <c r="N516" s="203"/>
      <c r="O516" s="203">
        <v>30.71</v>
      </c>
      <c r="P516" s="203"/>
    </row>
    <row r="517" spans="1:16" ht="14.1" customHeight="1">
      <c r="A517" s="204" t="s">
        <v>121</v>
      </c>
      <c r="B517" s="204"/>
      <c r="C517" s="204"/>
      <c r="D517" s="204"/>
      <c r="E517" s="204"/>
      <c r="F517" s="204"/>
      <c r="G517" s="204"/>
      <c r="H517" s="204"/>
      <c r="I517" s="205">
        <v>58.07</v>
      </c>
      <c r="J517" s="205"/>
      <c r="K517" s="205">
        <v>79.16</v>
      </c>
      <c r="L517" s="205"/>
      <c r="M517" s="205">
        <v>0.03</v>
      </c>
      <c r="N517" s="205"/>
      <c r="O517" s="205">
        <v>137.26</v>
      </c>
      <c r="P517" s="205"/>
    </row>
    <row r="518" spans="1:16" ht="14.1" customHeight="1">
      <c r="A518" s="191" t="s">
        <v>418</v>
      </c>
      <c r="B518" s="191"/>
      <c r="C518" s="191"/>
      <c r="D518" s="191"/>
      <c r="E518" s="191"/>
      <c r="F518" s="191"/>
      <c r="G518" s="191"/>
      <c r="H518" s="191"/>
      <c r="I518" s="191"/>
      <c r="J518" s="191"/>
      <c r="K518" s="191"/>
      <c r="L518" s="191"/>
      <c r="M518" s="191"/>
      <c r="N518" s="191"/>
      <c r="O518" s="192" t="s">
        <v>419</v>
      </c>
      <c r="P518" s="192"/>
    </row>
    <row r="519" spans="1:16" ht="14.1" customHeight="1">
      <c r="A519" s="193" t="s">
        <v>151</v>
      </c>
      <c r="B519" s="193"/>
      <c r="C519" s="193"/>
      <c r="D519" s="193"/>
      <c r="E519" s="193"/>
      <c r="F519" s="193"/>
      <c r="G519" s="193"/>
      <c r="H519" s="193"/>
      <c r="I519" s="193"/>
      <c r="J519" s="193"/>
      <c r="K519" s="193"/>
      <c r="L519" s="193"/>
      <c r="M519" s="193"/>
      <c r="N519" s="193"/>
      <c r="O519" s="193"/>
      <c r="P519" s="193"/>
    </row>
    <row r="520" spans="1:16" ht="14.1" customHeight="1">
      <c r="A520" s="194" t="s">
        <v>420</v>
      </c>
      <c r="B520" s="194"/>
      <c r="C520" s="194"/>
      <c r="D520" s="195" t="s">
        <v>421</v>
      </c>
      <c r="E520" s="195"/>
      <c r="F520" s="196">
        <v>399.9</v>
      </c>
      <c r="G520" s="197">
        <v>2</v>
      </c>
      <c r="H520" s="197"/>
      <c r="I520" s="198"/>
      <c r="J520" s="198"/>
      <c r="K520" s="198"/>
      <c r="L520" s="198"/>
      <c r="M520" s="198">
        <v>799.8</v>
      </c>
      <c r="N520" s="198"/>
      <c r="O520" s="198">
        <v>799.8</v>
      </c>
      <c r="P520" s="198"/>
    </row>
    <row r="521" spans="1:16" ht="14.1" customHeight="1">
      <c r="A521" s="193" t="s">
        <v>153</v>
      </c>
      <c r="B521" s="193"/>
      <c r="C521" s="193"/>
      <c r="D521" s="193"/>
      <c r="E521" s="193"/>
      <c r="F521" s="193"/>
      <c r="G521" s="193"/>
      <c r="H521" s="193"/>
      <c r="I521" s="193"/>
      <c r="J521" s="193"/>
      <c r="K521" s="193"/>
      <c r="L521" s="193"/>
      <c r="M521" s="193"/>
      <c r="N521" s="193"/>
      <c r="O521" s="199">
        <v>799.8</v>
      </c>
      <c r="P521" s="199"/>
    </row>
    <row r="522" spans="1:16" ht="14.1" customHeight="1">
      <c r="A522" s="193" t="s">
        <v>112</v>
      </c>
      <c r="B522" s="193"/>
      <c r="C522" s="193"/>
      <c r="D522" s="193"/>
      <c r="E522" s="193"/>
      <c r="F522" s="193"/>
      <c r="G522" s="193"/>
      <c r="H522" s="193"/>
      <c r="I522" s="193"/>
      <c r="J522" s="193"/>
      <c r="K522" s="193"/>
      <c r="L522" s="193"/>
      <c r="M522" s="193"/>
      <c r="N522" s="193"/>
      <c r="O522" s="193"/>
      <c r="P522" s="193"/>
    </row>
    <row r="523" spans="1:16" ht="14.1" customHeight="1">
      <c r="A523" s="194" t="s">
        <v>180</v>
      </c>
      <c r="B523" s="194"/>
      <c r="C523" s="194"/>
      <c r="D523" s="195" t="s">
        <v>114</v>
      </c>
      <c r="E523" s="195"/>
      <c r="F523" s="196">
        <v>5.86</v>
      </c>
      <c r="G523" s="197">
        <v>2.1</v>
      </c>
      <c r="H523" s="197"/>
      <c r="I523" s="198">
        <v>12.305999999999999</v>
      </c>
      <c r="J523" s="198"/>
      <c r="K523" s="198"/>
      <c r="L523" s="198"/>
      <c r="M523" s="198"/>
      <c r="N523" s="198"/>
      <c r="O523" s="198">
        <v>12.305999999999999</v>
      </c>
      <c r="P523" s="198"/>
    </row>
    <row r="524" spans="1:16" ht="14.1" customHeight="1">
      <c r="A524" s="194" t="s">
        <v>166</v>
      </c>
      <c r="B524" s="194"/>
      <c r="C524" s="194"/>
      <c r="D524" s="195" t="s">
        <v>114</v>
      </c>
      <c r="E524" s="195"/>
      <c r="F524" s="196">
        <v>7.8</v>
      </c>
      <c r="G524" s="197">
        <v>2.9125000000000001</v>
      </c>
      <c r="H524" s="197"/>
      <c r="I524" s="198">
        <v>22.717500000000001</v>
      </c>
      <c r="J524" s="198"/>
      <c r="K524" s="198"/>
      <c r="L524" s="198"/>
      <c r="M524" s="198"/>
      <c r="N524" s="198"/>
      <c r="O524" s="198">
        <v>22.717500000000001</v>
      </c>
      <c r="P524" s="198"/>
    </row>
    <row r="525" spans="1:16" ht="14.1" customHeight="1">
      <c r="A525" s="194" t="s">
        <v>123</v>
      </c>
      <c r="B525" s="194"/>
      <c r="C525" s="194"/>
      <c r="D525" s="195" t="s">
        <v>114</v>
      </c>
      <c r="E525" s="195"/>
      <c r="F525" s="196">
        <v>5.65</v>
      </c>
      <c r="G525" s="197">
        <v>1.7757655000000001</v>
      </c>
      <c r="H525" s="197"/>
      <c r="I525" s="198">
        <v>10.033099999999999</v>
      </c>
      <c r="J525" s="198"/>
      <c r="K525" s="198"/>
      <c r="L525" s="198"/>
      <c r="M525" s="198"/>
      <c r="N525" s="198"/>
      <c r="O525" s="198">
        <v>10.033099999999999</v>
      </c>
      <c r="P525" s="198"/>
    </row>
    <row r="526" spans="1:16" ht="14.1" customHeight="1">
      <c r="A526" s="194" t="s">
        <v>116</v>
      </c>
      <c r="B526" s="194"/>
      <c r="C526" s="194"/>
      <c r="D526" s="195"/>
      <c r="E526" s="195"/>
      <c r="F526" s="196">
        <v>45.06</v>
      </c>
      <c r="G526" s="197">
        <v>0.87480000000000002</v>
      </c>
      <c r="H526" s="197"/>
      <c r="I526" s="198">
        <v>39.415500000000002</v>
      </c>
      <c r="J526" s="198"/>
      <c r="K526" s="198"/>
      <c r="L526" s="198"/>
      <c r="M526" s="198"/>
      <c r="N526" s="198"/>
      <c r="O526" s="198">
        <v>39.415500000000002</v>
      </c>
      <c r="P526" s="198"/>
    </row>
    <row r="527" spans="1:16" ht="14.1" customHeight="1">
      <c r="A527" s="194" t="s">
        <v>117</v>
      </c>
      <c r="B527" s="194"/>
      <c r="C527" s="194"/>
      <c r="D527" s="195"/>
      <c r="E527" s="195"/>
      <c r="F527" s="196"/>
      <c r="G527" s="197"/>
      <c r="H527" s="197"/>
      <c r="I527" s="198">
        <v>44.83</v>
      </c>
      <c r="J527" s="198"/>
      <c r="K527" s="198"/>
      <c r="L527" s="198"/>
      <c r="M527" s="198"/>
      <c r="N527" s="198"/>
      <c r="O527" s="198">
        <v>44.83</v>
      </c>
      <c r="P527" s="198"/>
    </row>
    <row r="528" spans="1:16" ht="14.1" customHeight="1">
      <c r="A528" s="193" t="s">
        <v>118</v>
      </c>
      <c r="B528" s="193"/>
      <c r="C528" s="193"/>
      <c r="D528" s="193"/>
      <c r="E528" s="193"/>
      <c r="F528" s="193"/>
      <c r="G528" s="193"/>
      <c r="H528" s="193"/>
      <c r="I528" s="193"/>
      <c r="J528" s="193"/>
      <c r="K528" s="193"/>
      <c r="L528" s="193"/>
      <c r="M528" s="193"/>
      <c r="N528" s="193"/>
      <c r="O528" s="199">
        <v>129.30000000000001</v>
      </c>
      <c r="P528" s="199"/>
    </row>
    <row r="529" spans="1:16" ht="14.1" customHeight="1">
      <c r="A529" s="193" t="s">
        <v>124</v>
      </c>
      <c r="B529" s="193"/>
      <c r="C529" s="193"/>
      <c r="D529" s="193"/>
      <c r="E529" s="193"/>
      <c r="F529" s="193"/>
      <c r="G529" s="193"/>
      <c r="H529" s="193"/>
      <c r="I529" s="193"/>
      <c r="J529" s="193"/>
      <c r="K529" s="193"/>
      <c r="L529" s="193"/>
      <c r="M529" s="193"/>
      <c r="N529" s="193"/>
      <c r="O529" s="193"/>
      <c r="P529" s="193"/>
    </row>
    <row r="530" spans="1:16" ht="14.1" customHeight="1">
      <c r="A530" s="194" t="s">
        <v>167</v>
      </c>
      <c r="B530" s="194"/>
      <c r="C530" s="194"/>
      <c r="D530" s="195" t="s">
        <v>157</v>
      </c>
      <c r="E530" s="195"/>
      <c r="F530" s="196">
        <v>81.510000000000005</v>
      </c>
      <c r="G530" s="197">
        <v>3.2500000000000001E-2</v>
      </c>
      <c r="H530" s="197"/>
      <c r="I530" s="198"/>
      <c r="J530" s="198"/>
      <c r="K530" s="198">
        <v>2.6490999999999998</v>
      </c>
      <c r="L530" s="198"/>
      <c r="M530" s="198"/>
      <c r="N530" s="198"/>
      <c r="O530" s="198">
        <v>2.6490999999999998</v>
      </c>
      <c r="P530" s="198"/>
    </row>
    <row r="531" spans="1:16" ht="14.1" customHeight="1">
      <c r="A531" s="194" t="s">
        <v>203</v>
      </c>
      <c r="B531" s="194"/>
      <c r="C531" s="194"/>
      <c r="D531" s="195" t="s">
        <v>157</v>
      </c>
      <c r="E531" s="195"/>
      <c r="F531" s="196">
        <v>73.150000000000006</v>
      </c>
      <c r="G531" s="197">
        <v>0.16</v>
      </c>
      <c r="H531" s="197"/>
      <c r="I531" s="198"/>
      <c r="J531" s="198"/>
      <c r="K531" s="198">
        <v>11.704000000000001</v>
      </c>
      <c r="L531" s="198"/>
      <c r="M531" s="198"/>
      <c r="N531" s="198"/>
      <c r="O531" s="198">
        <v>11.704000000000001</v>
      </c>
      <c r="P531" s="198"/>
    </row>
    <row r="532" spans="1:16" ht="14.1" customHeight="1">
      <c r="A532" s="194" t="s">
        <v>181</v>
      </c>
      <c r="B532" s="194"/>
      <c r="C532" s="194"/>
      <c r="D532" s="195" t="s">
        <v>182</v>
      </c>
      <c r="E532" s="195"/>
      <c r="F532" s="196">
        <v>44.62</v>
      </c>
      <c r="G532" s="197">
        <v>0.4375</v>
      </c>
      <c r="H532" s="197"/>
      <c r="I532" s="198"/>
      <c r="J532" s="198"/>
      <c r="K532" s="198">
        <v>19.5213</v>
      </c>
      <c r="L532" s="198"/>
      <c r="M532" s="198"/>
      <c r="N532" s="198"/>
      <c r="O532" s="198">
        <v>19.5213</v>
      </c>
      <c r="P532" s="198"/>
    </row>
    <row r="533" spans="1:16" ht="14.1" customHeight="1">
      <c r="A533" s="194" t="s">
        <v>422</v>
      </c>
      <c r="B533" s="194"/>
      <c r="C533" s="194"/>
      <c r="D533" s="195" t="s">
        <v>111</v>
      </c>
      <c r="E533" s="195"/>
      <c r="F533" s="196">
        <v>1806.78</v>
      </c>
      <c r="G533" s="197">
        <v>1</v>
      </c>
      <c r="H533" s="197"/>
      <c r="I533" s="198"/>
      <c r="J533" s="198"/>
      <c r="K533" s="198">
        <v>1806.78</v>
      </c>
      <c r="L533" s="198"/>
      <c r="M533" s="198"/>
      <c r="N533" s="198"/>
      <c r="O533" s="198">
        <v>1806.78</v>
      </c>
      <c r="P533" s="198"/>
    </row>
    <row r="534" spans="1:16" ht="14.1" customHeight="1">
      <c r="A534" s="194" t="s">
        <v>187</v>
      </c>
      <c r="B534" s="194"/>
      <c r="C534" s="194"/>
      <c r="D534" s="195" t="s">
        <v>157</v>
      </c>
      <c r="E534" s="195"/>
      <c r="F534" s="196">
        <v>142.93</v>
      </c>
      <c r="G534" s="197">
        <v>0.1125</v>
      </c>
      <c r="H534" s="197"/>
      <c r="I534" s="198"/>
      <c r="J534" s="198"/>
      <c r="K534" s="198">
        <v>16.079599999999999</v>
      </c>
      <c r="L534" s="198"/>
      <c r="M534" s="198"/>
      <c r="N534" s="198"/>
      <c r="O534" s="198">
        <v>16.079599999999999</v>
      </c>
      <c r="P534" s="198"/>
    </row>
    <row r="535" spans="1:16" ht="14.1" customHeight="1">
      <c r="A535" s="193" t="s">
        <v>131</v>
      </c>
      <c r="B535" s="193"/>
      <c r="C535" s="193"/>
      <c r="D535" s="193"/>
      <c r="E535" s="193"/>
      <c r="F535" s="193"/>
      <c r="G535" s="193"/>
      <c r="H535" s="193"/>
      <c r="I535" s="193"/>
      <c r="J535" s="193"/>
      <c r="K535" s="193"/>
      <c r="L535" s="193"/>
      <c r="M535" s="193"/>
      <c r="N535" s="193"/>
      <c r="O535" s="199">
        <v>1856.73</v>
      </c>
      <c r="P535" s="199"/>
    </row>
    <row r="536" spans="1:16" ht="14.1" customHeight="1">
      <c r="A536" s="200" t="s">
        <v>119</v>
      </c>
      <c r="B536" s="200"/>
      <c r="C536" s="200"/>
      <c r="D536" s="200"/>
      <c r="E536" s="200"/>
      <c r="F536" s="200"/>
      <c r="G536" s="200"/>
      <c r="H536" s="200"/>
      <c r="I536" s="201">
        <v>129.30000000000001</v>
      </c>
      <c r="J536" s="201"/>
      <c r="K536" s="201">
        <v>1856.73</v>
      </c>
      <c r="L536" s="201"/>
      <c r="M536" s="201">
        <v>799.8</v>
      </c>
      <c r="N536" s="201"/>
      <c r="O536" s="201">
        <v>2785.83</v>
      </c>
      <c r="P536" s="201"/>
    </row>
    <row r="537" spans="1:16" ht="0.4" customHeight="1"/>
    <row r="538" spans="1:16" ht="14.1" customHeight="1">
      <c r="A538" s="206" t="s">
        <v>598</v>
      </c>
      <c r="B538" s="206"/>
      <c r="C538" s="206"/>
      <c r="D538" s="206"/>
      <c r="E538" s="206"/>
      <c r="F538" s="206"/>
      <c r="G538" s="206"/>
      <c r="H538" s="206"/>
      <c r="I538" s="206"/>
      <c r="J538" s="206"/>
      <c r="K538" s="206"/>
      <c r="L538" s="206"/>
      <c r="M538" s="206"/>
      <c r="N538" s="206"/>
      <c r="O538" s="206"/>
      <c r="P538" s="206"/>
    </row>
    <row r="539" spans="1:16" ht="14.1" customHeight="1">
      <c r="A539" s="207" t="s">
        <v>367</v>
      </c>
      <c r="B539" s="207"/>
      <c r="C539" s="207"/>
      <c r="D539" s="207"/>
      <c r="E539" s="207"/>
      <c r="F539" s="207"/>
      <c r="G539" s="207"/>
      <c r="H539" s="207"/>
      <c r="I539" s="207"/>
      <c r="J539" s="207"/>
      <c r="K539" s="207"/>
      <c r="L539" s="207"/>
      <c r="M539" s="207"/>
      <c r="N539" s="207"/>
      <c r="O539" s="207"/>
      <c r="P539" s="207"/>
    </row>
    <row r="540" spans="1:16" ht="65.25" customHeight="1">
      <c r="A540" s="173"/>
      <c r="B540" s="173"/>
      <c r="C540" s="173"/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</row>
    <row r="541" spans="1:16" ht="5.65" customHeight="1"/>
    <row r="542" spans="1:16" ht="19.7" customHeight="1">
      <c r="A542" s="175" t="s">
        <v>81</v>
      </c>
      <c r="B542" s="175"/>
      <c r="C542" s="175"/>
      <c r="D542" s="175"/>
      <c r="E542" s="175"/>
      <c r="F542" s="175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</row>
    <row r="543" spans="1:16" ht="15.75" customHeight="1">
      <c r="A543" s="176" t="s">
        <v>82</v>
      </c>
      <c r="B543" s="177" t="s">
        <v>369</v>
      </c>
      <c r="C543" s="177"/>
      <c r="D543" s="177"/>
      <c r="E543" s="177"/>
      <c r="F543" s="177"/>
      <c r="G543" s="177"/>
      <c r="H543" s="177"/>
      <c r="I543" s="177"/>
      <c r="J543" s="177"/>
      <c r="K543" s="177"/>
      <c r="L543" s="178" t="s">
        <v>83</v>
      </c>
      <c r="M543" s="178"/>
      <c r="N543" s="179" t="s">
        <v>370</v>
      </c>
      <c r="O543" s="179"/>
      <c r="P543" s="179"/>
    </row>
    <row r="544" spans="1:16" ht="12.6" customHeight="1">
      <c r="A544" s="176" t="s">
        <v>84</v>
      </c>
      <c r="B544" s="177" t="s">
        <v>85</v>
      </c>
      <c r="C544" s="177"/>
      <c r="D544" s="177"/>
      <c r="E544" s="177"/>
      <c r="F544" s="177"/>
      <c r="G544" s="177"/>
      <c r="H544" s="177"/>
      <c r="I544" s="177"/>
      <c r="J544" s="177"/>
      <c r="K544" s="177"/>
      <c r="L544" s="178" t="s">
        <v>86</v>
      </c>
      <c r="M544" s="178"/>
      <c r="N544" s="180" t="s">
        <v>596</v>
      </c>
      <c r="O544" s="180"/>
      <c r="P544" s="180"/>
    </row>
    <row r="545" spans="1:16" ht="14.45" customHeight="1">
      <c r="A545" s="176" t="s">
        <v>87</v>
      </c>
      <c r="B545" s="178" t="s">
        <v>366</v>
      </c>
      <c r="C545" s="178"/>
      <c r="D545" s="178"/>
      <c r="E545" s="178"/>
      <c r="F545" s="178"/>
      <c r="G545" s="178"/>
      <c r="H545" s="178"/>
      <c r="I545" s="178"/>
      <c r="J545" s="178"/>
      <c r="K545" s="178"/>
      <c r="L545" s="178" t="s">
        <v>88</v>
      </c>
      <c r="M545" s="178"/>
      <c r="N545" s="180"/>
      <c r="O545" s="180"/>
      <c r="P545" s="180"/>
    </row>
    <row r="546" spans="1:16" ht="14.65" customHeight="1">
      <c r="A546" s="176" t="s">
        <v>89</v>
      </c>
      <c r="B546" s="178" t="s">
        <v>366</v>
      </c>
      <c r="C546" s="178"/>
      <c r="D546" s="178"/>
      <c r="E546" s="178"/>
      <c r="F546" s="178"/>
      <c r="G546" s="178"/>
      <c r="H546" s="178"/>
      <c r="I546" s="178"/>
      <c r="J546" s="178"/>
      <c r="K546" s="178"/>
      <c r="L546" s="178" t="s">
        <v>90</v>
      </c>
      <c r="M546" s="178"/>
      <c r="N546" s="180" t="s">
        <v>91</v>
      </c>
      <c r="O546" s="180"/>
      <c r="P546" s="180"/>
    </row>
    <row r="547" spans="1:16" ht="26.45" customHeight="1">
      <c r="A547" s="176" t="s">
        <v>92</v>
      </c>
      <c r="B547" s="178" t="s">
        <v>366</v>
      </c>
      <c r="C547" s="178"/>
      <c r="D547" s="178"/>
      <c r="E547" s="178"/>
      <c r="F547" s="178"/>
      <c r="G547" s="178"/>
      <c r="H547" s="178"/>
      <c r="I547" s="178"/>
      <c r="J547" s="178"/>
      <c r="K547" s="178"/>
      <c r="L547" s="178" t="s">
        <v>93</v>
      </c>
      <c r="M547" s="178"/>
      <c r="N547" s="181" t="s">
        <v>423</v>
      </c>
      <c r="O547" s="181"/>
      <c r="P547" s="181"/>
    </row>
    <row r="548" spans="1:16" ht="13.35" customHeight="1">
      <c r="A548" s="182" t="s">
        <v>94</v>
      </c>
      <c r="B548" s="183"/>
      <c r="C548" s="183"/>
      <c r="D548" s="183"/>
      <c r="E548" s="183"/>
      <c r="F548" s="183"/>
      <c r="G548" s="183"/>
      <c r="H548" s="183"/>
      <c r="I548" s="183"/>
      <c r="J548" s="183"/>
      <c r="K548" s="183"/>
      <c r="L548" s="183" t="s">
        <v>95</v>
      </c>
      <c r="M548" s="183"/>
      <c r="N548" s="184" t="s">
        <v>372</v>
      </c>
      <c r="O548" s="184"/>
      <c r="P548" s="184"/>
    </row>
    <row r="549" spans="1:16" ht="15.75" customHeight="1">
      <c r="A549" s="185" t="s">
        <v>96</v>
      </c>
      <c r="B549" s="185"/>
      <c r="C549" s="186" t="s">
        <v>97</v>
      </c>
      <c r="D549" s="186"/>
      <c r="E549" s="187" t="s">
        <v>98</v>
      </c>
      <c r="F549" s="187"/>
      <c r="G549" s="187"/>
      <c r="H549" s="186" t="s">
        <v>99</v>
      </c>
      <c r="I549" s="186"/>
      <c r="J549" s="187" t="s">
        <v>100</v>
      </c>
      <c r="K549" s="187"/>
      <c r="L549" s="187"/>
      <c r="M549" s="187"/>
      <c r="N549" s="187"/>
      <c r="O549" s="187"/>
      <c r="P549" s="188" t="s">
        <v>101</v>
      </c>
    </row>
    <row r="550" spans="1:16" ht="17.100000000000001" customHeight="1">
      <c r="A550" s="189" t="s">
        <v>102</v>
      </c>
      <c r="B550" s="189"/>
      <c r="C550" s="189"/>
      <c r="D550" s="190" t="s">
        <v>103</v>
      </c>
      <c r="E550" s="190"/>
      <c r="F550" s="190" t="s">
        <v>104</v>
      </c>
      <c r="G550" s="190" t="s">
        <v>105</v>
      </c>
      <c r="H550" s="190"/>
      <c r="I550" s="190" t="s">
        <v>106</v>
      </c>
      <c r="J550" s="190"/>
      <c r="K550" s="190"/>
      <c r="L550" s="190"/>
      <c r="M550" s="190"/>
      <c r="N550" s="190"/>
      <c r="O550" s="190"/>
      <c r="P550" s="190"/>
    </row>
    <row r="551" spans="1:16" ht="17.100000000000001" customHeight="1">
      <c r="A551" s="189"/>
      <c r="B551" s="189"/>
      <c r="C551" s="189"/>
      <c r="D551" s="190"/>
      <c r="E551" s="190"/>
      <c r="F551" s="190"/>
      <c r="G551" s="190"/>
      <c r="H551" s="190"/>
      <c r="I551" s="190" t="s">
        <v>107</v>
      </c>
      <c r="J551" s="190"/>
      <c r="K551" s="190" t="s">
        <v>108</v>
      </c>
      <c r="L551" s="190"/>
      <c r="M551" s="190" t="s">
        <v>109</v>
      </c>
      <c r="N551" s="190"/>
      <c r="O551" s="190" t="s">
        <v>110</v>
      </c>
      <c r="P551" s="190"/>
    </row>
    <row r="552" spans="1:16" ht="14.1" customHeight="1">
      <c r="A552" s="202" t="s">
        <v>120</v>
      </c>
      <c r="B552" s="202"/>
      <c r="C552" s="202"/>
      <c r="D552" s="202"/>
      <c r="E552" s="202"/>
      <c r="F552" s="202"/>
      <c r="G552" s="202"/>
      <c r="H552" s="202"/>
      <c r="I552" s="203">
        <v>37.26</v>
      </c>
      <c r="J552" s="203"/>
      <c r="K552" s="203">
        <v>535.12</v>
      </c>
      <c r="L552" s="203"/>
      <c r="M552" s="203">
        <v>230.5</v>
      </c>
      <c r="N552" s="203"/>
      <c r="O552" s="203">
        <v>802.88</v>
      </c>
      <c r="P552" s="203"/>
    </row>
    <row r="553" spans="1:16" ht="14.1" customHeight="1">
      <c r="A553" s="204" t="s">
        <v>121</v>
      </c>
      <c r="B553" s="204"/>
      <c r="C553" s="204"/>
      <c r="D553" s="204"/>
      <c r="E553" s="204"/>
      <c r="F553" s="204"/>
      <c r="G553" s="204"/>
      <c r="H553" s="204"/>
      <c r="I553" s="205">
        <v>166.56</v>
      </c>
      <c r="J553" s="205"/>
      <c r="K553" s="205">
        <v>2391.85</v>
      </c>
      <c r="L553" s="205"/>
      <c r="M553" s="205">
        <v>1030.3</v>
      </c>
      <c r="N553" s="205"/>
      <c r="O553" s="205">
        <v>3588.71</v>
      </c>
      <c r="P553" s="205"/>
    </row>
    <row r="554" spans="1:16" ht="14.1" customHeight="1">
      <c r="A554" s="191" t="s">
        <v>424</v>
      </c>
      <c r="B554" s="191"/>
      <c r="C554" s="191"/>
      <c r="D554" s="191"/>
      <c r="E554" s="191"/>
      <c r="F554" s="191"/>
      <c r="G554" s="191"/>
      <c r="H554" s="191"/>
      <c r="I554" s="191"/>
      <c r="J554" s="191"/>
      <c r="K554" s="191"/>
      <c r="L554" s="191"/>
      <c r="M554" s="191"/>
      <c r="N554" s="191"/>
      <c r="O554" s="192" t="s">
        <v>419</v>
      </c>
      <c r="P554" s="192"/>
    </row>
    <row r="555" spans="1:16" ht="14.1" customHeight="1">
      <c r="A555" s="193" t="s">
        <v>112</v>
      </c>
      <c r="B555" s="193"/>
      <c r="C555" s="193"/>
      <c r="D555" s="193"/>
      <c r="E555" s="193"/>
      <c r="F555" s="193"/>
      <c r="G555" s="193"/>
      <c r="H555" s="193"/>
      <c r="I555" s="193"/>
      <c r="J555" s="193"/>
      <c r="K555" s="193"/>
      <c r="L555" s="193"/>
      <c r="M555" s="193"/>
      <c r="N555" s="193"/>
      <c r="O555" s="193"/>
      <c r="P555" s="193"/>
    </row>
    <row r="556" spans="1:16" ht="14.1" customHeight="1">
      <c r="A556" s="194" t="s">
        <v>189</v>
      </c>
      <c r="B556" s="194"/>
      <c r="C556" s="194"/>
      <c r="D556" s="195" t="s">
        <v>114</v>
      </c>
      <c r="E556" s="195"/>
      <c r="F556" s="196">
        <v>5.86</v>
      </c>
      <c r="G556" s="197">
        <v>0.51890000000000003</v>
      </c>
      <c r="H556" s="197"/>
      <c r="I556" s="198">
        <v>3.0407999999999999</v>
      </c>
      <c r="J556" s="198"/>
      <c r="K556" s="198"/>
      <c r="L556" s="198"/>
      <c r="M556" s="198"/>
      <c r="N556" s="198"/>
      <c r="O556" s="198">
        <v>3.0407999999999999</v>
      </c>
      <c r="P556" s="198"/>
    </row>
    <row r="557" spans="1:16" ht="14.1" customHeight="1">
      <c r="A557" s="194" t="s">
        <v>190</v>
      </c>
      <c r="B557" s="194"/>
      <c r="C557" s="194"/>
      <c r="D557" s="195" t="s">
        <v>114</v>
      </c>
      <c r="E557" s="195"/>
      <c r="F557" s="196">
        <v>7.8</v>
      </c>
      <c r="G557" s="197">
        <v>1.0378000000000001</v>
      </c>
      <c r="H557" s="197"/>
      <c r="I557" s="198">
        <v>8.0947999999999993</v>
      </c>
      <c r="J557" s="198"/>
      <c r="K557" s="198"/>
      <c r="L557" s="198"/>
      <c r="M557" s="198"/>
      <c r="N557" s="198"/>
      <c r="O557" s="198">
        <v>8.0947999999999993</v>
      </c>
      <c r="P557" s="198"/>
    </row>
    <row r="558" spans="1:16" ht="14.1" customHeight="1">
      <c r="A558" s="194" t="s">
        <v>116</v>
      </c>
      <c r="B558" s="194"/>
      <c r="C558" s="194"/>
      <c r="D558" s="195"/>
      <c r="E558" s="195"/>
      <c r="F558" s="196">
        <v>11.14</v>
      </c>
      <c r="G558" s="197">
        <v>0.87480000000000002</v>
      </c>
      <c r="H558" s="197"/>
      <c r="I558" s="198">
        <v>9.7414000000000005</v>
      </c>
      <c r="J558" s="198"/>
      <c r="K558" s="198"/>
      <c r="L558" s="198"/>
      <c r="M558" s="198"/>
      <c r="N558" s="198"/>
      <c r="O558" s="198">
        <v>9.7414000000000005</v>
      </c>
      <c r="P558" s="198"/>
    </row>
    <row r="559" spans="1:16" ht="14.1" customHeight="1">
      <c r="A559" s="194" t="s">
        <v>117</v>
      </c>
      <c r="B559" s="194"/>
      <c r="C559" s="194"/>
      <c r="D559" s="195"/>
      <c r="E559" s="195"/>
      <c r="F559" s="196"/>
      <c r="G559" s="197"/>
      <c r="H559" s="197"/>
      <c r="I559" s="198">
        <v>10.69</v>
      </c>
      <c r="J559" s="198"/>
      <c r="K559" s="198"/>
      <c r="L559" s="198"/>
      <c r="M559" s="198"/>
      <c r="N559" s="198"/>
      <c r="O559" s="198">
        <v>10.69</v>
      </c>
      <c r="P559" s="198"/>
    </row>
    <row r="560" spans="1:16" ht="14.1" customHeight="1">
      <c r="A560" s="193" t="s">
        <v>118</v>
      </c>
      <c r="B560" s="193"/>
      <c r="C560" s="193"/>
      <c r="D560" s="193"/>
      <c r="E560" s="193"/>
      <c r="F560" s="193"/>
      <c r="G560" s="193"/>
      <c r="H560" s="193"/>
      <c r="I560" s="193"/>
      <c r="J560" s="193"/>
      <c r="K560" s="193"/>
      <c r="L560" s="193"/>
      <c r="M560" s="193"/>
      <c r="N560" s="193"/>
      <c r="O560" s="199">
        <v>31.57</v>
      </c>
      <c r="P560" s="199"/>
    </row>
    <row r="561" spans="1:16" ht="14.1" customHeight="1">
      <c r="A561" s="193" t="s">
        <v>124</v>
      </c>
      <c r="B561" s="193"/>
      <c r="C561" s="193"/>
      <c r="D561" s="193"/>
      <c r="E561" s="193"/>
      <c r="F561" s="193"/>
      <c r="G561" s="193"/>
      <c r="H561" s="193"/>
      <c r="I561" s="193"/>
      <c r="J561" s="193"/>
      <c r="K561" s="193"/>
      <c r="L561" s="193"/>
      <c r="M561" s="193"/>
      <c r="N561" s="193"/>
      <c r="O561" s="193"/>
      <c r="P561" s="193"/>
    </row>
    <row r="562" spans="1:16" ht="22.7" customHeight="1">
      <c r="A562" s="194" t="s">
        <v>425</v>
      </c>
      <c r="B562" s="194"/>
      <c r="C562" s="194"/>
      <c r="D562" s="195" t="s">
        <v>111</v>
      </c>
      <c r="E562" s="195"/>
      <c r="F562" s="196">
        <v>159.82</v>
      </c>
      <c r="G562" s="197">
        <v>1</v>
      </c>
      <c r="H562" s="197"/>
      <c r="I562" s="198"/>
      <c r="J562" s="198"/>
      <c r="K562" s="198">
        <v>159.82</v>
      </c>
      <c r="L562" s="198"/>
      <c r="M562" s="198"/>
      <c r="N562" s="198"/>
      <c r="O562" s="198">
        <v>159.82</v>
      </c>
      <c r="P562" s="198"/>
    </row>
    <row r="563" spans="1:16" ht="14.1" customHeight="1">
      <c r="A563" s="193" t="s">
        <v>131</v>
      </c>
      <c r="B563" s="193"/>
      <c r="C563" s="193"/>
      <c r="D563" s="193"/>
      <c r="E563" s="193"/>
      <c r="F563" s="193"/>
      <c r="G563" s="193"/>
      <c r="H563" s="193"/>
      <c r="I563" s="193"/>
      <c r="J563" s="193"/>
      <c r="K563" s="193"/>
      <c r="L563" s="193"/>
      <c r="M563" s="193"/>
      <c r="N563" s="193"/>
      <c r="O563" s="199">
        <v>159.82</v>
      </c>
      <c r="P563" s="199"/>
    </row>
    <row r="564" spans="1:16" ht="14.1" customHeight="1">
      <c r="A564" s="200" t="s">
        <v>119</v>
      </c>
      <c r="B564" s="200"/>
      <c r="C564" s="200"/>
      <c r="D564" s="200"/>
      <c r="E564" s="200"/>
      <c r="F564" s="200"/>
      <c r="G564" s="200"/>
      <c r="H564" s="200"/>
      <c r="I564" s="201">
        <v>31.57</v>
      </c>
      <c r="J564" s="201"/>
      <c r="K564" s="201">
        <v>159.82</v>
      </c>
      <c r="L564" s="201"/>
      <c r="M564" s="201"/>
      <c r="N564" s="201"/>
      <c r="O564" s="201">
        <v>191.39</v>
      </c>
      <c r="P564" s="201"/>
    </row>
    <row r="565" spans="1:16" ht="14.1" customHeight="1">
      <c r="A565" s="202" t="s">
        <v>120</v>
      </c>
      <c r="B565" s="202"/>
      <c r="C565" s="202"/>
      <c r="D565" s="202"/>
      <c r="E565" s="202"/>
      <c r="F565" s="202"/>
      <c r="G565" s="202"/>
      <c r="H565" s="202"/>
      <c r="I565" s="203">
        <v>9.1</v>
      </c>
      <c r="J565" s="203"/>
      <c r="K565" s="203">
        <v>46.06</v>
      </c>
      <c r="L565" s="203"/>
      <c r="M565" s="203"/>
      <c r="N565" s="203"/>
      <c r="O565" s="203">
        <v>55.16</v>
      </c>
      <c r="P565" s="203"/>
    </row>
    <row r="566" spans="1:16" ht="14.1" customHeight="1">
      <c r="A566" s="204" t="s">
        <v>121</v>
      </c>
      <c r="B566" s="204"/>
      <c r="C566" s="204"/>
      <c r="D566" s="204"/>
      <c r="E566" s="204"/>
      <c r="F566" s="204"/>
      <c r="G566" s="204"/>
      <c r="H566" s="204"/>
      <c r="I566" s="205">
        <v>40.67</v>
      </c>
      <c r="J566" s="205"/>
      <c r="K566" s="205">
        <v>205.88</v>
      </c>
      <c r="L566" s="205"/>
      <c r="M566" s="205"/>
      <c r="N566" s="205"/>
      <c r="O566" s="205">
        <v>246.55</v>
      </c>
      <c r="P566" s="205"/>
    </row>
    <row r="567" spans="1:16" ht="14.1" customHeight="1">
      <c r="A567" s="191" t="s">
        <v>426</v>
      </c>
      <c r="B567" s="191"/>
      <c r="C567" s="191"/>
      <c r="D567" s="191"/>
      <c r="E567" s="191"/>
      <c r="F567" s="191"/>
      <c r="G567" s="191"/>
      <c r="H567" s="191"/>
      <c r="I567" s="191"/>
      <c r="J567" s="191"/>
      <c r="K567" s="191"/>
      <c r="L567" s="191"/>
      <c r="M567" s="191"/>
      <c r="N567" s="191"/>
      <c r="O567" s="192" t="s">
        <v>202</v>
      </c>
      <c r="P567" s="192"/>
    </row>
    <row r="568" spans="1:16" ht="14.1" customHeight="1">
      <c r="A568" s="193" t="s">
        <v>112</v>
      </c>
      <c r="B568" s="193"/>
      <c r="C568" s="193"/>
      <c r="D568" s="193"/>
      <c r="E568" s="193"/>
      <c r="F568" s="193"/>
      <c r="G568" s="193"/>
      <c r="H568" s="193"/>
      <c r="I568" s="193"/>
      <c r="J568" s="193"/>
      <c r="K568" s="193"/>
      <c r="L568" s="193"/>
      <c r="M568" s="193"/>
      <c r="N568" s="193"/>
      <c r="O568" s="193"/>
      <c r="P568" s="193"/>
    </row>
    <row r="569" spans="1:16" ht="14.1" customHeight="1">
      <c r="A569" s="194" t="s">
        <v>189</v>
      </c>
      <c r="B569" s="194"/>
      <c r="C569" s="194"/>
      <c r="D569" s="195" t="s">
        <v>114</v>
      </c>
      <c r="E569" s="195"/>
      <c r="F569" s="196">
        <v>5.86</v>
      </c>
      <c r="G569" s="197">
        <v>0.50583889999999998</v>
      </c>
      <c r="H569" s="197"/>
      <c r="I569" s="198">
        <v>2.9641999999999999</v>
      </c>
      <c r="J569" s="198"/>
      <c r="K569" s="198"/>
      <c r="L569" s="198"/>
      <c r="M569" s="198"/>
      <c r="N569" s="198"/>
      <c r="O569" s="198">
        <v>2.9641999999999999</v>
      </c>
      <c r="P569" s="198"/>
    </row>
    <row r="570" spans="1:16" ht="14.1" customHeight="1">
      <c r="A570" s="194" t="s">
        <v>190</v>
      </c>
      <c r="B570" s="194"/>
      <c r="C570" s="194"/>
      <c r="D570" s="195" t="s">
        <v>114</v>
      </c>
      <c r="E570" s="195"/>
      <c r="F570" s="196">
        <v>7.8</v>
      </c>
      <c r="G570" s="197">
        <v>0.50583889999999998</v>
      </c>
      <c r="H570" s="197"/>
      <c r="I570" s="198">
        <v>3.9455</v>
      </c>
      <c r="J570" s="198"/>
      <c r="K570" s="198"/>
      <c r="L570" s="198"/>
      <c r="M570" s="198"/>
      <c r="N570" s="198"/>
      <c r="O570" s="198">
        <v>3.9455</v>
      </c>
      <c r="P570" s="198"/>
    </row>
    <row r="571" spans="1:16" ht="14.1" customHeight="1">
      <c r="A571" s="194" t="s">
        <v>116</v>
      </c>
      <c r="B571" s="194"/>
      <c r="C571" s="194"/>
      <c r="D571" s="195"/>
      <c r="E571" s="195"/>
      <c r="F571" s="196">
        <v>6.91</v>
      </c>
      <c r="G571" s="197">
        <v>0.87480000000000002</v>
      </c>
      <c r="H571" s="197"/>
      <c r="I571" s="198">
        <v>6.0446</v>
      </c>
      <c r="J571" s="198"/>
      <c r="K571" s="198"/>
      <c r="L571" s="198"/>
      <c r="M571" s="198"/>
      <c r="N571" s="198"/>
      <c r="O571" s="198">
        <v>6.0446</v>
      </c>
      <c r="P571" s="198"/>
    </row>
    <row r="572" spans="1:16" ht="14.1" customHeight="1">
      <c r="A572" s="194" t="s">
        <v>117</v>
      </c>
      <c r="B572" s="194"/>
      <c r="C572" s="194"/>
      <c r="D572" s="195"/>
      <c r="E572" s="195"/>
      <c r="F572" s="196"/>
      <c r="G572" s="197"/>
      <c r="H572" s="197"/>
      <c r="I572" s="198">
        <v>6.93</v>
      </c>
      <c r="J572" s="198"/>
      <c r="K572" s="198"/>
      <c r="L572" s="198"/>
      <c r="M572" s="198"/>
      <c r="N572" s="198"/>
      <c r="O572" s="198">
        <v>6.93</v>
      </c>
      <c r="P572" s="198"/>
    </row>
    <row r="573" spans="1:16" ht="14.1" customHeight="1">
      <c r="A573" s="193" t="s">
        <v>118</v>
      </c>
      <c r="B573" s="193"/>
      <c r="C573" s="193"/>
      <c r="D573" s="193"/>
      <c r="E573" s="193"/>
      <c r="F573" s="193"/>
      <c r="G573" s="193"/>
      <c r="H573" s="193"/>
      <c r="I573" s="193"/>
      <c r="J573" s="193"/>
      <c r="K573" s="193"/>
      <c r="L573" s="193"/>
      <c r="M573" s="193"/>
      <c r="N573" s="193"/>
      <c r="O573" s="199">
        <v>19.88</v>
      </c>
      <c r="P573" s="199"/>
    </row>
    <row r="574" spans="1:16" ht="14.1" customHeight="1">
      <c r="A574" s="193" t="s">
        <v>124</v>
      </c>
      <c r="B574" s="193"/>
      <c r="C574" s="193"/>
      <c r="D574" s="193"/>
      <c r="E574" s="193"/>
      <c r="F574" s="193"/>
      <c r="G574" s="193"/>
      <c r="H574" s="193"/>
      <c r="I574" s="193"/>
      <c r="J574" s="193"/>
      <c r="K574" s="193"/>
      <c r="L574" s="193"/>
      <c r="M574" s="193"/>
      <c r="N574" s="193"/>
      <c r="O574" s="193"/>
      <c r="P574" s="193"/>
    </row>
    <row r="575" spans="1:16" ht="14.1" customHeight="1">
      <c r="A575" s="194" t="s">
        <v>427</v>
      </c>
      <c r="B575" s="194"/>
      <c r="C575" s="194"/>
      <c r="D575" s="195" t="s">
        <v>161</v>
      </c>
      <c r="E575" s="195"/>
      <c r="F575" s="196">
        <v>42.68</v>
      </c>
      <c r="G575" s="197">
        <v>1</v>
      </c>
      <c r="H575" s="197"/>
      <c r="I575" s="198"/>
      <c r="J575" s="198"/>
      <c r="K575" s="198">
        <v>42.68</v>
      </c>
      <c r="L575" s="198"/>
      <c r="M575" s="198"/>
      <c r="N575" s="198"/>
      <c r="O575" s="198">
        <v>42.68</v>
      </c>
      <c r="P575" s="198"/>
    </row>
    <row r="576" spans="1:16" ht="22.7" customHeight="1">
      <c r="A576" s="194" t="s">
        <v>428</v>
      </c>
      <c r="B576" s="194"/>
      <c r="C576" s="194"/>
      <c r="D576" s="195" t="s">
        <v>111</v>
      </c>
      <c r="E576" s="195"/>
      <c r="F576" s="196">
        <v>10</v>
      </c>
      <c r="G576" s="197">
        <v>0.5</v>
      </c>
      <c r="H576" s="197"/>
      <c r="I576" s="198"/>
      <c r="J576" s="198"/>
      <c r="K576" s="198">
        <v>5</v>
      </c>
      <c r="L576" s="198"/>
      <c r="M576" s="198"/>
      <c r="N576" s="198"/>
      <c r="O576" s="198">
        <v>5</v>
      </c>
      <c r="P576" s="198"/>
    </row>
    <row r="577" spans="1:16" ht="14.1" customHeight="1">
      <c r="A577" s="193" t="s">
        <v>131</v>
      </c>
      <c r="B577" s="193"/>
      <c r="C577" s="193"/>
      <c r="D577" s="193"/>
      <c r="E577" s="193"/>
      <c r="F577" s="193"/>
      <c r="G577" s="193"/>
      <c r="H577" s="193"/>
      <c r="I577" s="193"/>
      <c r="J577" s="193"/>
      <c r="K577" s="193"/>
      <c r="L577" s="193"/>
      <c r="M577" s="193"/>
      <c r="N577" s="193"/>
      <c r="O577" s="199">
        <v>47.68</v>
      </c>
      <c r="P577" s="199"/>
    </row>
    <row r="578" spans="1:16" ht="14.1" customHeight="1">
      <c r="A578" s="200" t="s">
        <v>119</v>
      </c>
      <c r="B578" s="200"/>
      <c r="C578" s="200"/>
      <c r="D578" s="200"/>
      <c r="E578" s="200"/>
      <c r="F578" s="200"/>
      <c r="G578" s="200"/>
      <c r="H578" s="200"/>
      <c r="I578" s="201">
        <v>19.88</v>
      </c>
      <c r="J578" s="201"/>
      <c r="K578" s="201">
        <v>47.68</v>
      </c>
      <c r="L578" s="201"/>
      <c r="M578" s="201"/>
      <c r="N578" s="201"/>
      <c r="O578" s="201">
        <v>67.56</v>
      </c>
      <c r="P578" s="201"/>
    </row>
    <row r="579" spans="1:16" ht="14.1" customHeight="1">
      <c r="A579" s="202" t="s">
        <v>120</v>
      </c>
      <c r="B579" s="202"/>
      <c r="C579" s="202"/>
      <c r="D579" s="202"/>
      <c r="E579" s="202"/>
      <c r="F579" s="202"/>
      <c r="G579" s="202"/>
      <c r="H579" s="202"/>
      <c r="I579" s="203">
        <v>5.73</v>
      </c>
      <c r="J579" s="203"/>
      <c r="K579" s="203">
        <v>13.74</v>
      </c>
      <c r="L579" s="203"/>
      <c r="M579" s="203"/>
      <c r="N579" s="203"/>
      <c r="O579" s="203">
        <v>19.47</v>
      </c>
      <c r="P579" s="203"/>
    </row>
    <row r="580" spans="1:16" ht="14.1" customHeight="1">
      <c r="A580" s="204" t="s">
        <v>121</v>
      </c>
      <c r="B580" s="204"/>
      <c r="C580" s="204"/>
      <c r="D580" s="204"/>
      <c r="E580" s="204"/>
      <c r="F580" s="204"/>
      <c r="G580" s="204"/>
      <c r="H580" s="204"/>
      <c r="I580" s="205">
        <v>25.61</v>
      </c>
      <c r="J580" s="205"/>
      <c r="K580" s="205">
        <v>61.42</v>
      </c>
      <c r="L580" s="205"/>
      <c r="M580" s="205"/>
      <c r="N580" s="205"/>
      <c r="O580" s="205">
        <v>87.03</v>
      </c>
      <c r="P580" s="205"/>
    </row>
    <row r="581" spans="1:16" ht="14.1" customHeight="1">
      <c r="A581" s="191" t="s">
        <v>429</v>
      </c>
      <c r="B581" s="191"/>
      <c r="C581" s="191"/>
      <c r="D581" s="191"/>
      <c r="E581" s="191"/>
      <c r="F581" s="191"/>
      <c r="G581" s="191"/>
      <c r="H581" s="191"/>
      <c r="I581" s="191"/>
      <c r="J581" s="191"/>
      <c r="K581" s="191"/>
      <c r="L581" s="191"/>
      <c r="M581" s="191"/>
      <c r="N581" s="191"/>
      <c r="O581" s="192" t="s">
        <v>419</v>
      </c>
      <c r="P581" s="192"/>
    </row>
    <row r="582" spans="1:16" ht="14.1" customHeight="1">
      <c r="A582" s="193" t="s">
        <v>112</v>
      </c>
      <c r="B582" s="193"/>
      <c r="C582" s="193"/>
      <c r="D582" s="193"/>
      <c r="E582" s="193"/>
      <c r="F582" s="193"/>
      <c r="G582" s="193"/>
      <c r="H582" s="193"/>
      <c r="I582" s="193"/>
      <c r="J582" s="193"/>
      <c r="K582" s="193"/>
      <c r="L582" s="193"/>
      <c r="M582" s="193"/>
      <c r="N582" s="193"/>
      <c r="O582" s="193"/>
      <c r="P582" s="193"/>
    </row>
    <row r="583" spans="1:16" ht="14.1" customHeight="1">
      <c r="A583" s="194" t="s">
        <v>189</v>
      </c>
      <c r="B583" s="194"/>
      <c r="C583" s="194"/>
      <c r="D583" s="195" t="s">
        <v>114</v>
      </c>
      <c r="E583" s="195"/>
      <c r="F583" s="196">
        <v>5.86</v>
      </c>
      <c r="G583" s="197">
        <v>0.35</v>
      </c>
      <c r="H583" s="197"/>
      <c r="I583" s="198">
        <v>2.0510000000000002</v>
      </c>
      <c r="J583" s="198"/>
      <c r="K583" s="198"/>
      <c r="L583" s="198"/>
      <c r="M583" s="198"/>
      <c r="N583" s="198"/>
      <c r="O583" s="198">
        <v>2.0510000000000002</v>
      </c>
      <c r="P583" s="198"/>
    </row>
    <row r="584" spans="1:16" ht="14.1" customHeight="1">
      <c r="A584" s="194" t="s">
        <v>190</v>
      </c>
      <c r="B584" s="194"/>
      <c r="C584" s="194"/>
      <c r="D584" s="195" t="s">
        <v>114</v>
      </c>
      <c r="E584" s="195"/>
      <c r="F584" s="196">
        <v>7.8</v>
      </c>
      <c r="G584" s="197">
        <v>0.7</v>
      </c>
      <c r="H584" s="197"/>
      <c r="I584" s="198">
        <v>5.46</v>
      </c>
      <c r="J584" s="198"/>
      <c r="K584" s="198"/>
      <c r="L584" s="198"/>
      <c r="M584" s="198"/>
      <c r="N584" s="198"/>
      <c r="O584" s="198">
        <v>5.46</v>
      </c>
      <c r="P584" s="198"/>
    </row>
    <row r="585" spans="1:16" ht="14.1" customHeight="1">
      <c r="A585" s="194" t="s">
        <v>116</v>
      </c>
      <c r="B585" s="194"/>
      <c r="C585" s="194"/>
      <c r="D585" s="195"/>
      <c r="E585" s="195"/>
      <c r="F585" s="196">
        <v>7.51</v>
      </c>
      <c r="G585" s="197">
        <v>0.87480000000000002</v>
      </c>
      <c r="H585" s="197"/>
      <c r="I585" s="198">
        <v>6.5705999999999998</v>
      </c>
      <c r="J585" s="198"/>
      <c r="K585" s="198"/>
      <c r="L585" s="198"/>
      <c r="M585" s="198"/>
      <c r="N585" s="198"/>
      <c r="O585" s="198">
        <v>6.5705999999999998</v>
      </c>
      <c r="P585" s="198"/>
    </row>
    <row r="586" spans="1:16" ht="14.1" customHeight="1">
      <c r="A586" s="194" t="s">
        <v>117</v>
      </c>
      <c r="B586" s="194"/>
      <c r="C586" s="194"/>
      <c r="D586" s="195"/>
      <c r="E586" s="195"/>
      <c r="F586" s="196"/>
      <c r="G586" s="197"/>
      <c r="H586" s="197"/>
      <c r="I586" s="198">
        <v>7.21</v>
      </c>
      <c r="J586" s="198"/>
      <c r="K586" s="198"/>
      <c r="L586" s="198"/>
      <c r="M586" s="198"/>
      <c r="N586" s="198"/>
      <c r="O586" s="198">
        <v>7.21</v>
      </c>
      <c r="P586" s="198"/>
    </row>
    <row r="587" spans="1:16" ht="6" customHeight="1"/>
    <row r="588" spans="1:16" ht="14.1" customHeight="1">
      <c r="A588" s="206" t="s">
        <v>598</v>
      </c>
      <c r="B588" s="206"/>
      <c r="C588" s="206"/>
      <c r="D588" s="206"/>
      <c r="E588" s="206"/>
      <c r="F588" s="206"/>
      <c r="G588" s="206"/>
      <c r="H588" s="206"/>
      <c r="I588" s="206"/>
      <c r="J588" s="206"/>
      <c r="K588" s="206"/>
      <c r="L588" s="206"/>
      <c r="M588" s="206"/>
      <c r="N588" s="206"/>
      <c r="O588" s="206"/>
      <c r="P588" s="206"/>
    </row>
    <row r="589" spans="1:16" ht="14.1" customHeight="1">
      <c r="A589" s="207" t="s">
        <v>367</v>
      </c>
      <c r="B589" s="207"/>
      <c r="C589" s="207"/>
      <c r="D589" s="207"/>
      <c r="E589" s="207"/>
      <c r="F589" s="207"/>
      <c r="G589" s="207"/>
      <c r="H589" s="207"/>
      <c r="I589" s="207"/>
      <c r="J589" s="207"/>
      <c r="K589" s="207"/>
      <c r="L589" s="207"/>
      <c r="M589" s="207"/>
      <c r="N589" s="207"/>
      <c r="O589" s="207"/>
      <c r="P589" s="207"/>
    </row>
    <row r="590" spans="1:16" ht="65.25" customHeight="1">
      <c r="A590" s="173"/>
      <c r="B590" s="173"/>
      <c r="C590" s="173"/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</row>
    <row r="591" spans="1:16" ht="5.65" customHeight="1"/>
    <row r="592" spans="1:16" ht="19.7" customHeight="1">
      <c r="A592" s="175" t="s">
        <v>81</v>
      </c>
      <c r="B592" s="175"/>
      <c r="C592" s="175"/>
      <c r="D592" s="175"/>
      <c r="E592" s="175"/>
      <c r="F592" s="175"/>
      <c r="G592" s="175"/>
      <c r="H592" s="175"/>
      <c r="I592" s="175"/>
      <c r="J592" s="175"/>
      <c r="K592" s="175"/>
      <c r="L592" s="175"/>
      <c r="M592" s="175"/>
      <c r="N592" s="175"/>
      <c r="O592" s="175"/>
      <c r="P592" s="175"/>
    </row>
    <row r="593" spans="1:16" ht="15.75" customHeight="1">
      <c r="A593" s="176" t="s">
        <v>82</v>
      </c>
      <c r="B593" s="177" t="s">
        <v>369</v>
      </c>
      <c r="C593" s="177"/>
      <c r="D593" s="177"/>
      <c r="E593" s="177"/>
      <c r="F593" s="177"/>
      <c r="G593" s="177"/>
      <c r="H593" s="177"/>
      <c r="I593" s="177"/>
      <c r="J593" s="177"/>
      <c r="K593" s="177"/>
      <c r="L593" s="178" t="s">
        <v>83</v>
      </c>
      <c r="M593" s="178"/>
      <c r="N593" s="179" t="s">
        <v>370</v>
      </c>
      <c r="O593" s="179"/>
      <c r="P593" s="179"/>
    </row>
    <row r="594" spans="1:16" ht="12.6" customHeight="1">
      <c r="A594" s="176" t="s">
        <v>84</v>
      </c>
      <c r="B594" s="177" t="s">
        <v>85</v>
      </c>
      <c r="C594" s="177"/>
      <c r="D594" s="177"/>
      <c r="E594" s="177"/>
      <c r="F594" s="177"/>
      <c r="G594" s="177"/>
      <c r="H594" s="177"/>
      <c r="I594" s="177"/>
      <c r="J594" s="177"/>
      <c r="K594" s="177"/>
      <c r="L594" s="178" t="s">
        <v>86</v>
      </c>
      <c r="M594" s="178"/>
      <c r="N594" s="180" t="s">
        <v>596</v>
      </c>
      <c r="O594" s="180"/>
      <c r="P594" s="180"/>
    </row>
    <row r="595" spans="1:16" ht="14.45" customHeight="1">
      <c r="A595" s="176" t="s">
        <v>87</v>
      </c>
      <c r="B595" s="178" t="s">
        <v>366</v>
      </c>
      <c r="C595" s="178"/>
      <c r="D595" s="178"/>
      <c r="E595" s="178"/>
      <c r="F595" s="178"/>
      <c r="G595" s="178"/>
      <c r="H595" s="178"/>
      <c r="I595" s="178"/>
      <c r="J595" s="178"/>
      <c r="K595" s="178"/>
      <c r="L595" s="178" t="s">
        <v>88</v>
      </c>
      <c r="M595" s="178"/>
      <c r="N595" s="180"/>
      <c r="O595" s="180"/>
      <c r="P595" s="180"/>
    </row>
    <row r="596" spans="1:16" ht="14.65" customHeight="1">
      <c r="A596" s="176" t="s">
        <v>89</v>
      </c>
      <c r="B596" s="178" t="s">
        <v>366</v>
      </c>
      <c r="C596" s="178"/>
      <c r="D596" s="178"/>
      <c r="E596" s="178"/>
      <c r="F596" s="178"/>
      <c r="G596" s="178"/>
      <c r="H596" s="178"/>
      <c r="I596" s="178"/>
      <c r="J596" s="178"/>
      <c r="K596" s="178"/>
      <c r="L596" s="178" t="s">
        <v>90</v>
      </c>
      <c r="M596" s="178"/>
      <c r="N596" s="180" t="s">
        <v>91</v>
      </c>
      <c r="O596" s="180"/>
      <c r="P596" s="180"/>
    </row>
    <row r="597" spans="1:16" ht="26.45" customHeight="1">
      <c r="A597" s="176" t="s">
        <v>92</v>
      </c>
      <c r="B597" s="178" t="s">
        <v>366</v>
      </c>
      <c r="C597" s="178"/>
      <c r="D597" s="178"/>
      <c r="E597" s="178"/>
      <c r="F597" s="178"/>
      <c r="G597" s="178"/>
      <c r="H597" s="178"/>
      <c r="I597" s="178"/>
      <c r="J597" s="178"/>
      <c r="K597" s="178"/>
      <c r="L597" s="178" t="s">
        <v>93</v>
      </c>
      <c r="M597" s="178"/>
      <c r="N597" s="181" t="s">
        <v>430</v>
      </c>
      <c r="O597" s="181"/>
      <c r="P597" s="181"/>
    </row>
    <row r="598" spans="1:16" ht="13.35" customHeight="1">
      <c r="A598" s="182" t="s">
        <v>94</v>
      </c>
      <c r="B598" s="183"/>
      <c r="C598" s="183"/>
      <c r="D598" s="183"/>
      <c r="E598" s="183"/>
      <c r="F598" s="183"/>
      <c r="G598" s="183"/>
      <c r="H598" s="183"/>
      <c r="I598" s="183"/>
      <c r="J598" s="183"/>
      <c r="K598" s="183"/>
      <c r="L598" s="183" t="s">
        <v>95</v>
      </c>
      <c r="M598" s="183"/>
      <c r="N598" s="184" t="s">
        <v>372</v>
      </c>
      <c r="O598" s="184"/>
      <c r="P598" s="184"/>
    </row>
    <row r="599" spans="1:16" ht="15.75" customHeight="1">
      <c r="A599" s="185" t="s">
        <v>96</v>
      </c>
      <c r="B599" s="185"/>
      <c r="C599" s="186" t="s">
        <v>97</v>
      </c>
      <c r="D599" s="186"/>
      <c r="E599" s="187" t="s">
        <v>98</v>
      </c>
      <c r="F599" s="187"/>
      <c r="G599" s="187"/>
      <c r="H599" s="186" t="s">
        <v>99</v>
      </c>
      <c r="I599" s="186"/>
      <c r="J599" s="187" t="s">
        <v>100</v>
      </c>
      <c r="K599" s="187"/>
      <c r="L599" s="187"/>
      <c r="M599" s="187"/>
      <c r="N599" s="187"/>
      <c r="O599" s="187"/>
      <c r="P599" s="188" t="s">
        <v>101</v>
      </c>
    </row>
    <row r="600" spans="1:16" ht="17.100000000000001" customHeight="1">
      <c r="A600" s="189" t="s">
        <v>102</v>
      </c>
      <c r="B600" s="189"/>
      <c r="C600" s="189"/>
      <c r="D600" s="190" t="s">
        <v>103</v>
      </c>
      <c r="E600" s="190"/>
      <c r="F600" s="190" t="s">
        <v>104</v>
      </c>
      <c r="G600" s="190" t="s">
        <v>105</v>
      </c>
      <c r="H600" s="190"/>
      <c r="I600" s="190" t="s">
        <v>106</v>
      </c>
      <c r="J600" s="190"/>
      <c r="K600" s="190"/>
      <c r="L600" s="190"/>
      <c r="M600" s="190"/>
      <c r="N600" s="190"/>
      <c r="O600" s="190"/>
      <c r="P600" s="190"/>
    </row>
    <row r="601" spans="1:16" ht="17.100000000000001" customHeight="1">
      <c r="A601" s="189"/>
      <c r="B601" s="189"/>
      <c r="C601" s="189"/>
      <c r="D601" s="190"/>
      <c r="E601" s="190"/>
      <c r="F601" s="190"/>
      <c r="G601" s="190"/>
      <c r="H601" s="190"/>
      <c r="I601" s="190" t="s">
        <v>107</v>
      </c>
      <c r="J601" s="190"/>
      <c r="K601" s="190" t="s">
        <v>108</v>
      </c>
      <c r="L601" s="190"/>
      <c r="M601" s="190" t="s">
        <v>109</v>
      </c>
      <c r="N601" s="190"/>
      <c r="O601" s="190" t="s">
        <v>110</v>
      </c>
      <c r="P601" s="190"/>
    </row>
    <row r="602" spans="1:16" ht="14.1" customHeight="1">
      <c r="A602" s="193" t="s">
        <v>118</v>
      </c>
      <c r="B602" s="193"/>
      <c r="C602" s="193"/>
      <c r="D602" s="193"/>
      <c r="E602" s="193"/>
      <c r="F602" s="193"/>
      <c r="G602" s="193"/>
      <c r="H602" s="193"/>
      <c r="I602" s="193"/>
      <c r="J602" s="193"/>
      <c r="K602" s="193"/>
      <c r="L602" s="193"/>
      <c r="M602" s="193"/>
      <c r="N602" s="193"/>
      <c r="O602" s="199">
        <v>21.29</v>
      </c>
      <c r="P602" s="199"/>
    </row>
    <row r="603" spans="1:16" ht="14.1" customHeight="1">
      <c r="A603" s="193" t="s">
        <v>124</v>
      </c>
      <c r="B603" s="193"/>
      <c r="C603" s="193"/>
      <c r="D603" s="193"/>
      <c r="E603" s="193"/>
      <c r="F603" s="193"/>
      <c r="G603" s="193"/>
      <c r="H603" s="193"/>
      <c r="I603" s="193"/>
      <c r="J603" s="193"/>
      <c r="K603" s="193"/>
      <c r="L603" s="193"/>
      <c r="M603" s="193"/>
      <c r="N603" s="193"/>
      <c r="O603" s="193"/>
      <c r="P603" s="193"/>
    </row>
    <row r="604" spans="1:16" ht="22.7" customHeight="1">
      <c r="A604" s="194" t="s">
        <v>431</v>
      </c>
      <c r="B604" s="194"/>
      <c r="C604" s="194"/>
      <c r="D604" s="195" t="s">
        <v>111</v>
      </c>
      <c r="E604" s="195"/>
      <c r="F604" s="196">
        <v>370.64</v>
      </c>
      <c r="G604" s="197">
        <v>1</v>
      </c>
      <c r="H604" s="197"/>
      <c r="I604" s="198"/>
      <c r="J604" s="198"/>
      <c r="K604" s="198">
        <v>370.64</v>
      </c>
      <c r="L604" s="198"/>
      <c r="M604" s="198"/>
      <c r="N604" s="198"/>
      <c r="O604" s="198">
        <v>370.64</v>
      </c>
      <c r="P604" s="198"/>
    </row>
    <row r="605" spans="1:16" ht="14.1" customHeight="1">
      <c r="A605" s="193" t="s">
        <v>131</v>
      </c>
      <c r="B605" s="193"/>
      <c r="C605" s="193"/>
      <c r="D605" s="193"/>
      <c r="E605" s="193"/>
      <c r="F605" s="193"/>
      <c r="G605" s="193"/>
      <c r="H605" s="193"/>
      <c r="I605" s="193"/>
      <c r="J605" s="193"/>
      <c r="K605" s="193"/>
      <c r="L605" s="193"/>
      <c r="M605" s="193"/>
      <c r="N605" s="193"/>
      <c r="O605" s="199">
        <v>370.64</v>
      </c>
      <c r="P605" s="199"/>
    </row>
    <row r="606" spans="1:16" ht="14.1" customHeight="1">
      <c r="A606" s="200" t="s">
        <v>119</v>
      </c>
      <c r="B606" s="200"/>
      <c r="C606" s="200"/>
      <c r="D606" s="200"/>
      <c r="E606" s="200"/>
      <c r="F606" s="200"/>
      <c r="G606" s="200"/>
      <c r="H606" s="200"/>
      <c r="I606" s="201">
        <v>21.29</v>
      </c>
      <c r="J606" s="201"/>
      <c r="K606" s="201">
        <v>370.64</v>
      </c>
      <c r="L606" s="201"/>
      <c r="M606" s="201"/>
      <c r="N606" s="201"/>
      <c r="O606" s="201">
        <v>391.93</v>
      </c>
      <c r="P606" s="201"/>
    </row>
    <row r="607" spans="1:16" ht="14.1" customHeight="1">
      <c r="A607" s="202" t="s">
        <v>120</v>
      </c>
      <c r="B607" s="202"/>
      <c r="C607" s="202"/>
      <c r="D607" s="202"/>
      <c r="E607" s="202"/>
      <c r="F607" s="202"/>
      <c r="G607" s="202"/>
      <c r="H607" s="202"/>
      <c r="I607" s="203">
        <v>6.14</v>
      </c>
      <c r="J607" s="203"/>
      <c r="K607" s="203">
        <v>106.81</v>
      </c>
      <c r="L607" s="203"/>
      <c r="M607" s="203"/>
      <c r="N607" s="203"/>
      <c r="O607" s="203">
        <v>112.95</v>
      </c>
      <c r="P607" s="203"/>
    </row>
    <row r="608" spans="1:16" ht="14.1" customHeight="1">
      <c r="A608" s="204" t="s">
        <v>121</v>
      </c>
      <c r="B608" s="204"/>
      <c r="C608" s="204"/>
      <c r="D608" s="204"/>
      <c r="E608" s="204"/>
      <c r="F608" s="204"/>
      <c r="G608" s="204"/>
      <c r="H608" s="204"/>
      <c r="I608" s="205">
        <v>27.43</v>
      </c>
      <c r="J608" s="205"/>
      <c r="K608" s="205">
        <v>477.45</v>
      </c>
      <c r="L608" s="205"/>
      <c r="M608" s="205"/>
      <c r="N608" s="205"/>
      <c r="O608" s="205">
        <v>504.88</v>
      </c>
      <c r="P608" s="205"/>
    </row>
    <row r="609" spans="1:16" ht="14.1" customHeight="1">
      <c r="A609" s="191" t="s">
        <v>432</v>
      </c>
      <c r="B609" s="191"/>
      <c r="C609" s="191"/>
      <c r="D609" s="191"/>
      <c r="E609" s="191"/>
      <c r="F609" s="191"/>
      <c r="G609" s="191"/>
      <c r="H609" s="191"/>
      <c r="I609" s="191"/>
      <c r="J609" s="191"/>
      <c r="K609" s="191"/>
      <c r="L609" s="191"/>
      <c r="M609" s="191"/>
      <c r="N609" s="191"/>
      <c r="O609" s="192" t="s">
        <v>419</v>
      </c>
      <c r="P609" s="192"/>
    </row>
    <row r="610" spans="1:16" ht="14.1" customHeight="1">
      <c r="A610" s="193" t="s">
        <v>151</v>
      </c>
      <c r="B610" s="193"/>
      <c r="C610" s="193"/>
      <c r="D610" s="193"/>
      <c r="E610" s="193"/>
      <c r="F610" s="193"/>
      <c r="G610" s="193"/>
      <c r="H610" s="193"/>
      <c r="I610" s="193"/>
      <c r="J610" s="193"/>
      <c r="K610" s="193"/>
      <c r="L610" s="193"/>
      <c r="M610" s="193"/>
      <c r="N610" s="193"/>
      <c r="O610" s="193"/>
      <c r="P610" s="193"/>
    </row>
    <row r="611" spans="1:16" ht="14.1" customHeight="1">
      <c r="A611" s="194" t="s">
        <v>183</v>
      </c>
      <c r="B611" s="194"/>
      <c r="C611" s="194"/>
      <c r="D611" s="195" t="s">
        <v>114</v>
      </c>
      <c r="E611" s="195"/>
      <c r="F611" s="196">
        <v>3.97</v>
      </c>
      <c r="G611" s="197">
        <v>1.7999999999999999E-2</v>
      </c>
      <c r="H611" s="197"/>
      <c r="I611" s="198"/>
      <c r="J611" s="198"/>
      <c r="K611" s="198"/>
      <c r="L611" s="198"/>
      <c r="M611" s="198">
        <v>7.1499999999999994E-2</v>
      </c>
      <c r="N611" s="198"/>
      <c r="O611" s="198">
        <v>7.1499999999999994E-2</v>
      </c>
      <c r="P611" s="198"/>
    </row>
    <row r="612" spans="1:16" ht="14.1" customHeight="1">
      <c r="A612" s="193" t="s">
        <v>153</v>
      </c>
      <c r="B612" s="193"/>
      <c r="C612" s="193"/>
      <c r="D612" s="193"/>
      <c r="E612" s="193"/>
      <c r="F612" s="193"/>
      <c r="G612" s="193"/>
      <c r="H612" s="193"/>
      <c r="I612" s="193"/>
      <c r="J612" s="193"/>
      <c r="K612" s="193"/>
      <c r="L612" s="193"/>
      <c r="M612" s="193"/>
      <c r="N612" s="193"/>
      <c r="O612" s="199">
        <v>7.0000000000000007E-2</v>
      </c>
      <c r="P612" s="199"/>
    </row>
    <row r="613" spans="1:16" ht="14.1" customHeight="1">
      <c r="A613" s="193" t="s">
        <v>112</v>
      </c>
      <c r="B613" s="193"/>
      <c r="C613" s="193"/>
      <c r="D613" s="193"/>
      <c r="E613" s="193"/>
      <c r="F613" s="193"/>
      <c r="G613" s="193"/>
      <c r="H613" s="193"/>
      <c r="I613" s="193"/>
      <c r="J613" s="193"/>
      <c r="K613" s="193"/>
      <c r="L613" s="193"/>
      <c r="M613" s="193"/>
      <c r="N613" s="193"/>
      <c r="O613" s="193"/>
      <c r="P613" s="193"/>
    </row>
    <row r="614" spans="1:16" ht="14.1" customHeight="1">
      <c r="A614" s="194" t="s">
        <v>180</v>
      </c>
      <c r="B614" s="194"/>
      <c r="C614" s="194"/>
      <c r="D614" s="195" t="s">
        <v>114</v>
      </c>
      <c r="E614" s="195"/>
      <c r="F614" s="196">
        <v>5.86</v>
      </c>
      <c r="G614" s="197">
        <v>0.48113250000000002</v>
      </c>
      <c r="H614" s="197"/>
      <c r="I614" s="198">
        <v>2.8193999999999999</v>
      </c>
      <c r="J614" s="198"/>
      <c r="K614" s="198"/>
      <c r="L614" s="198"/>
      <c r="M614" s="198"/>
      <c r="N614" s="198"/>
      <c r="O614" s="198">
        <v>2.8193999999999999</v>
      </c>
      <c r="P614" s="198"/>
    </row>
    <row r="615" spans="1:16" ht="14.1" customHeight="1">
      <c r="A615" s="194" t="s">
        <v>174</v>
      </c>
      <c r="B615" s="194"/>
      <c r="C615" s="194"/>
      <c r="D615" s="195" t="s">
        <v>114</v>
      </c>
      <c r="E615" s="195"/>
      <c r="F615" s="196">
        <v>7.8</v>
      </c>
      <c r="G615" s="197">
        <v>0.2</v>
      </c>
      <c r="H615" s="197"/>
      <c r="I615" s="198">
        <v>1.56</v>
      </c>
      <c r="J615" s="198"/>
      <c r="K615" s="198"/>
      <c r="L615" s="198"/>
      <c r="M615" s="198"/>
      <c r="N615" s="198"/>
      <c r="O615" s="198">
        <v>1.56</v>
      </c>
      <c r="P615" s="198"/>
    </row>
    <row r="616" spans="1:16" ht="14.1" customHeight="1">
      <c r="A616" s="194" t="s">
        <v>122</v>
      </c>
      <c r="B616" s="194"/>
      <c r="C616" s="194"/>
      <c r="D616" s="195" t="s">
        <v>114</v>
      </c>
      <c r="E616" s="195"/>
      <c r="F616" s="196">
        <v>7.8</v>
      </c>
      <c r="G616" s="197">
        <v>0.28199999999999997</v>
      </c>
      <c r="H616" s="197"/>
      <c r="I616" s="198">
        <v>2.1996000000000002</v>
      </c>
      <c r="J616" s="198"/>
      <c r="K616" s="198"/>
      <c r="L616" s="198"/>
      <c r="M616" s="198"/>
      <c r="N616" s="198"/>
      <c r="O616" s="198">
        <v>2.1996000000000002</v>
      </c>
      <c r="P616" s="198"/>
    </row>
    <row r="617" spans="1:16" ht="14.1" customHeight="1">
      <c r="A617" s="194" t="s">
        <v>184</v>
      </c>
      <c r="B617" s="194"/>
      <c r="C617" s="194"/>
      <c r="D617" s="195" t="s">
        <v>114</v>
      </c>
      <c r="E617" s="195"/>
      <c r="F617" s="196">
        <v>7.8</v>
      </c>
      <c r="G617" s="197">
        <v>3.7499999999999999E-2</v>
      </c>
      <c r="H617" s="197"/>
      <c r="I617" s="198">
        <v>0.29249999999999998</v>
      </c>
      <c r="J617" s="198"/>
      <c r="K617" s="198"/>
      <c r="L617" s="198"/>
      <c r="M617" s="198"/>
      <c r="N617" s="198"/>
      <c r="O617" s="198">
        <v>0.29249999999999998</v>
      </c>
      <c r="P617" s="198"/>
    </row>
    <row r="618" spans="1:16" ht="14.1" customHeight="1">
      <c r="A618" s="194" t="s">
        <v>166</v>
      </c>
      <c r="B618" s="194"/>
      <c r="C618" s="194"/>
      <c r="D618" s="195" t="s">
        <v>114</v>
      </c>
      <c r="E618" s="195"/>
      <c r="F618" s="196">
        <v>7.8</v>
      </c>
      <c r="G618" s="197">
        <v>1.5434570999999999</v>
      </c>
      <c r="H618" s="197"/>
      <c r="I618" s="198">
        <v>12.039</v>
      </c>
      <c r="J618" s="198"/>
      <c r="K618" s="198"/>
      <c r="L618" s="198"/>
      <c r="M618" s="198"/>
      <c r="N618" s="198"/>
      <c r="O618" s="198">
        <v>12.039</v>
      </c>
      <c r="P618" s="198"/>
    </row>
    <row r="619" spans="1:16" ht="14.1" customHeight="1">
      <c r="A619" s="194" t="s">
        <v>123</v>
      </c>
      <c r="B619" s="194"/>
      <c r="C619" s="194"/>
      <c r="D619" s="195" t="s">
        <v>114</v>
      </c>
      <c r="E619" s="195"/>
      <c r="F619" s="196">
        <v>5.65</v>
      </c>
      <c r="G619" s="197">
        <v>2.2919432999999998</v>
      </c>
      <c r="H619" s="197"/>
      <c r="I619" s="198">
        <v>12.9495</v>
      </c>
      <c r="J619" s="198"/>
      <c r="K619" s="198"/>
      <c r="L619" s="198"/>
      <c r="M619" s="198"/>
      <c r="N619" s="198"/>
      <c r="O619" s="198">
        <v>12.9495</v>
      </c>
      <c r="P619" s="198"/>
    </row>
    <row r="620" spans="1:16" ht="14.1" customHeight="1">
      <c r="A620" s="194" t="s">
        <v>116</v>
      </c>
      <c r="B620" s="194"/>
      <c r="C620" s="194"/>
      <c r="D620" s="195"/>
      <c r="E620" s="195"/>
      <c r="F620" s="196">
        <v>31.86</v>
      </c>
      <c r="G620" s="197">
        <v>0.87480000000000002</v>
      </c>
      <c r="H620" s="197"/>
      <c r="I620" s="198">
        <v>27.871099999999998</v>
      </c>
      <c r="J620" s="198"/>
      <c r="K620" s="198"/>
      <c r="L620" s="198"/>
      <c r="M620" s="198"/>
      <c r="N620" s="198"/>
      <c r="O620" s="198">
        <v>27.871099999999998</v>
      </c>
      <c r="P620" s="198"/>
    </row>
    <row r="621" spans="1:16" ht="14.1" customHeight="1">
      <c r="A621" s="194" t="s">
        <v>117</v>
      </c>
      <c r="B621" s="194"/>
      <c r="C621" s="194"/>
      <c r="D621" s="195"/>
      <c r="E621" s="195"/>
      <c r="F621" s="196"/>
      <c r="G621" s="197"/>
      <c r="H621" s="197"/>
      <c r="I621" s="198">
        <v>31.75</v>
      </c>
      <c r="J621" s="198"/>
      <c r="K621" s="198"/>
      <c r="L621" s="198"/>
      <c r="M621" s="198"/>
      <c r="N621" s="198"/>
      <c r="O621" s="198">
        <v>31.75</v>
      </c>
      <c r="P621" s="198"/>
    </row>
    <row r="622" spans="1:16" ht="14.1" customHeight="1">
      <c r="A622" s="193" t="s">
        <v>118</v>
      </c>
      <c r="B622" s="193"/>
      <c r="C622" s="193"/>
      <c r="D622" s="193"/>
      <c r="E622" s="193"/>
      <c r="F622" s="193"/>
      <c r="G622" s="193"/>
      <c r="H622" s="193"/>
      <c r="I622" s="193"/>
      <c r="J622" s="193"/>
      <c r="K622" s="193"/>
      <c r="L622" s="193"/>
      <c r="M622" s="193"/>
      <c r="N622" s="193"/>
      <c r="O622" s="199">
        <v>91.48</v>
      </c>
      <c r="P622" s="199"/>
    </row>
    <row r="623" spans="1:16" ht="14.1" customHeight="1">
      <c r="A623" s="193" t="s">
        <v>124</v>
      </c>
      <c r="B623" s="193"/>
      <c r="C623" s="193"/>
      <c r="D623" s="193"/>
      <c r="E623" s="193"/>
      <c r="F623" s="193"/>
      <c r="G623" s="193"/>
      <c r="H623" s="193"/>
      <c r="I623" s="193"/>
      <c r="J623" s="193"/>
      <c r="K623" s="193"/>
      <c r="L623" s="193"/>
      <c r="M623" s="193"/>
      <c r="N623" s="193"/>
      <c r="O623" s="193"/>
      <c r="P623" s="193"/>
    </row>
    <row r="624" spans="1:16" ht="14.1" customHeight="1">
      <c r="A624" s="194" t="s">
        <v>196</v>
      </c>
      <c r="B624" s="194"/>
      <c r="C624" s="194"/>
      <c r="D624" s="195" t="s">
        <v>130</v>
      </c>
      <c r="E624" s="195"/>
      <c r="F624" s="196">
        <v>8.02</v>
      </c>
      <c r="G624" s="197">
        <v>2.1</v>
      </c>
      <c r="H624" s="197"/>
      <c r="I624" s="198"/>
      <c r="J624" s="198"/>
      <c r="K624" s="198">
        <v>16.841999999999999</v>
      </c>
      <c r="L624" s="198"/>
      <c r="M624" s="198"/>
      <c r="N624" s="198"/>
      <c r="O624" s="198">
        <v>16.841999999999999</v>
      </c>
      <c r="P624" s="198"/>
    </row>
    <row r="625" spans="1:16" ht="14.1" customHeight="1">
      <c r="A625" s="194" t="s">
        <v>197</v>
      </c>
      <c r="B625" s="194"/>
      <c r="C625" s="194"/>
      <c r="D625" s="195" t="s">
        <v>163</v>
      </c>
      <c r="E625" s="195"/>
      <c r="F625" s="196">
        <v>9.58</v>
      </c>
      <c r="G625" s="197">
        <v>2.8014000000000001E-2</v>
      </c>
      <c r="H625" s="197"/>
      <c r="I625" s="198"/>
      <c r="J625" s="198"/>
      <c r="K625" s="198">
        <v>0.26840000000000003</v>
      </c>
      <c r="L625" s="198"/>
      <c r="M625" s="198"/>
      <c r="N625" s="198"/>
      <c r="O625" s="198">
        <v>0.26840000000000003</v>
      </c>
      <c r="P625" s="198"/>
    </row>
    <row r="626" spans="1:16" ht="14.1" customHeight="1">
      <c r="A626" s="194" t="s">
        <v>136</v>
      </c>
      <c r="B626" s="194"/>
      <c r="C626" s="194"/>
      <c r="D626" s="195" t="s">
        <v>130</v>
      </c>
      <c r="E626" s="195"/>
      <c r="F626" s="196">
        <v>8.25</v>
      </c>
      <c r="G626" s="197">
        <v>6.9000000000000006E-2</v>
      </c>
      <c r="H626" s="197"/>
      <c r="I626" s="198"/>
      <c r="J626" s="198"/>
      <c r="K626" s="198">
        <v>0.56930000000000003</v>
      </c>
      <c r="L626" s="198"/>
      <c r="M626" s="198"/>
      <c r="N626" s="198"/>
      <c r="O626" s="198">
        <v>0.56930000000000003</v>
      </c>
      <c r="P626" s="198"/>
    </row>
    <row r="627" spans="1:16" ht="14.1" customHeight="1">
      <c r="A627" s="194" t="s">
        <v>167</v>
      </c>
      <c r="B627" s="194"/>
      <c r="C627" s="194"/>
      <c r="D627" s="195" t="s">
        <v>157</v>
      </c>
      <c r="E627" s="195"/>
      <c r="F627" s="196">
        <v>81.510000000000005</v>
      </c>
      <c r="G627" s="197">
        <v>7.2456000000000007E-2</v>
      </c>
      <c r="H627" s="197"/>
      <c r="I627" s="198"/>
      <c r="J627" s="198"/>
      <c r="K627" s="198">
        <v>5.9058999999999999</v>
      </c>
      <c r="L627" s="198"/>
      <c r="M627" s="198"/>
      <c r="N627" s="198"/>
      <c r="O627" s="198">
        <v>5.9058999999999999</v>
      </c>
      <c r="P627" s="198"/>
    </row>
    <row r="628" spans="1:16" ht="14.1" customHeight="1">
      <c r="A628" s="194" t="s">
        <v>181</v>
      </c>
      <c r="B628" s="194"/>
      <c r="C628" s="194"/>
      <c r="D628" s="195" t="s">
        <v>182</v>
      </c>
      <c r="E628" s="195"/>
      <c r="F628" s="196">
        <v>44.62</v>
      </c>
      <c r="G628" s="197">
        <v>0.37581500000000001</v>
      </c>
      <c r="H628" s="197"/>
      <c r="I628" s="198"/>
      <c r="J628" s="198"/>
      <c r="K628" s="198">
        <v>16.768899999999999</v>
      </c>
      <c r="L628" s="198"/>
      <c r="M628" s="198"/>
      <c r="N628" s="198"/>
      <c r="O628" s="198">
        <v>16.768899999999999</v>
      </c>
      <c r="P628" s="198"/>
    </row>
    <row r="629" spans="1:16" ht="22.7" customHeight="1">
      <c r="A629" s="194" t="s">
        <v>127</v>
      </c>
      <c r="B629" s="194"/>
      <c r="C629" s="194"/>
      <c r="D629" s="195" t="s">
        <v>128</v>
      </c>
      <c r="E629" s="195"/>
      <c r="F629" s="196">
        <v>148.26</v>
      </c>
      <c r="G629" s="197">
        <v>0.03</v>
      </c>
      <c r="H629" s="197"/>
      <c r="I629" s="198"/>
      <c r="J629" s="198"/>
      <c r="K629" s="198">
        <v>4.4478</v>
      </c>
      <c r="L629" s="198"/>
      <c r="M629" s="198"/>
      <c r="N629" s="198"/>
      <c r="O629" s="198">
        <v>4.4478</v>
      </c>
      <c r="P629" s="198"/>
    </row>
    <row r="630" spans="1:16" ht="14.1" customHeight="1">
      <c r="A630" s="194" t="s">
        <v>185</v>
      </c>
      <c r="B630" s="194"/>
      <c r="C630" s="194"/>
      <c r="D630" s="195" t="s">
        <v>130</v>
      </c>
      <c r="E630" s="195"/>
      <c r="F630" s="196">
        <v>17.95</v>
      </c>
      <c r="G630" s="197">
        <v>7.4999999999999997E-2</v>
      </c>
      <c r="H630" s="197"/>
      <c r="I630" s="198"/>
      <c r="J630" s="198"/>
      <c r="K630" s="198">
        <v>1.3463000000000001</v>
      </c>
      <c r="L630" s="198"/>
      <c r="M630" s="198"/>
      <c r="N630" s="198"/>
      <c r="O630" s="198">
        <v>1.3463000000000001</v>
      </c>
      <c r="P630" s="198"/>
    </row>
    <row r="631" spans="1:16" ht="14.1" customHeight="1">
      <c r="A631" s="194" t="s">
        <v>186</v>
      </c>
      <c r="B631" s="194"/>
      <c r="C631" s="194"/>
      <c r="D631" s="195" t="s">
        <v>128</v>
      </c>
      <c r="E631" s="195"/>
      <c r="F631" s="196">
        <v>140.44999999999999</v>
      </c>
      <c r="G631" s="197">
        <v>0.03</v>
      </c>
      <c r="H631" s="197"/>
      <c r="I631" s="198"/>
      <c r="J631" s="198"/>
      <c r="K631" s="198">
        <v>4.2134999999999998</v>
      </c>
      <c r="L631" s="198"/>
      <c r="M631" s="198"/>
      <c r="N631" s="198"/>
      <c r="O631" s="198">
        <v>4.2134999999999998</v>
      </c>
      <c r="P631" s="198"/>
    </row>
    <row r="632" spans="1:16" ht="14.1" customHeight="1">
      <c r="A632" s="194" t="s">
        <v>187</v>
      </c>
      <c r="B632" s="194"/>
      <c r="C632" s="194"/>
      <c r="D632" s="195" t="s">
        <v>157</v>
      </c>
      <c r="E632" s="195"/>
      <c r="F632" s="196">
        <v>142.93</v>
      </c>
      <c r="G632" s="197">
        <v>3.9E-2</v>
      </c>
      <c r="H632" s="197"/>
      <c r="I632" s="198"/>
      <c r="J632" s="198"/>
      <c r="K632" s="198">
        <v>5.5743</v>
      </c>
      <c r="L632" s="198"/>
      <c r="M632" s="198"/>
      <c r="N632" s="198"/>
      <c r="O632" s="198">
        <v>5.5743</v>
      </c>
      <c r="P632" s="198"/>
    </row>
    <row r="633" spans="1:16" ht="14.1" customHeight="1">
      <c r="A633" s="194" t="s">
        <v>140</v>
      </c>
      <c r="B633" s="194"/>
      <c r="C633" s="194"/>
      <c r="D633" s="195" t="s">
        <v>128</v>
      </c>
      <c r="E633" s="195"/>
      <c r="F633" s="196">
        <v>82.91</v>
      </c>
      <c r="G633" s="197">
        <v>0.09</v>
      </c>
      <c r="H633" s="197"/>
      <c r="I633" s="198"/>
      <c r="J633" s="198"/>
      <c r="K633" s="198">
        <v>7.4619</v>
      </c>
      <c r="L633" s="198"/>
      <c r="M633" s="198"/>
      <c r="N633" s="198"/>
      <c r="O633" s="198">
        <v>7.4619</v>
      </c>
      <c r="P633" s="198"/>
    </row>
    <row r="634" spans="1:16" ht="14.1" customHeight="1">
      <c r="A634" s="194" t="s">
        <v>198</v>
      </c>
      <c r="B634" s="194"/>
      <c r="C634" s="194"/>
      <c r="D634" s="195" t="s">
        <v>111</v>
      </c>
      <c r="E634" s="195"/>
      <c r="F634" s="196">
        <v>0.85</v>
      </c>
      <c r="G634" s="197">
        <v>27</v>
      </c>
      <c r="H634" s="197"/>
      <c r="I634" s="198"/>
      <c r="J634" s="198"/>
      <c r="K634" s="198">
        <v>22.95</v>
      </c>
      <c r="L634" s="198"/>
      <c r="M634" s="198"/>
      <c r="N634" s="198"/>
      <c r="O634" s="198">
        <v>22.95</v>
      </c>
      <c r="P634" s="198"/>
    </row>
    <row r="635" spans="1:16" ht="14.1" customHeight="1">
      <c r="A635" s="193" t="s">
        <v>131</v>
      </c>
      <c r="B635" s="193"/>
      <c r="C635" s="193"/>
      <c r="D635" s="193"/>
      <c r="E635" s="193"/>
      <c r="F635" s="193"/>
      <c r="G635" s="193"/>
      <c r="H635" s="193"/>
      <c r="I635" s="193"/>
      <c r="J635" s="193"/>
      <c r="K635" s="193"/>
      <c r="L635" s="193"/>
      <c r="M635" s="193"/>
      <c r="N635" s="193"/>
      <c r="O635" s="199">
        <v>86.35</v>
      </c>
      <c r="P635" s="199"/>
    </row>
    <row r="636" spans="1:16" ht="14.1" customHeight="1">
      <c r="A636" s="200" t="s">
        <v>119</v>
      </c>
      <c r="B636" s="200"/>
      <c r="C636" s="200"/>
      <c r="D636" s="200"/>
      <c r="E636" s="200"/>
      <c r="F636" s="200"/>
      <c r="G636" s="200"/>
      <c r="H636" s="200"/>
      <c r="I636" s="201">
        <v>91.48</v>
      </c>
      <c r="J636" s="201"/>
      <c r="K636" s="201">
        <v>86.35</v>
      </c>
      <c r="L636" s="201"/>
      <c r="M636" s="201">
        <v>7.0000000000000007E-2</v>
      </c>
      <c r="N636" s="201"/>
      <c r="O636" s="201">
        <v>177.9</v>
      </c>
      <c r="P636" s="201"/>
    </row>
    <row r="637" spans="1:16" ht="6" customHeight="1"/>
    <row r="638" spans="1:16" ht="14.1" customHeight="1">
      <c r="A638" s="206" t="s">
        <v>598</v>
      </c>
      <c r="B638" s="206"/>
      <c r="C638" s="206"/>
      <c r="D638" s="206"/>
      <c r="E638" s="206"/>
      <c r="F638" s="206"/>
      <c r="G638" s="206"/>
      <c r="H638" s="206"/>
      <c r="I638" s="206"/>
      <c r="J638" s="206"/>
      <c r="K638" s="206"/>
      <c r="L638" s="206"/>
      <c r="M638" s="206"/>
      <c r="N638" s="206"/>
      <c r="O638" s="206"/>
      <c r="P638" s="206"/>
    </row>
    <row r="639" spans="1:16" ht="14.1" customHeight="1">
      <c r="A639" s="207" t="s">
        <v>367</v>
      </c>
      <c r="B639" s="207"/>
      <c r="C639" s="207"/>
      <c r="D639" s="207"/>
      <c r="E639" s="207"/>
      <c r="F639" s="207"/>
      <c r="G639" s="207"/>
      <c r="H639" s="207"/>
      <c r="I639" s="207"/>
      <c r="J639" s="207"/>
      <c r="K639" s="207"/>
      <c r="L639" s="207"/>
      <c r="M639" s="207"/>
      <c r="N639" s="207"/>
      <c r="O639" s="207"/>
      <c r="P639" s="207"/>
    </row>
    <row r="640" spans="1:16" ht="65.25" customHeight="1">
      <c r="A640" s="173"/>
      <c r="B640" s="173"/>
      <c r="C640" s="173"/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</row>
    <row r="641" spans="1:16" ht="5.65" customHeight="1"/>
    <row r="642" spans="1:16" ht="19.7" customHeight="1">
      <c r="A642" s="175" t="s">
        <v>81</v>
      </c>
      <c r="B642" s="175"/>
      <c r="C642" s="175"/>
      <c r="D642" s="175"/>
      <c r="E642" s="175"/>
      <c r="F642" s="175"/>
      <c r="G642" s="175"/>
      <c r="H642" s="175"/>
      <c r="I642" s="175"/>
      <c r="J642" s="175"/>
      <c r="K642" s="175"/>
      <c r="L642" s="175"/>
      <c r="M642" s="175"/>
      <c r="N642" s="175"/>
      <c r="O642" s="175"/>
      <c r="P642" s="175"/>
    </row>
    <row r="643" spans="1:16" ht="15.75" customHeight="1">
      <c r="A643" s="176" t="s">
        <v>82</v>
      </c>
      <c r="B643" s="177" t="s">
        <v>369</v>
      </c>
      <c r="C643" s="177"/>
      <c r="D643" s="177"/>
      <c r="E643" s="177"/>
      <c r="F643" s="177"/>
      <c r="G643" s="177"/>
      <c r="H643" s="177"/>
      <c r="I643" s="177"/>
      <c r="J643" s="177"/>
      <c r="K643" s="177"/>
      <c r="L643" s="178" t="s">
        <v>83</v>
      </c>
      <c r="M643" s="178"/>
      <c r="N643" s="179" t="s">
        <v>370</v>
      </c>
      <c r="O643" s="179"/>
      <c r="P643" s="179"/>
    </row>
    <row r="644" spans="1:16" ht="12.6" customHeight="1">
      <c r="A644" s="176" t="s">
        <v>84</v>
      </c>
      <c r="B644" s="177" t="s">
        <v>85</v>
      </c>
      <c r="C644" s="177"/>
      <c r="D644" s="177"/>
      <c r="E644" s="177"/>
      <c r="F644" s="177"/>
      <c r="G644" s="177"/>
      <c r="H644" s="177"/>
      <c r="I644" s="177"/>
      <c r="J644" s="177"/>
      <c r="K644" s="177"/>
      <c r="L644" s="178" t="s">
        <v>86</v>
      </c>
      <c r="M644" s="178"/>
      <c r="N644" s="180" t="s">
        <v>596</v>
      </c>
      <c r="O644" s="180"/>
      <c r="P644" s="180"/>
    </row>
    <row r="645" spans="1:16" ht="14.45" customHeight="1">
      <c r="A645" s="176" t="s">
        <v>87</v>
      </c>
      <c r="B645" s="178" t="s">
        <v>366</v>
      </c>
      <c r="C645" s="178"/>
      <c r="D645" s="178"/>
      <c r="E645" s="178"/>
      <c r="F645" s="178"/>
      <c r="G645" s="178"/>
      <c r="H645" s="178"/>
      <c r="I645" s="178"/>
      <c r="J645" s="178"/>
      <c r="K645" s="178"/>
      <c r="L645" s="178" t="s">
        <v>88</v>
      </c>
      <c r="M645" s="178"/>
      <c r="N645" s="180"/>
      <c r="O645" s="180"/>
      <c r="P645" s="180"/>
    </row>
    <row r="646" spans="1:16" ht="14.65" customHeight="1">
      <c r="A646" s="176" t="s">
        <v>89</v>
      </c>
      <c r="B646" s="178" t="s">
        <v>366</v>
      </c>
      <c r="C646" s="178"/>
      <c r="D646" s="178"/>
      <c r="E646" s="178"/>
      <c r="F646" s="178"/>
      <c r="G646" s="178"/>
      <c r="H646" s="178"/>
      <c r="I646" s="178"/>
      <c r="J646" s="178"/>
      <c r="K646" s="178"/>
      <c r="L646" s="178" t="s">
        <v>90</v>
      </c>
      <c r="M646" s="178"/>
      <c r="N646" s="180" t="s">
        <v>91</v>
      </c>
      <c r="O646" s="180"/>
      <c r="P646" s="180"/>
    </row>
    <row r="647" spans="1:16" ht="26.45" customHeight="1">
      <c r="A647" s="176" t="s">
        <v>92</v>
      </c>
      <c r="B647" s="178" t="s">
        <v>366</v>
      </c>
      <c r="C647" s="178"/>
      <c r="D647" s="178"/>
      <c r="E647" s="178"/>
      <c r="F647" s="178"/>
      <c r="G647" s="178"/>
      <c r="H647" s="178"/>
      <c r="I647" s="178"/>
      <c r="J647" s="178"/>
      <c r="K647" s="178"/>
      <c r="L647" s="178" t="s">
        <v>93</v>
      </c>
      <c r="M647" s="178"/>
      <c r="N647" s="181" t="s">
        <v>433</v>
      </c>
      <c r="O647" s="181"/>
      <c r="P647" s="181"/>
    </row>
    <row r="648" spans="1:16" ht="13.35" customHeight="1">
      <c r="A648" s="182" t="s">
        <v>94</v>
      </c>
      <c r="B648" s="183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 t="s">
        <v>95</v>
      </c>
      <c r="M648" s="183"/>
      <c r="N648" s="184" t="s">
        <v>372</v>
      </c>
      <c r="O648" s="184"/>
      <c r="P648" s="184"/>
    </row>
    <row r="649" spans="1:16" ht="15.75" customHeight="1">
      <c r="A649" s="185" t="s">
        <v>96</v>
      </c>
      <c r="B649" s="185"/>
      <c r="C649" s="186" t="s">
        <v>97</v>
      </c>
      <c r="D649" s="186"/>
      <c r="E649" s="187" t="s">
        <v>98</v>
      </c>
      <c r="F649" s="187"/>
      <c r="G649" s="187"/>
      <c r="H649" s="186" t="s">
        <v>99</v>
      </c>
      <c r="I649" s="186"/>
      <c r="J649" s="187" t="s">
        <v>100</v>
      </c>
      <c r="K649" s="187"/>
      <c r="L649" s="187"/>
      <c r="M649" s="187"/>
      <c r="N649" s="187"/>
      <c r="O649" s="187"/>
      <c r="P649" s="188" t="s">
        <v>101</v>
      </c>
    </row>
    <row r="650" spans="1:16" ht="17.100000000000001" customHeight="1">
      <c r="A650" s="189" t="s">
        <v>102</v>
      </c>
      <c r="B650" s="189"/>
      <c r="C650" s="189"/>
      <c r="D650" s="190" t="s">
        <v>103</v>
      </c>
      <c r="E650" s="190"/>
      <c r="F650" s="190" t="s">
        <v>104</v>
      </c>
      <c r="G650" s="190" t="s">
        <v>105</v>
      </c>
      <c r="H650" s="190"/>
      <c r="I650" s="190" t="s">
        <v>106</v>
      </c>
      <c r="J650" s="190"/>
      <c r="K650" s="190"/>
      <c r="L650" s="190"/>
      <c r="M650" s="190"/>
      <c r="N650" s="190"/>
      <c r="O650" s="190"/>
      <c r="P650" s="190"/>
    </row>
    <row r="651" spans="1:16" ht="17.100000000000001" customHeight="1">
      <c r="A651" s="189"/>
      <c r="B651" s="189"/>
      <c r="C651" s="189"/>
      <c r="D651" s="190"/>
      <c r="E651" s="190"/>
      <c r="F651" s="190"/>
      <c r="G651" s="190"/>
      <c r="H651" s="190"/>
      <c r="I651" s="190" t="s">
        <v>107</v>
      </c>
      <c r="J651" s="190"/>
      <c r="K651" s="190" t="s">
        <v>108</v>
      </c>
      <c r="L651" s="190"/>
      <c r="M651" s="190" t="s">
        <v>109</v>
      </c>
      <c r="N651" s="190"/>
      <c r="O651" s="190" t="s">
        <v>110</v>
      </c>
      <c r="P651" s="190"/>
    </row>
    <row r="652" spans="1:16" ht="14.1" customHeight="1">
      <c r="A652" s="202" t="s">
        <v>120</v>
      </c>
      <c r="B652" s="202"/>
      <c r="C652" s="202"/>
      <c r="D652" s="202"/>
      <c r="E652" s="202"/>
      <c r="F652" s="202"/>
      <c r="G652" s="202"/>
      <c r="H652" s="202"/>
      <c r="I652" s="203">
        <v>26.36</v>
      </c>
      <c r="J652" s="203"/>
      <c r="K652" s="203">
        <v>24.89</v>
      </c>
      <c r="L652" s="203"/>
      <c r="M652" s="203">
        <v>0.02</v>
      </c>
      <c r="N652" s="203"/>
      <c r="O652" s="203">
        <v>51.27</v>
      </c>
      <c r="P652" s="203"/>
    </row>
    <row r="653" spans="1:16" ht="14.1" customHeight="1">
      <c r="A653" s="204" t="s">
        <v>121</v>
      </c>
      <c r="B653" s="204"/>
      <c r="C653" s="204"/>
      <c r="D653" s="204"/>
      <c r="E653" s="204"/>
      <c r="F653" s="204"/>
      <c r="G653" s="204"/>
      <c r="H653" s="204"/>
      <c r="I653" s="205">
        <v>117.84</v>
      </c>
      <c r="J653" s="205"/>
      <c r="K653" s="205">
        <v>111.24</v>
      </c>
      <c r="L653" s="205"/>
      <c r="M653" s="205">
        <v>0.09</v>
      </c>
      <c r="N653" s="205"/>
      <c r="O653" s="205">
        <v>229.17</v>
      </c>
      <c r="P653" s="205"/>
    </row>
    <row r="654" spans="1:16" ht="14.1" customHeight="1">
      <c r="A654" s="191" t="s">
        <v>434</v>
      </c>
      <c r="B654" s="191"/>
      <c r="C654" s="191"/>
      <c r="D654" s="191"/>
      <c r="E654" s="191"/>
      <c r="F654" s="191"/>
      <c r="G654" s="191"/>
      <c r="H654" s="191"/>
      <c r="I654" s="191"/>
      <c r="J654" s="191"/>
      <c r="K654" s="191"/>
      <c r="L654" s="191"/>
      <c r="M654" s="191"/>
      <c r="N654" s="191"/>
      <c r="O654" s="192" t="s">
        <v>202</v>
      </c>
      <c r="P654" s="192"/>
    </row>
    <row r="655" spans="1:16" ht="14.1" customHeight="1">
      <c r="A655" s="193" t="s">
        <v>112</v>
      </c>
      <c r="B655" s="193"/>
      <c r="C655" s="193"/>
      <c r="D655" s="193"/>
      <c r="E655" s="193"/>
      <c r="F655" s="193"/>
      <c r="G655" s="193"/>
      <c r="H655" s="193"/>
      <c r="I655" s="193"/>
      <c r="J655" s="193"/>
      <c r="K655" s="193"/>
      <c r="L655" s="193"/>
      <c r="M655" s="193"/>
      <c r="N655" s="193"/>
      <c r="O655" s="193"/>
      <c r="P655" s="193"/>
    </row>
    <row r="656" spans="1:16" ht="14.1" customHeight="1">
      <c r="A656" s="194" t="s">
        <v>189</v>
      </c>
      <c r="B656" s="194"/>
      <c r="C656" s="194"/>
      <c r="D656" s="195" t="s">
        <v>114</v>
      </c>
      <c r="E656" s="195"/>
      <c r="F656" s="196">
        <v>5.86</v>
      </c>
      <c r="G656" s="197">
        <v>0.1140753</v>
      </c>
      <c r="H656" s="197"/>
      <c r="I656" s="198">
        <v>0.66849999999999998</v>
      </c>
      <c r="J656" s="198"/>
      <c r="K656" s="198"/>
      <c r="L656" s="198"/>
      <c r="M656" s="198"/>
      <c r="N656" s="198"/>
      <c r="O656" s="198">
        <v>0.66849999999999998</v>
      </c>
      <c r="P656" s="198"/>
    </row>
    <row r="657" spans="1:16" ht="14.1" customHeight="1">
      <c r="A657" s="194" t="s">
        <v>190</v>
      </c>
      <c r="B657" s="194"/>
      <c r="C657" s="194"/>
      <c r="D657" s="195" t="s">
        <v>114</v>
      </c>
      <c r="E657" s="195"/>
      <c r="F657" s="196">
        <v>7.8</v>
      </c>
      <c r="G657" s="197">
        <v>0.1140753</v>
      </c>
      <c r="H657" s="197"/>
      <c r="I657" s="198">
        <v>0.88980000000000004</v>
      </c>
      <c r="J657" s="198"/>
      <c r="K657" s="198"/>
      <c r="L657" s="198"/>
      <c r="M657" s="198"/>
      <c r="N657" s="198"/>
      <c r="O657" s="198">
        <v>0.88980000000000004</v>
      </c>
      <c r="P657" s="198"/>
    </row>
    <row r="658" spans="1:16" ht="14.1" customHeight="1">
      <c r="A658" s="194" t="s">
        <v>116</v>
      </c>
      <c r="B658" s="194"/>
      <c r="C658" s="194"/>
      <c r="D658" s="195"/>
      <c r="E658" s="195"/>
      <c r="F658" s="196">
        <v>1.56</v>
      </c>
      <c r="G658" s="197">
        <v>0.87480000000000002</v>
      </c>
      <c r="H658" s="197"/>
      <c r="I658" s="198">
        <v>1.3632</v>
      </c>
      <c r="J658" s="198"/>
      <c r="K658" s="198"/>
      <c r="L658" s="198"/>
      <c r="M658" s="198"/>
      <c r="N658" s="198"/>
      <c r="O658" s="198">
        <v>1.3632</v>
      </c>
      <c r="P658" s="198"/>
    </row>
    <row r="659" spans="1:16" ht="14.1" customHeight="1">
      <c r="A659" s="194" t="s">
        <v>117</v>
      </c>
      <c r="B659" s="194"/>
      <c r="C659" s="194"/>
      <c r="D659" s="195"/>
      <c r="E659" s="195"/>
      <c r="F659" s="196"/>
      <c r="G659" s="197"/>
      <c r="H659" s="197"/>
      <c r="I659" s="198">
        <v>1.56</v>
      </c>
      <c r="J659" s="198"/>
      <c r="K659" s="198"/>
      <c r="L659" s="198"/>
      <c r="M659" s="198"/>
      <c r="N659" s="198"/>
      <c r="O659" s="198">
        <v>1.56</v>
      </c>
      <c r="P659" s="198"/>
    </row>
    <row r="660" spans="1:16" ht="14.1" customHeight="1">
      <c r="A660" s="193" t="s">
        <v>118</v>
      </c>
      <c r="B660" s="193"/>
      <c r="C660" s="193"/>
      <c r="D660" s="193"/>
      <c r="E660" s="193"/>
      <c r="F660" s="193"/>
      <c r="G660" s="193"/>
      <c r="H660" s="193"/>
      <c r="I660" s="193"/>
      <c r="J660" s="193"/>
      <c r="K660" s="193"/>
      <c r="L660" s="193"/>
      <c r="M660" s="193"/>
      <c r="N660" s="193"/>
      <c r="O660" s="199">
        <v>4.4800000000000004</v>
      </c>
      <c r="P660" s="199"/>
    </row>
    <row r="661" spans="1:16" ht="14.1" customHeight="1">
      <c r="A661" s="193" t="s">
        <v>124</v>
      </c>
      <c r="B661" s="193"/>
      <c r="C661" s="193"/>
      <c r="D661" s="193"/>
      <c r="E661" s="193"/>
      <c r="F661" s="193"/>
      <c r="G661" s="193"/>
      <c r="H661" s="193"/>
      <c r="I661" s="193"/>
      <c r="J661" s="193"/>
      <c r="K661" s="193"/>
      <c r="L661" s="193"/>
      <c r="M661" s="193"/>
      <c r="N661" s="193"/>
      <c r="O661" s="193"/>
      <c r="P661" s="193"/>
    </row>
    <row r="662" spans="1:16" ht="14.1" customHeight="1">
      <c r="A662" s="194" t="s">
        <v>435</v>
      </c>
      <c r="B662" s="194"/>
      <c r="C662" s="194"/>
      <c r="D662" s="195" t="s">
        <v>161</v>
      </c>
      <c r="E662" s="195"/>
      <c r="F662" s="196">
        <v>4.75</v>
      </c>
      <c r="G662" s="197">
        <v>1.02</v>
      </c>
      <c r="H662" s="197"/>
      <c r="I662" s="198"/>
      <c r="J662" s="198"/>
      <c r="K662" s="198">
        <v>4.8449999999999998</v>
      </c>
      <c r="L662" s="198"/>
      <c r="M662" s="198"/>
      <c r="N662" s="198"/>
      <c r="O662" s="198">
        <v>4.8449999999999998</v>
      </c>
      <c r="P662" s="198"/>
    </row>
    <row r="663" spans="1:16" ht="14.1" customHeight="1">
      <c r="A663" s="194" t="s">
        <v>195</v>
      </c>
      <c r="B663" s="194"/>
      <c r="C663" s="194"/>
      <c r="D663" s="195" t="s">
        <v>161</v>
      </c>
      <c r="E663" s="195"/>
      <c r="F663" s="196">
        <v>1.23</v>
      </c>
      <c r="G663" s="197">
        <v>0.05</v>
      </c>
      <c r="H663" s="197"/>
      <c r="I663" s="198"/>
      <c r="J663" s="198"/>
      <c r="K663" s="198">
        <v>6.1499999999999999E-2</v>
      </c>
      <c r="L663" s="198"/>
      <c r="M663" s="198"/>
      <c r="N663" s="198"/>
      <c r="O663" s="198">
        <v>6.1499999999999999E-2</v>
      </c>
      <c r="P663" s="198"/>
    </row>
    <row r="664" spans="1:16" ht="14.1" customHeight="1">
      <c r="A664" s="193" t="s">
        <v>131</v>
      </c>
      <c r="B664" s="193"/>
      <c r="C664" s="193"/>
      <c r="D664" s="193"/>
      <c r="E664" s="193"/>
      <c r="F664" s="193"/>
      <c r="G664" s="193"/>
      <c r="H664" s="193"/>
      <c r="I664" s="193"/>
      <c r="J664" s="193"/>
      <c r="K664" s="193"/>
      <c r="L664" s="193"/>
      <c r="M664" s="193"/>
      <c r="N664" s="193"/>
      <c r="O664" s="199">
        <v>4.91</v>
      </c>
      <c r="P664" s="199"/>
    </row>
    <row r="665" spans="1:16" ht="14.1" customHeight="1">
      <c r="A665" s="200" t="s">
        <v>119</v>
      </c>
      <c r="B665" s="200"/>
      <c r="C665" s="200"/>
      <c r="D665" s="200"/>
      <c r="E665" s="200"/>
      <c r="F665" s="200"/>
      <c r="G665" s="200"/>
      <c r="H665" s="200"/>
      <c r="I665" s="201">
        <v>4.4800000000000004</v>
      </c>
      <c r="J665" s="201"/>
      <c r="K665" s="201">
        <v>4.91</v>
      </c>
      <c r="L665" s="201"/>
      <c r="M665" s="201"/>
      <c r="N665" s="201"/>
      <c r="O665" s="201">
        <v>9.39</v>
      </c>
      <c r="P665" s="201"/>
    </row>
    <row r="666" spans="1:16" ht="14.1" customHeight="1">
      <c r="A666" s="202" t="s">
        <v>120</v>
      </c>
      <c r="B666" s="202"/>
      <c r="C666" s="202"/>
      <c r="D666" s="202"/>
      <c r="E666" s="202"/>
      <c r="F666" s="202"/>
      <c r="G666" s="202"/>
      <c r="H666" s="202"/>
      <c r="I666" s="203">
        <v>1.29</v>
      </c>
      <c r="J666" s="203"/>
      <c r="K666" s="203">
        <v>1.42</v>
      </c>
      <c r="L666" s="203"/>
      <c r="M666" s="203"/>
      <c r="N666" s="203"/>
      <c r="O666" s="203">
        <v>2.71</v>
      </c>
      <c r="P666" s="203"/>
    </row>
    <row r="667" spans="1:16" ht="14.1" customHeight="1">
      <c r="A667" s="204" t="s">
        <v>121</v>
      </c>
      <c r="B667" s="204"/>
      <c r="C667" s="204"/>
      <c r="D667" s="204"/>
      <c r="E667" s="204"/>
      <c r="F667" s="204"/>
      <c r="G667" s="204"/>
      <c r="H667" s="204"/>
      <c r="I667" s="205">
        <v>5.77</v>
      </c>
      <c r="J667" s="205"/>
      <c r="K667" s="205">
        <v>6.33</v>
      </c>
      <c r="L667" s="205"/>
      <c r="M667" s="205"/>
      <c r="N667" s="205"/>
      <c r="O667" s="205">
        <v>12.1</v>
      </c>
      <c r="P667" s="205"/>
    </row>
    <row r="668" spans="1:16" ht="14.1" customHeight="1">
      <c r="A668" s="191" t="s">
        <v>436</v>
      </c>
      <c r="B668" s="191"/>
      <c r="C668" s="191"/>
      <c r="D668" s="191"/>
      <c r="E668" s="191"/>
      <c r="F668" s="191"/>
      <c r="G668" s="191"/>
      <c r="H668" s="191"/>
      <c r="I668" s="191"/>
      <c r="J668" s="191"/>
      <c r="K668" s="191"/>
      <c r="L668" s="191"/>
      <c r="M668" s="191"/>
      <c r="N668" s="191"/>
      <c r="O668" s="192" t="s">
        <v>202</v>
      </c>
      <c r="P668" s="192"/>
    </row>
    <row r="669" spans="1:16" ht="14.1" customHeight="1">
      <c r="A669" s="193" t="s">
        <v>112</v>
      </c>
      <c r="B669" s="193"/>
      <c r="C669" s="193"/>
      <c r="D669" s="193"/>
      <c r="E669" s="193"/>
      <c r="F669" s="193"/>
      <c r="G669" s="193"/>
      <c r="H669" s="193"/>
      <c r="I669" s="193"/>
      <c r="J669" s="193"/>
      <c r="K669" s="193"/>
      <c r="L669" s="193"/>
      <c r="M669" s="193"/>
      <c r="N669" s="193"/>
      <c r="O669" s="193"/>
      <c r="P669" s="193"/>
    </row>
    <row r="670" spans="1:16" ht="14.1" customHeight="1">
      <c r="A670" s="194" t="s">
        <v>189</v>
      </c>
      <c r="B670" s="194"/>
      <c r="C670" s="194"/>
      <c r="D670" s="195" t="s">
        <v>114</v>
      </c>
      <c r="E670" s="195"/>
      <c r="F670" s="196">
        <v>5.86</v>
      </c>
      <c r="G670" s="197">
        <v>9.56756E-2</v>
      </c>
      <c r="H670" s="197"/>
      <c r="I670" s="198">
        <v>0.56069999999999998</v>
      </c>
      <c r="J670" s="198"/>
      <c r="K670" s="198"/>
      <c r="L670" s="198"/>
      <c r="M670" s="198"/>
      <c r="N670" s="198"/>
      <c r="O670" s="198">
        <v>0.56069999999999998</v>
      </c>
      <c r="P670" s="198"/>
    </row>
    <row r="671" spans="1:16" ht="14.1" customHeight="1">
      <c r="A671" s="194" t="s">
        <v>190</v>
      </c>
      <c r="B671" s="194"/>
      <c r="C671" s="194"/>
      <c r="D671" s="195" t="s">
        <v>114</v>
      </c>
      <c r="E671" s="195"/>
      <c r="F671" s="196">
        <v>7.8</v>
      </c>
      <c r="G671" s="197">
        <v>0.1913513</v>
      </c>
      <c r="H671" s="197"/>
      <c r="I671" s="198">
        <v>1.4924999999999999</v>
      </c>
      <c r="J671" s="198"/>
      <c r="K671" s="198"/>
      <c r="L671" s="198"/>
      <c r="M671" s="198"/>
      <c r="N671" s="198"/>
      <c r="O671" s="198">
        <v>1.4924999999999999</v>
      </c>
      <c r="P671" s="198"/>
    </row>
    <row r="672" spans="1:16" ht="14.1" customHeight="1">
      <c r="A672" s="194" t="s">
        <v>116</v>
      </c>
      <c r="B672" s="194"/>
      <c r="C672" s="194"/>
      <c r="D672" s="195"/>
      <c r="E672" s="195"/>
      <c r="F672" s="196">
        <v>2.0499999999999998</v>
      </c>
      <c r="G672" s="197">
        <v>0.87480000000000002</v>
      </c>
      <c r="H672" s="197"/>
      <c r="I672" s="198">
        <v>1.7961</v>
      </c>
      <c r="J672" s="198"/>
      <c r="K672" s="198"/>
      <c r="L672" s="198"/>
      <c r="M672" s="198"/>
      <c r="N672" s="198"/>
      <c r="O672" s="198">
        <v>1.7961</v>
      </c>
      <c r="P672" s="198"/>
    </row>
    <row r="673" spans="1:16" ht="14.1" customHeight="1">
      <c r="A673" s="194" t="s">
        <v>117</v>
      </c>
      <c r="B673" s="194"/>
      <c r="C673" s="194"/>
      <c r="D673" s="195"/>
      <c r="E673" s="195"/>
      <c r="F673" s="196"/>
      <c r="G673" s="197"/>
      <c r="H673" s="197"/>
      <c r="I673" s="198">
        <v>1.97</v>
      </c>
      <c r="J673" s="198"/>
      <c r="K673" s="198"/>
      <c r="L673" s="198"/>
      <c r="M673" s="198"/>
      <c r="N673" s="198"/>
      <c r="O673" s="198">
        <v>1.97</v>
      </c>
      <c r="P673" s="198"/>
    </row>
    <row r="674" spans="1:16" ht="14.1" customHeight="1">
      <c r="A674" s="193" t="s">
        <v>118</v>
      </c>
      <c r="B674" s="193"/>
      <c r="C674" s="193"/>
      <c r="D674" s="193"/>
      <c r="E674" s="193"/>
      <c r="F674" s="193"/>
      <c r="G674" s="193"/>
      <c r="H674" s="193"/>
      <c r="I674" s="193"/>
      <c r="J674" s="193"/>
      <c r="K674" s="193"/>
      <c r="L674" s="193"/>
      <c r="M674" s="193"/>
      <c r="N674" s="193"/>
      <c r="O674" s="199">
        <v>5.82</v>
      </c>
      <c r="P674" s="199"/>
    </row>
    <row r="675" spans="1:16" ht="14.1" customHeight="1">
      <c r="A675" s="193" t="s">
        <v>124</v>
      </c>
      <c r="B675" s="193"/>
      <c r="C675" s="193"/>
      <c r="D675" s="193"/>
      <c r="E675" s="193"/>
      <c r="F675" s="193"/>
      <c r="G675" s="193"/>
      <c r="H675" s="193"/>
      <c r="I675" s="193"/>
      <c r="J675" s="193"/>
      <c r="K675" s="193"/>
      <c r="L675" s="193"/>
      <c r="M675" s="193"/>
      <c r="N675" s="193"/>
      <c r="O675" s="193"/>
      <c r="P675" s="193"/>
    </row>
    <row r="676" spans="1:16" ht="14.1" customHeight="1">
      <c r="A676" s="194" t="s">
        <v>191</v>
      </c>
      <c r="B676" s="194"/>
      <c r="C676" s="194"/>
      <c r="D676" s="195" t="s">
        <v>161</v>
      </c>
      <c r="E676" s="195"/>
      <c r="F676" s="196">
        <v>4.4800000000000004</v>
      </c>
      <c r="G676" s="197">
        <v>1</v>
      </c>
      <c r="H676" s="197"/>
      <c r="I676" s="198"/>
      <c r="J676" s="198"/>
      <c r="K676" s="198">
        <v>4.4800000000000004</v>
      </c>
      <c r="L676" s="198"/>
      <c r="M676" s="198"/>
      <c r="N676" s="198"/>
      <c r="O676" s="198">
        <v>4.4800000000000004</v>
      </c>
      <c r="P676" s="198"/>
    </row>
    <row r="677" spans="1:16" ht="14.1" customHeight="1">
      <c r="A677" s="193" t="s">
        <v>131</v>
      </c>
      <c r="B677" s="193"/>
      <c r="C677" s="193"/>
      <c r="D677" s="193"/>
      <c r="E677" s="193"/>
      <c r="F677" s="193"/>
      <c r="G677" s="193"/>
      <c r="H677" s="193"/>
      <c r="I677" s="193"/>
      <c r="J677" s="193"/>
      <c r="K677" s="193"/>
      <c r="L677" s="193"/>
      <c r="M677" s="193"/>
      <c r="N677" s="193"/>
      <c r="O677" s="199">
        <v>4.4800000000000004</v>
      </c>
      <c r="P677" s="199"/>
    </row>
    <row r="678" spans="1:16" ht="14.1" customHeight="1">
      <c r="A678" s="200" t="s">
        <v>119</v>
      </c>
      <c r="B678" s="200"/>
      <c r="C678" s="200"/>
      <c r="D678" s="200"/>
      <c r="E678" s="200"/>
      <c r="F678" s="200"/>
      <c r="G678" s="200"/>
      <c r="H678" s="200"/>
      <c r="I678" s="201">
        <v>5.82</v>
      </c>
      <c r="J678" s="201"/>
      <c r="K678" s="201">
        <v>4.4800000000000004</v>
      </c>
      <c r="L678" s="201"/>
      <c r="M678" s="201"/>
      <c r="N678" s="201"/>
      <c r="O678" s="201">
        <v>10.3</v>
      </c>
      <c r="P678" s="201"/>
    </row>
    <row r="679" spans="1:16" ht="14.1" customHeight="1">
      <c r="A679" s="202" t="s">
        <v>120</v>
      </c>
      <c r="B679" s="202"/>
      <c r="C679" s="202"/>
      <c r="D679" s="202"/>
      <c r="E679" s="202"/>
      <c r="F679" s="202"/>
      <c r="G679" s="202"/>
      <c r="H679" s="202"/>
      <c r="I679" s="203">
        <v>1.68</v>
      </c>
      <c r="J679" s="203"/>
      <c r="K679" s="203">
        <v>1.29</v>
      </c>
      <c r="L679" s="203"/>
      <c r="M679" s="203"/>
      <c r="N679" s="203"/>
      <c r="O679" s="203">
        <v>2.97</v>
      </c>
      <c r="P679" s="203"/>
    </row>
    <row r="680" spans="1:16" ht="14.1" customHeight="1">
      <c r="A680" s="204" t="s">
        <v>121</v>
      </c>
      <c r="B680" s="204"/>
      <c r="C680" s="204"/>
      <c r="D680" s="204"/>
      <c r="E680" s="204"/>
      <c r="F680" s="204"/>
      <c r="G680" s="204"/>
      <c r="H680" s="204"/>
      <c r="I680" s="205">
        <v>7.5</v>
      </c>
      <c r="J680" s="205"/>
      <c r="K680" s="205">
        <v>5.77</v>
      </c>
      <c r="L680" s="205"/>
      <c r="M680" s="205"/>
      <c r="N680" s="205"/>
      <c r="O680" s="205">
        <v>13.27</v>
      </c>
      <c r="P680" s="205"/>
    </row>
    <row r="681" spans="1:16" ht="14.1" customHeight="1">
      <c r="A681" s="191" t="s">
        <v>437</v>
      </c>
      <c r="B681" s="191"/>
      <c r="C681" s="191"/>
      <c r="D681" s="191"/>
      <c r="E681" s="191"/>
      <c r="F681" s="191"/>
      <c r="G681" s="191"/>
      <c r="H681" s="191"/>
      <c r="I681" s="191"/>
      <c r="J681" s="191"/>
      <c r="K681" s="191"/>
      <c r="L681" s="191"/>
      <c r="M681" s="191"/>
      <c r="N681" s="191"/>
      <c r="O681" s="192" t="s">
        <v>419</v>
      </c>
      <c r="P681" s="192"/>
    </row>
    <row r="682" spans="1:16" ht="14.1" customHeight="1">
      <c r="A682" s="193" t="s">
        <v>151</v>
      </c>
      <c r="B682" s="193"/>
      <c r="C682" s="193"/>
      <c r="D682" s="193"/>
      <c r="E682" s="193"/>
      <c r="F682" s="193"/>
      <c r="G682" s="193"/>
      <c r="H682" s="193"/>
      <c r="I682" s="193"/>
      <c r="J682" s="193"/>
      <c r="K682" s="193"/>
      <c r="L682" s="193"/>
      <c r="M682" s="193"/>
      <c r="N682" s="193"/>
      <c r="O682" s="193"/>
      <c r="P682" s="193"/>
    </row>
    <row r="683" spans="1:16" ht="14.1" customHeight="1">
      <c r="A683" s="194" t="s">
        <v>183</v>
      </c>
      <c r="B683" s="194"/>
      <c r="C683" s="194"/>
      <c r="D683" s="195" t="s">
        <v>114</v>
      </c>
      <c r="E683" s="195"/>
      <c r="F683" s="196">
        <v>3.97</v>
      </c>
      <c r="G683" s="197">
        <v>0.26640000000000003</v>
      </c>
      <c r="H683" s="197"/>
      <c r="I683" s="198"/>
      <c r="J683" s="198"/>
      <c r="K683" s="198"/>
      <c r="L683" s="198"/>
      <c r="M683" s="198">
        <v>1.0576000000000001</v>
      </c>
      <c r="N683" s="198"/>
      <c r="O683" s="198">
        <v>1.0576000000000001</v>
      </c>
      <c r="P683" s="198"/>
    </row>
    <row r="684" spans="1:16" ht="14.1" customHeight="1">
      <c r="A684" s="193" t="s">
        <v>153</v>
      </c>
      <c r="B684" s="193"/>
      <c r="C684" s="193"/>
      <c r="D684" s="193"/>
      <c r="E684" s="193"/>
      <c r="F684" s="193"/>
      <c r="G684" s="193"/>
      <c r="H684" s="193"/>
      <c r="I684" s="193"/>
      <c r="J684" s="193"/>
      <c r="K684" s="193"/>
      <c r="L684" s="193"/>
      <c r="M684" s="193"/>
      <c r="N684" s="193"/>
      <c r="O684" s="199">
        <v>1.06</v>
      </c>
      <c r="P684" s="199"/>
    </row>
    <row r="685" spans="1:16" ht="14.1" customHeight="1">
      <c r="A685" s="193" t="s">
        <v>112</v>
      </c>
      <c r="B685" s="193"/>
      <c r="C685" s="193"/>
      <c r="D685" s="193"/>
      <c r="E685" s="193"/>
      <c r="F685" s="193"/>
      <c r="G685" s="193"/>
      <c r="H685" s="193"/>
      <c r="I685" s="193"/>
      <c r="J685" s="193"/>
      <c r="K685" s="193"/>
      <c r="L685" s="193"/>
      <c r="M685" s="193"/>
      <c r="N685" s="193"/>
      <c r="O685" s="193"/>
      <c r="P685" s="193"/>
    </row>
    <row r="686" spans="1:16" ht="14.1" customHeight="1">
      <c r="A686" s="194" t="s">
        <v>180</v>
      </c>
      <c r="B686" s="194"/>
      <c r="C686" s="194"/>
      <c r="D686" s="195" t="s">
        <v>114</v>
      </c>
      <c r="E686" s="195"/>
      <c r="F686" s="196">
        <v>5.86</v>
      </c>
      <c r="G686" s="197">
        <v>10.973196400000001</v>
      </c>
      <c r="H686" s="197"/>
      <c r="I686" s="198">
        <v>64.302899999999994</v>
      </c>
      <c r="J686" s="198"/>
      <c r="K686" s="198"/>
      <c r="L686" s="198"/>
      <c r="M686" s="198"/>
      <c r="N686" s="198"/>
      <c r="O686" s="198">
        <v>64.302899999999994</v>
      </c>
      <c r="P686" s="198"/>
    </row>
    <row r="687" spans="1:16" ht="14.1" customHeight="1">
      <c r="A687" s="194" t="s">
        <v>174</v>
      </c>
      <c r="B687" s="194"/>
      <c r="C687" s="194"/>
      <c r="D687" s="195" t="s">
        <v>114</v>
      </c>
      <c r="E687" s="195"/>
      <c r="F687" s="196">
        <v>7.8</v>
      </c>
      <c r="G687" s="197">
        <v>0.56000000000000005</v>
      </c>
      <c r="H687" s="197"/>
      <c r="I687" s="198">
        <v>4.3680000000000003</v>
      </c>
      <c r="J687" s="198"/>
      <c r="K687" s="198"/>
      <c r="L687" s="198"/>
      <c r="M687" s="198"/>
      <c r="N687" s="198"/>
      <c r="O687" s="198">
        <v>4.3680000000000003</v>
      </c>
      <c r="P687" s="198"/>
    </row>
    <row r="688" spans="1:16" ht="9" customHeight="1"/>
    <row r="689" spans="1:16" ht="14.1" customHeight="1">
      <c r="A689" s="206" t="s">
        <v>598</v>
      </c>
      <c r="B689" s="206"/>
      <c r="C689" s="206"/>
      <c r="D689" s="206"/>
      <c r="E689" s="206"/>
      <c r="F689" s="206"/>
      <c r="G689" s="206"/>
      <c r="H689" s="206"/>
      <c r="I689" s="206"/>
      <c r="J689" s="206"/>
      <c r="K689" s="206"/>
      <c r="L689" s="206"/>
      <c r="M689" s="206"/>
      <c r="N689" s="206"/>
      <c r="O689" s="206"/>
      <c r="P689" s="206"/>
    </row>
    <row r="690" spans="1:16" ht="14.1" customHeight="1">
      <c r="A690" s="207" t="s">
        <v>367</v>
      </c>
      <c r="B690" s="207"/>
      <c r="C690" s="207"/>
      <c r="D690" s="207"/>
      <c r="E690" s="207"/>
      <c r="F690" s="207"/>
      <c r="G690" s="207"/>
      <c r="H690" s="207"/>
      <c r="I690" s="207"/>
      <c r="J690" s="207"/>
      <c r="K690" s="207"/>
      <c r="L690" s="207"/>
      <c r="M690" s="207"/>
      <c r="N690" s="207"/>
      <c r="O690" s="207"/>
      <c r="P690" s="207"/>
    </row>
    <row r="691" spans="1:16" ht="65.25" customHeight="1">
      <c r="A691" s="173"/>
      <c r="B691" s="173"/>
      <c r="C691" s="173"/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</row>
    <row r="692" spans="1:16" ht="5.65" customHeight="1"/>
    <row r="693" spans="1:16" ht="19.7" customHeight="1">
      <c r="A693" s="175" t="s">
        <v>81</v>
      </c>
      <c r="B693" s="175"/>
      <c r="C693" s="175"/>
      <c r="D693" s="175"/>
      <c r="E693" s="175"/>
      <c r="F693" s="175"/>
      <c r="G693" s="175"/>
      <c r="H693" s="175"/>
      <c r="I693" s="175"/>
      <c r="J693" s="175"/>
      <c r="K693" s="175"/>
      <c r="L693" s="175"/>
      <c r="M693" s="175"/>
      <c r="N693" s="175"/>
      <c r="O693" s="175"/>
      <c r="P693" s="175"/>
    </row>
    <row r="694" spans="1:16" ht="15.75" customHeight="1">
      <c r="A694" s="176" t="s">
        <v>82</v>
      </c>
      <c r="B694" s="177" t="s">
        <v>369</v>
      </c>
      <c r="C694" s="177"/>
      <c r="D694" s="177"/>
      <c r="E694" s="177"/>
      <c r="F694" s="177"/>
      <c r="G694" s="177"/>
      <c r="H694" s="177"/>
      <c r="I694" s="177"/>
      <c r="J694" s="177"/>
      <c r="K694" s="177"/>
      <c r="L694" s="178" t="s">
        <v>83</v>
      </c>
      <c r="M694" s="178"/>
      <c r="N694" s="179" t="s">
        <v>370</v>
      </c>
      <c r="O694" s="179"/>
      <c r="P694" s="179"/>
    </row>
    <row r="695" spans="1:16" ht="12.6" customHeight="1">
      <c r="A695" s="176" t="s">
        <v>84</v>
      </c>
      <c r="B695" s="177" t="s">
        <v>85</v>
      </c>
      <c r="C695" s="177"/>
      <c r="D695" s="177"/>
      <c r="E695" s="177"/>
      <c r="F695" s="177"/>
      <c r="G695" s="177"/>
      <c r="H695" s="177"/>
      <c r="I695" s="177"/>
      <c r="J695" s="177"/>
      <c r="K695" s="177"/>
      <c r="L695" s="178" t="s">
        <v>86</v>
      </c>
      <c r="M695" s="178"/>
      <c r="N695" s="180" t="s">
        <v>596</v>
      </c>
      <c r="O695" s="180"/>
      <c r="P695" s="180"/>
    </row>
    <row r="696" spans="1:16" ht="14.45" customHeight="1">
      <c r="A696" s="176" t="s">
        <v>87</v>
      </c>
      <c r="B696" s="178" t="s">
        <v>366</v>
      </c>
      <c r="C696" s="178"/>
      <c r="D696" s="178"/>
      <c r="E696" s="178"/>
      <c r="F696" s="178"/>
      <c r="G696" s="178"/>
      <c r="H696" s="178"/>
      <c r="I696" s="178"/>
      <c r="J696" s="178"/>
      <c r="K696" s="178"/>
      <c r="L696" s="178" t="s">
        <v>88</v>
      </c>
      <c r="M696" s="178"/>
      <c r="N696" s="180"/>
      <c r="O696" s="180"/>
      <c r="P696" s="180"/>
    </row>
    <row r="697" spans="1:16" ht="14.65" customHeight="1">
      <c r="A697" s="176" t="s">
        <v>89</v>
      </c>
      <c r="B697" s="178" t="s">
        <v>366</v>
      </c>
      <c r="C697" s="178"/>
      <c r="D697" s="178"/>
      <c r="E697" s="178"/>
      <c r="F697" s="178"/>
      <c r="G697" s="178"/>
      <c r="H697" s="178"/>
      <c r="I697" s="178"/>
      <c r="J697" s="178"/>
      <c r="K697" s="178"/>
      <c r="L697" s="178" t="s">
        <v>90</v>
      </c>
      <c r="M697" s="178"/>
      <c r="N697" s="180" t="s">
        <v>91</v>
      </c>
      <c r="O697" s="180"/>
      <c r="P697" s="180"/>
    </row>
    <row r="698" spans="1:16" ht="26.45" customHeight="1">
      <c r="A698" s="176" t="s">
        <v>92</v>
      </c>
      <c r="B698" s="178" t="s">
        <v>366</v>
      </c>
      <c r="C698" s="178"/>
      <c r="D698" s="178"/>
      <c r="E698" s="178"/>
      <c r="F698" s="178"/>
      <c r="G698" s="178"/>
      <c r="H698" s="178"/>
      <c r="I698" s="178"/>
      <c r="J698" s="178"/>
      <c r="K698" s="178"/>
      <c r="L698" s="178" t="s">
        <v>93</v>
      </c>
      <c r="M698" s="178"/>
      <c r="N698" s="181" t="s">
        <v>438</v>
      </c>
      <c r="O698" s="181"/>
      <c r="P698" s="181"/>
    </row>
    <row r="699" spans="1:16" ht="13.35" customHeight="1">
      <c r="A699" s="182" t="s">
        <v>94</v>
      </c>
      <c r="B699" s="183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 t="s">
        <v>95</v>
      </c>
      <c r="M699" s="183"/>
      <c r="N699" s="184" t="s">
        <v>372</v>
      </c>
      <c r="O699" s="184"/>
      <c r="P699" s="184"/>
    </row>
    <row r="700" spans="1:16" ht="15.75" customHeight="1">
      <c r="A700" s="185" t="s">
        <v>96</v>
      </c>
      <c r="B700" s="185"/>
      <c r="C700" s="186" t="s">
        <v>97</v>
      </c>
      <c r="D700" s="186"/>
      <c r="E700" s="187" t="s">
        <v>98</v>
      </c>
      <c r="F700" s="187"/>
      <c r="G700" s="187"/>
      <c r="H700" s="186" t="s">
        <v>99</v>
      </c>
      <c r="I700" s="186"/>
      <c r="J700" s="187" t="s">
        <v>100</v>
      </c>
      <c r="K700" s="187"/>
      <c r="L700" s="187"/>
      <c r="M700" s="187"/>
      <c r="N700" s="187"/>
      <c r="O700" s="187"/>
      <c r="P700" s="188" t="s">
        <v>101</v>
      </c>
    </row>
    <row r="701" spans="1:16" ht="17.100000000000001" customHeight="1">
      <c r="A701" s="189" t="s">
        <v>102</v>
      </c>
      <c r="B701" s="189"/>
      <c r="C701" s="189"/>
      <c r="D701" s="190" t="s">
        <v>103</v>
      </c>
      <c r="E701" s="190"/>
      <c r="F701" s="190" t="s">
        <v>104</v>
      </c>
      <c r="G701" s="190" t="s">
        <v>105</v>
      </c>
      <c r="H701" s="190"/>
      <c r="I701" s="190" t="s">
        <v>106</v>
      </c>
      <c r="J701" s="190"/>
      <c r="K701" s="190"/>
      <c r="L701" s="190"/>
      <c r="M701" s="190"/>
      <c r="N701" s="190"/>
      <c r="O701" s="190"/>
      <c r="P701" s="190"/>
    </row>
    <row r="702" spans="1:16" ht="17.100000000000001" customHeight="1">
      <c r="A702" s="189"/>
      <c r="B702" s="189"/>
      <c r="C702" s="189"/>
      <c r="D702" s="190"/>
      <c r="E702" s="190"/>
      <c r="F702" s="190"/>
      <c r="G702" s="190"/>
      <c r="H702" s="190"/>
      <c r="I702" s="190" t="s">
        <v>107</v>
      </c>
      <c r="J702" s="190"/>
      <c r="K702" s="190" t="s">
        <v>108</v>
      </c>
      <c r="L702" s="190"/>
      <c r="M702" s="190" t="s">
        <v>109</v>
      </c>
      <c r="N702" s="190"/>
      <c r="O702" s="190" t="s">
        <v>110</v>
      </c>
      <c r="P702" s="190"/>
    </row>
    <row r="703" spans="1:16" ht="14.1" customHeight="1">
      <c r="A703" s="194" t="s">
        <v>122</v>
      </c>
      <c r="B703" s="194"/>
      <c r="C703" s="194"/>
      <c r="D703" s="195" t="s">
        <v>114</v>
      </c>
      <c r="E703" s="195"/>
      <c r="F703" s="196">
        <v>7.8</v>
      </c>
      <c r="G703" s="197">
        <v>2.4815999999999998</v>
      </c>
      <c r="H703" s="197"/>
      <c r="I703" s="198">
        <v>19.3565</v>
      </c>
      <c r="J703" s="198"/>
      <c r="K703" s="198"/>
      <c r="L703" s="198"/>
      <c r="M703" s="198"/>
      <c r="N703" s="198"/>
      <c r="O703" s="198">
        <v>19.3565</v>
      </c>
      <c r="P703" s="198"/>
    </row>
    <row r="704" spans="1:16" ht="14.1" customHeight="1">
      <c r="A704" s="194" t="s">
        <v>184</v>
      </c>
      <c r="B704" s="194"/>
      <c r="C704" s="194"/>
      <c r="D704" s="195" t="s">
        <v>114</v>
      </c>
      <c r="E704" s="195"/>
      <c r="F704" s="196">
        <v>7.8</v>
      </c>
      <c r="G704" s="197">
        <v>0.55500000000000005</v>
      </c>
      <c r="H704" s="197"/>
      <c r="I704" s="198">
        <v>4.3289999999999997</v>
      </c>
      <c r="J704" s="198"/>
      <c r="K704" s="198"/>
      <c r="L704" s="198"/>
      <c r="M704" s="198"/>
      <c r="N704" s="198"/>
      <c r="O704" s="198">
        <v>4.3289999999999997</v>
      </c>
      <c r="P704" s="198"/>
    </row>
    <row r="705" spans="1:16" ht="14.1" customHeight="1">
      <c r="A705" s="194" t="s">
        <v>166</v>
      </c>
      <c r="B705" s="194"/>
      <c r="C705" s="194"/>
      <c r="D705" s="195" t="s">
        <v>114</v>
      </c>
      <c r="E705" s="195"/>
      <c r="F705" s="196">
        <v>7.8</v>
      </c>
      <c r="G705" s="197">
        <v>31.697091400000001</v>
      </c>
      <c r="H705" s="197"/>
      <c r="I705" s="198">
        <v>247.2373</v>
      </c>
      <c r="J705" s="198"/>
      <c r="K705" s="198"/>
      <c r="L705" s="198"/>
      <c r="M705" s="198"/>
      <c r="N705" s="198"/>
      <c r="O705" s="198">
        <v>247.2373</v>
      </c>
      <c r="P705" s="198"/>
    </row>
    <row r="706" spans="1:16" ht="14.1" customHeight="1">
      <c r="A706" s="194" t="s">
        <v>177</v>
      </c>
      <c r="B706" s="194"/>
      <c r="C706" s="194"/>
      <c r="D706" s="195" t="s">
        <v>114</v>
      </c>
      <c r="E706" s="195"/>
      <c r="F706" s="196">
        <v>7.8</v>
      </c>
      <c r="G706" s="197">
        <v>2.79</v>
      </c>
      <c r="H706" s="197"/>
      <c r="I706" s="198">
        <v>21.762</v>
      </c>
      <c r="J706" s="198"/>
      <c r="K706" s="198"/>
      <c r="L706" s="198"/>
      <c r="M706" s="198"/>
      <c r="N706" s="198"/>
      <c r="O706" s="198">
        <v>21.762</v>
      </c>
      <c r="P706" s="198"/>
    </row>
    <row r="707" spans="1:16" ht="14.1" customHeight="1">
      <c r="A707" s="194" t="s">
        <v>123</v>
      </c>
      <c r="B707" s="194"/>
      <c r="C707" s="194"/>
      <c r="D707" s="195" t="s">
        <v>114</v>
      </c>
      <c r="E707" s="195"/>
      <c r="F707" s="196">
        <v>5.65</v>
      </c>
      <c r="G707" s="197">
        <v>35.667006800000003</v>
      </c>
      <c r="H707" s="197"/>
      <c r="I707" s="198">
        <v>201.51859999999999</v>
      </c>
      <c r="J707" s="198"/>
      <c r="K707" s="198"/>
      <c r="L707" s="198"/>
      <c r="M707" s="198"/>
      <c r="N707" s="198"/>
      <c r="O707" s="198">
        <v>201.51859999999999</v>
      </c>
      <c r="P707" s="198"/>
    </row>
    <row r="708" spans="1:16" ht="14.1" customHeight="1">
      <c r="A708" s="194" t="s">
        <v>116</v>
      </c>
      <c r="B708" s="194"/>
      <c r="C708" s="194"/>
      <c r="D708" s="195"/>
      <c r="E708" s="195"/>
      <c r="F708" s="196">
        <v>562.87</v>
      </c>
      <c r="G708" s="197">
        <v>0.87480000000000002</v>
      </c>
      <c r="H708" s="197"/>
      <c r="I708" s="198">
        <v>492.4024</v>
      </c>
      <c r="J708" s="198"/>
      <c r="K708" s="198"/>
      <c r="L708" s="198"/>
      <c r="M708" s="198"/>
      <c r="N708" s="198"/>
      <c r="O708" s="198">
        <v>492.4024</v>
      </c>
      <c r="P708" s="198"/>
    </row>
    <row r="709" spans="1:16" ht="14.1" customHeight="1">
      <c r="A709" s="194" t="s">
        <v>117</v>
      </c>
      <c r="B709" s="194"/>
      <c r="C709" s="194"/>
      <c r="D709" s="195"/>
      <c r="E709" s="195"/>
      <c r="F709" s="196"/>
      <c r="G709" s="197"/>
      <c r="H709" s="197"/>
      <c r="I709" s="198">
        <v>560.63</v>
      </c>
      <c r="J709" s="198"/>
      <c r="K709" s="198"/>
      <c r="L709" s="198"/>
      <c r="M709" s="198"/>
      <c r="N709" s="198"/>
      <c r="O709" s="198">
        <v>560.63</v>
      </c>
      <c r="P709" s="198"/>
    </row>
    <row r="710" spans="1:16" ht="14.1" customHeight="1">
      <c r="A710" s="193" t="s">
        <v>118</v>
      </c>
      <c r="B710" s="193"/>
      <c r="C710" s="193"/>
      <c r="D710" s="193"/>
      <c r="E710" s="193"/>
      <c r="F710" s="193"/>
      <c r="G710" s="193"/>
      <c r="H710" s="193"/>
      <c r="I710" s="193"/>
      <c r="J710" s="193"/>
      <c r="K710" s="193"/>
      <c r="L710" s="193"/>
      <c r="M710" s="193"/>
      <c r="N710" s="193"/>
      <c r="O710" s="199">
        <v>1615.91</v>
      </c>
      <c r="P710" s="199"/>
    </row>
    <row r="711" spans="1:16" ht="14.1" customHeight="1">
      <c r="A711" s="193" t="s">
        <v>124</v>
      </c>
      <c r="B711" s="193"/>
      <c r="C711" s="193"/>
      <c r="D711" s="193"/>
      <c r="E711" s="193"/>
      <c r="F711" s="193"/>
      <c r="G711" s="193"/>
      <c r="H711" s="193"/>
      <c r="I711" s="193"/>
      <c r="J711" s="193"/>
      <c r="K711" s="193"/>
      <c r="L711" s="193"/>
      <c r="M711" s="193"/>
      <c r="N711" s="193"/>
      <c r="O711" s="193"/>
      <c r="P711" s="193"/>
    </row>
    <row r="712" spans="1:16" ht="14.1" customHeight="1">
      <c r="A712" s="194" t="s">
        <v>196</v>
      </c>
      <c r="B712" s="194"/>
      <c r="C712" s="194"/>
      <c r="D712" s="195" t="s">
        <v>130</v>
      </c>
      <c r="E712" s="195"/>
      <c r="F712" s="196">
        <v>8.02</v>
      </c>
      <c r="G712" s="197">
        <v>5.88</v>
      </c>
      <c r="H712" s="197"/>
      <c r="I712" s="198"/>
      <c r="J712" s="198"/>
      <c r="K712" s="198">
        <v>47.157600000000002</v>
      </c>
      <c r="L712" s="198"/>
      <c r="M712" s="198"/>
      <c r="N712" s="198"/>
      <c r="O712" s="198">
        <v>47.157600000000002</v>
      </c>
      <c r="P712" s="198"/>
    </row>
    <row r="713" spans="1:16" ht="14.1" customHeight="1">
      <c r="A713" s="194" t="s">
        <v>197</v>
      </c>
      <c r="B713" s="194"/>
      <c r="C713" s="194"/>
      <c r="D713" s="195" t="s">
        <v>163</v>
      </c>
      <c r="E713" s="195"/>
      <c r="F713" s="196">
        <v>9.58</v>
      </c>
      <c r="G713" s="197">
        <v>0.46460000000000001</v>
      </c>
      <c r="H713" s="197"/>
      <c r="I713" s="198"/>
      <c r="J713" s="198"/>
      <c r="K713" s="198">
        <v>4.4508999999999999</v>
      </c>
      <c r="L713" s="198"/>
      <c r="M713" s="198"/>
      <c r="N713" s="198"/>
      <c r="O713" s="198">
        <v>4.4508999999999999</v>
      </c>
      <c r="P713" s="198"/>
    </row>
    <row r="714" spans="1:16" ht="14.1" customHeight="1">
      <c r="A714" s="194" t="s">
        <v>136</v>
      </c>
      <c r="B714" s="194"/>
      <c r="C714" s="194"/>
      <c r="D714" s="195" t="s">
        <v>130</v>
      </c>
      <c r="E714" s="195"/>
      <c r="F714" s="196">
        <v>8.25</v>
      </c>
      <c r="G714" s="197">
        <v>0.2472</v>
      </c>
      <c r="H714" s="197"/>
      <c r="I714" s="198"/>
      <c r="J714" s="198"/>
      <c r="K714" s="198">
        <v>2.0394000000000001</v>
      </c>
      <c r="L714" s="198"/>
      <c r="M714" s="198"/>
      <c r="N714" s="198"/>
      <c r="O714" s="198">
        <v>2.0394000000000001</v>
      </c>
      <c r="P714" s="198"/>
    </row>
    <row r="715" spans="1:16" ht="14.1" customHeight="1">
      <c r="A715" s="194" t="s">
        <v>167</v>
      </c>
      <c r="B715" s="194"/>
      <c r="C715" s="194"/>
      <c r="D715" s="195" t="s">
        <v>157</v>
      </c>
      <c r="E715" s="195"/>
      <c r="F715" s="196">
        <v>81.510000000000005</v>
      </c>
      <c r="G715" s="197">
        <v>1.3028999999999999</v>
      </c>
      <c r="H715" s="197"/>
      <c r="I715" s="198"/>
      <c r="J715" s="198"/>
      <c r="K715" s="198">
        <v>106.1994</v>
      </c>
      <c r="L715" s="198"/>
      <c r="M715" s="198"/>
      <c r="N715" s="198"/>
      <c r="O715" s="198">
        <v>106.1994</v>
      </c>
      <c r="P715" s="198"/>
    </row>
    <row r="716" spans="1:16" ht="14.1" customHeight="1">
      <c r="A716" s="194" t="s">
        <v>181</v>
      </c>
      <c r="B716" s="194"/>
      <c r="C716" s="194"/>
      <c r="D716" s="195" t="s">
        <v>182</v>
      </c>
      <c r="E716" s="195"/>
      <c r="F716" s="196">
        <v>44.62</v>
      </c>
      <c r="G716" s="197">
        <v>9.4205000000000005</v>
      </c>
      <c r="H716" s="197"/>
      <c r="I716" s="198"/>
      <c r="J716" s="198"/>
      <c r="K716" s="198">
        <v>420.34269999999998</v>
      </c>
      <c r="L716" s="198"/>
      <c r="M716" s="198"/>
      <c r="N716" s="198"/>
      <c r="O716" s="198">
        <v>420.34269999999998</v>
      </c>
      <c r="P716" s="198"/>
    </row>
    <row r="717" spans="1:16" ht="14.1" customHeight="1">
      <c r="A717" s="194" t="s">
        <v>439</v>
      </c>
      <c r="B717" s="194"/>
      <c r="C717" s="194"/>
      <c r="D717" s="195" t="s">
        <v>163</v>
      </c>
      <c r="E717" s="195"/>
      <c r="F717" s="196">
        <v>25.35</v>
      </c>
      <c r="G717" s="197">
        <v>2.4</v>
      </c>
      <c r="H717" s="197"/>
      <c r="I717" s="198"/>
      <c r="J717" s="198"/>
      <c r="K717" s="198">
        <v>60.84</v>
      </c>
      <c r="L717" s="198"/>
      <c r="M717" s="198"/>
      <c r="N717" s="198"/>
      <c r="O717" s="198">
        <v>60.84</v>
      </c>
      <c r="P717" s="198"/>
    </row>
    <row r="718" spans="1:16" ht="22.7" customHeight="1">
      <c r="A718" s="194" t="s">
        <v>127</v>
      </c>
      <c r="B718" s="194"/>
      <c r="C718" s="194"/>
      <c r="D718" s="195" t="s">
        <v>128</v>
      </c>
      <c r="E718" s="195"/>
      <c r="F718" s="196">
        <v>148.26</v>
      </c>
      <c r="G718" s="197">
        <v>0.26400000000000001</v>
      </c>
      <c r="H718" s="197"/>
      <c r="I718" s="198"/>
      <c r="J718" s="198"/>
      <c r="K718" s="198">
        <v>39.140599999999999</v>
      </c>
      <c r="L718" s="198"/>
      <c r="M718" s="198"/>
      <c r="N718" s="198"/>
      <c r="O718" s="198">
        <v>39.140599999999999</v>
      </c>
      <c r="P718" s="198"/>
    </row>
    <row r="719" spans="1:16" ht="14.1" customHeight="1">
      <c r="A719" s="194" t="s">
        <v>185</v>
      </c>
      <c r="B719" s="194"/>
      <c r="C719" s="194"/>
      <c r="D719" s="195" t="s">
        <v>130</v>
      </c>
      <c r="E719" s="195"/>
      <c r="F719" s="196">
        <v>17.95</v>
      </c>
      <c r="G719" s="197">
        <v>0.66</v>
      </c>
      <c r="H719" s="197"/>
      <c r="I719" s="198"/>
      <c r="J719" s="198"/>
      <c r="K719" s="198">
        <v>11.847</v>
      </c>
      <c r="L719" s="198"/>
      <c r="M719" s="198"/>
      <c r="N719" s="198"/>
      <c r="O719" s="198">
        <v>11.847</v>
      </c>
      <c r="P719" s="198"/>
    </row>
    <row r="720" spans="1:16" ht="14.1" customHeight="1">
      <c r="A720" s="194" t="s">
        <v>186</v>
      </c>
      <c r="B720" s="194"/>
      <c r="C720" s="194"/>
      <c r="D720" s="195" t="s">
        <v>128</v>
      </c>
      <c r="E720" s="195"/>
      <c r="F720" s="196">
        <v>140.44999999999999</v>
      </c>
      <c r="G720" s="197">
        <v>0.26400000000000001</v>
      </c>
      <c r="H720" s="197"/>
      <c r="I720" s="198"/>
      <c r="J720" s="198"/>
      <c r="K720" s="198">
        <v>37.078800000000001</v>
      </c>
      <c r="L720" s="198"/>
      <c r="M720" s="198"/>
      <c r="N720" s="198"/>
      <c r="O720" s="198">
        <v>37.078800000000001</v>
      </c>
      <c r="P720" s="198"/>
    </row>
    <row r="721" spans="1:16" ht="14.1" customHeight="1">
      <c r="A721" s="194" t="s">
        <v>187</v>
      </c>
      <c r="B721" s="194"/>
      <c r="C721" s="194"/>
      <c r="D721" s="195" t="s">
        <v>157</v>
      </c>
      <c r="E721" s="195"/>
      <c r="F721" s="196">
        <v>142.93</v>
      </c>
      <c r="G721" s="197">
        <v>1.2898000000000001</v>
      </c>
      <c r="H721" s="197"/>
      <c r="I721" s="198"/>
      <c r="J721" s="198"/>
      <c r="K721" s="198">
        <v>184.3511</v>
      </c>
      <c r="L721" s="198"/>
      <c r="M721" s="198"/>
      <c r="N721" s="198"/>
      <c r="O721" s="198">
        <v>184.3511</v>
      </c>
      <c r="P721" s="198"/>
    </row>
    <row r="722" spans="1:16" ht="14.1" customHeight="1">
      <c r="A722" s="194" t="s">
        <v>440</v>
      </c>
      <c r="B722" s="194"/>
      <c r="C722" s="194"/>
      <c r="D722" s="195" t="s">
        <v>163</v>
      </c>
      <c r="E722" s="195"/>
      <c r="F722" s="196">
        <v>8.8800000000000008</v>
      </c>
      <c r="G722" s="197">
        <v>0.52800000000000002</v>
      </c>
      <c r="H722" s="197"/>
      <c r="I722" s="198"/>
      <c r="J722" s="198"/>
      <c r="K722" s="198">
        <v>4.6886000000000001</v>
      </c>
      <c r="L722" s="198"/>
      <c r="M722" s="198"/>
      <c r="N722" s="198"/>
      <c r="O722" s="198">
        <v>4.6886000000000001</v>
      </c>
      <c r="P722" s="198"/>
    </row>
    <row r="723" spans="1:16" ht="14.1" customHeight="1">
      <c r="A723" s="194" t="s">
        <v>140</v>
      </c>
      <c r="B723" s="194"/>
      <c r="C723" s="194"/>
      <c r="D723" s="195" t="s">
        <v>128</v>
      </c>
      <c r="E723" s="195"/>
      <c r="F723" s="196">
        <v>82.91</v>
      </c>
      <c r="G723" s="197">
        <v>0.79200000000000004</v>
      </c>
      <c r="H723" s="197"/>
      <c r="I723" s="198"/>
      <c r="J723" s="198"/>
      <c r="K723" s="198">
        <v>65.664699999999996</v>
      </c>
      <c r="L723" s="198"/>
      <c r="M723" s="198"/>
      <c r="N723" s="198"/>
      <c r="O723" s="198">
        <v>65.664699999999996</v>
      </c>
      <c r="P723" s="198"/>
    </row>
    <row r="724" spans="1:16" ht="14.1" customHeight="1">
      <c r="A724" s="194" t="s">
        <v>198</v>
      </c>
      <c r="B724" s="194"/>
      <c r="C724" s="194"/>
      <c r="D724" s="195" t="s">
        <v>111</v>
      </c>
      <c r="E724" s="195"/>
      <c r="F724" s="196">
        <v>0.85</v>
      </c>
      <c r="G724" s="197">
        <v>300</v>
      </c>
      <c r="H724" s="197"/>
      <c r="I724" s="198"/>
      <c r="J724" s="198"/>
      <c r="K724" s="198">
        <v>255</v>
      </c>
      <c r="L724" s="198"/>
      <c r="M724" s="198"/>
      <c r="N724" s="198"/>
      <c r="O724" s="198">
        <v>255</v>
      </c>
      <c r="P724" s="198"/>
    </row>
    <row r="725" spans="1:16" ht="14.1" customHeight="1">
      <c r="A725" s="194" t="s">
        <v>204</v>
      </c>
      <c r="B725" s="194"/>
      <c r="C725" s="194"/>
      <c r="D725" s="195" t="s">
        <v>178</v>
      </c>
      <c r="E725" s="195"/>
      <c r="F725" s="196">
        <v>88.76</v>
      </c>
      <c r="G725" s="197">
        <v>0.52</v>
      </c>
      <c r="H725" s="197"/>
      <c r="I725" s="198"/>
      <c r="J725" s="198"/>
      <c r="K725" s="198">
        <v>46.155200000000001</v>
      </c>
      <c r="L725" s="198"/>
      <c r="M725" s="198"/>
      <c r="N725" s="198"/>
      <c r="O725" s="198">
        <v>46.155200000000001</v>
      </c>
      <c r="P725" s="198"/>
    </row>
    <row r="726" spans="1:16" ht="14.1" customHeight="1">
      <c r="A726" s="193" t="s">
        <v>131</v>
      </c>
      <c r="B726" s="193"/>
      <c r="C726" s="193"/>
      <c r="D726" s="193"/>
      <c r="E726" s="193"/>
      <c r="F726" s="193"/>
      <c r="G726" s="193"/>
      <c r="H726" s="193"/>
      <c r="I726" s="193"/>
      <c r="J726" s="193"/>
      <c r="K726" s="193"/>
      <c r="L726" s="193"/>
      <c r="M726" s="193"/>
      <c r="N726" s="193"/>
      <c r="O726" s="199">
        <v>1284.96</v>
      </c>
      <c r="P726" s="199"/>
    </row>
    <row r="727" spans="1:16" ht="14.1" customHeight="1">
      <c r="A727" s="200" t="s">
        <v>119</v>
      </c>
      <c r="B727" s="200"/>
      <c r="C727" s="200"/>
      <c r="D727" s="200"/>
      <c r="E727" s="200"/>
      <c r="F727" s="200"/>
      <c r="G727" s="200"/>
      <c r="H727" s="200"/>
      <c r="I727" s="201">
        <v>1615.91</v>
      </c>
      <c r="J727" s="201"/>
      <c r="K727" s="201">
        <v>1284.96</v>
      </c>
      <c r="L727" s="201"/>
      <c r="M727" s="201">
        <v>1.06</v>
      </c>
      <c r="N727" s="201"/>
      <c r="O727" s="201">
        <v>2901.93</v>
      </c>
      <c r="P727" s="201"/>
    </row>
    <row r="728" spans="1:16" ht="14.1" customHeight="1">
      <c r="A728" s="202" t="s">
        <v>120</v>
      </c>
      <c r="B728" s="202"/>
      <c r="C728" s="202"/>
      <c r="D728" s="202"/>
      <c r="E728" s="202"/>
      <c r="F728" s="202"/>
      <c r="G728" s="202"/>
      <c r="H728" s="202"/>
      <c r="I728" s="203">
        <v>465.7</v>
      </c>
      <c r="J728" s="203"/>
      <c r="K728" s="203">
        <v>370.33</v>
      </c>
      <c r="L728" s="203"/>
      <c r="M728" s="203">
        <v>0.31</v>
      </c>
      <c r="N728" s="203"/>
      <c r="O728" s="203">
        <v>836.34</v>
      </c>
      <c r="P728" s="203"/>
    </row>
    <row r="729" spans="1:16" ht="14.1" customHeight="1">
      <c r="A729" s="204" t="s">
        <v>121</v>
      </c>
      <c r="B729" s="204"/>
      <c r="C729" s="204"/>
      <c r="D729" s="204"/>
      <c r="E729" s="204"/>
      <c r="F729" s="204"/>
      <c r="G729" s="204"/>
      <c r="H729" s="204"/>
      <c r="I729" s="205">
        <v>2081.61</v>
      </c>
      <c r="J729" s="205"/>
      <c r="K729" s="205">
        <v>1655.29</v>
      </c>
      <c r="L729" s="205"/>
      <c r="M729" s="205">
        <v>1.37</v>
      </c>
      <c r="N729" s="205"/>
      <c r="O729" s="205">
        <v>3738.27</v>
      </c>
      <c r="P729" s="205"/>
    </row>
    <row r="730" spans="1:16" ht="14.1" customHeight="1">
      <c r="A730" s="191" t="s">
        <v>441</v>
      </c>
      <c r="B730" s="191"/>
      <c r="C730" s="191"/>
      <c r="D730" s="191"/>
      <c r="E730" s="191"/>
      <c r="F730" s="191"/>
      <c r="G730" s="191"/>
      <c r="H730" s="191"/>
      <c r="I730" s="191"/>
      <c r="J730" s="191"/>
      <c r="K730" s="191"/>
      <c r="L730" s="191"/>
      <c r="M730" s="191"/>
      <c r="N730" s="191"/>
      <c r="O730" s="192" t="s">
        <v>419</v>
      </c>
      <c r="P730" s="192"/>
    </row>
    <row r="731" spans="1:16" ht="14.1" customHeight="1">
      <c r="A731" s="193" t="s">
        <v>112</v>
      </c>
      <c r="B731" s="193"/>
      <c r="C731" s="193"/>
      <c r="D731" s="193"/>
      <c r="E731" s="193"/>
      <c r="F731" s="193"/>
      <c r="G731" s="193"/>
      <c r="H731" s="193"/>
      <c r="I731" s="193"/>
      <c r="J731" s="193"/>
      <c r="K731" s="193"/>
      <c r="L731" s="193"/>
      <c r="M731" s="193"/>
      <c r="N731" s="193"/>
      <c r="O731" s="193"/>
      <c r="P731" s="193"/>
    </row>
    <row r="732" spans="1:16" ht="14.1" customHeight="1">
      <c r="A732" s="194" t="s">
        <v>189</v>
      </c>
      <c r="B732" s="194"/>
      <c r="C732" s="194"/>
      <c r="D732" s="195" t="s">
        <v>114</v>
      </c>
      <c r="E732" s="195"/>
      <c r="F732" s="196">
        <v>5.86</v>
      </c>
      <c r="G732" s="197">
        <v>0.37859310000000002</v>
      </c>
      <c r="H732" s="197"/>
      <c r="I732" s="198">
        <v>2.2185999999999999</v>
      </c>
      <c r="J732" s="198"/>
      <c r="K732" s="198"/>
      <c r="L732" s="198"/>
      <c r="M732" s="198"/>
      <c r="N732" s="198"/>
      <c r="O732" s="198">
        <v>2.2185999999999999</v>
      </c>
      <c r="P732" s="198"/>
    </row>
    <row r="733" spans="1:16" ht="14.1" customHeight="1">
      <c r="A733" s="194" t="s">
        <v>190</v>
      </c>
      <c r="B733" s="194"/>
      <c r="C733" s="194"/>
      <c r="D733" s="195" t="s">
        <v>114</v>
      </c>
      <c r="E733" s="195"/>
      <c r="F733" s="196">
        <v>7.8</v>
      </c>
      <c r="G733" s="197">
        <v>0.75718629999999998</v>
      </c>
      <c r="H733" s="197"/>
      <c r="I733" s="198">
        <v>5.9061000000000003</v>
      </c>
      <c r="J733" s="198"/>
      <c r="K733" s="198"/>
      <c r="L733" s="198"/>
      <c r="M733" s="198"/>
      <c r="N733" s="198"/>
      <c r="O733" s="198">
        <v>5.9061000000000003</v>
      </c>
      <c r="P733" s="198"/>
    </row>
    <row r="734" spans="1:16" ht="14.1" customHeight="1">
      <c r="A734" s="194" t="s">
        <v>116</v>
      </c>
      <c r="B734" s="194"/>
      <c r="C734" s="194"/>
      <c r="D734" s="195"/>
      <c r="E734" s="195"/>
      <c r="F734" s="196">
        <v>8.1199999999999992</v>
      </c>
      <c r="G734" s="197">
        <v>0.87480000000000002</v>
      </c>
      <c r="H734" s="197"/>
      <c r="I734" s="198">
        <v>7.1074999999999999</v>
      </c>
      <c r="J734" s="198"/>
      <c r="K734" s="198"/>
      <c r="L734" s="198"/>
      <c r="M734" s="198"/>
      <c r="N734" s="198"/>
      <c r="O734" s="198">
        <v>7.1074999999999999</v>
      </c>
      <c r="P734" s="198"/>
    </row>
    <row r="735" spans="1:16" ht="14.1" customHeight="1">
      <c r="A735" s="194" t="s">
        <v>117</v>
      </c>
      <c r="B735" s="194"/>
      <c r="C735" s="194"/>
      <c r="D735" s="195"/>
      <c r="E735" s="195"/>
      <c r="F735" s="196"/>
      <c r="G735" s="197"/>
      <c r="H735" s="197"/>
      <c r="I735" s="198">
        <v>7.8</v>
      </c>
      <c r="J735" s="198"/>
      <c r="K735" s="198"/>
      <c r="L735" s="198"/>
      <c r="M735" s="198"/>
      <c r="N735" s="198"/>
      <c r="O735" s="198">
        <v>7.8</v>
      </c>
      <c r="P735" s="198"/>
    </row>
    <row r="736" spans="1:16" ht="14.1" customHeight="1">
      <c r="A736" s="193" t="s">
        <v>118</v>
      </c>
      <c r="B736" s="193"/>
      <c r="C736" s="193"/>
      <c r="D736" s="193"/>
      <c r="E736" s="193"/>
      <c r="F736" s="193"/>
      <c r="G736" s="193"/>
      <c r="H736" s="193"/>
      <c r="I736" s="193"/>
      <c r="J736" s="193"/>
      <c r="K736" s="193"/>
      <c r="L736" s="193"/>
      <c r="M736" s="193"/>
      <c r="N736" s="193"/>
      <c r="O736" s="199">
        <v>23.03</v>
      </c>
      <c r="P736" s="199"/>
    </row>
    <row r="737" spans="1:16" ht="14.1" customHeight="1">
      <c r="A737" s="193" t="s">
        <v>124</v>
      </c>
      <c r="B737" s="193"/>
      <c r="C737" s="193"/>
      <c r="D737" s="193"/>
      <c r="E737" s="193"/>
      <c r="F737" s="193"/>
      <c r="G737" s="193"/>
      <c r="H737" s="193"/>
      <c r="I737" s="193"/>
      <c r="J737" s="193"/>
      <c r="K737" s="193"/>
      <c r="L737" s="193"/>
      <c r="M737" s="193"/>
      <c r="N737" s="193"/>
      <c r="O737" s="193"/>
      <c r="P737" s="193"/>
    </row>
    <row r="738" spans="1:16" ht="14.65" customHeight="1"/>
    <row r="739" spans="1:16" ht="14.1" customHeight="1">
      <c r="A739" s="206" t="s">
        <v>598</v>
      </c>
      <c r="B739" s="206"/>
      <c r="C739" s="206"/>
      <c r="D739" s="206"/>
      <c r="E739" s="206"/>
      <c r="F739" s="206"/>
      <c r="G739" s="206"/>
      <c r="H739" s="206"/>
      <c r="I739" s="206"/>
      <c r="J739" s="206"/>
      <c r="K739" s="206"/>
      <c r="L739" s="206"/>
      <c r="M739" s="206"/>
      <c r="N739" s="206"/>
      <c r="O739" s="206"/>
      <c r="P739" s="206"/>
    </row>
    <row r="740" spans="1:16" ht="14.1" customHeight="1">
      <c r="A740" s="207" t="s">
        <v>367</v>
      </c>
      <c r="B740" s="207"/>
      <c r="C740" s="207"/>
      <c r="D740" s="207"/>
      <c r="E740" s="207"/>
      <c r="F740" s="207"/>
      <c r="G740" s="207"/>
      <c r="H740" s="207"/>
      <c r="I740" s="207"/>
      <c r="J740" s="207"/>
      <c r="K740" s="207"/>
      <c r="L740" s="207"/>
      <c r="M740" s="207"/>
      <c r="N740" s="207"/>
      <c r="O740" s="207"/>
      <c r="P740" s="207"/>
    </row>
    <row r="741" spans="1:16" ht="65.25" customHeight="1">
      <c r="A741" s="173"/>
      <c r="B741" s="173"/>
      <c r="C741" s="173"/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</row>
    <row r="742" spans="1:16" ht="5.65" customHeight="1"/>
    <row r="743" spans="1:16" ht="19.7" customHeight="1">
      <c r="A743" s="175" t="s">
        <v>81</v>
      </c>
      <c r="B743" s="175"/>
      <c r="C743" s="175"/>
      <c r="D743" s="175"/>
      <c r="E743" s="175"/>
      <c r="F743" s="175"/>
      <c r="G743" s="175"/>
      <c r="H743" s="175"/>
      <c r="I743" s="175"/>
      <c r="J743" s="175"/>
      <c r="K743" s="175"/>
      <c r="L743" s="175"/>
      <c r="M743" s="175"/>
      <c r="N743" s="175"/>
      <c r="O743" s="175"/>
      <c r="P743" s="175"/>
    </row>
    <row r="744" spans="1:16" ht="15.75" customHeight="1">
      <c r="A744" s="176" t="s">
        <v>82</v>
      </c>
      <c r="B744" s="177" t="s">
        <v>369</v>
      </c>
      <c r="C744" s="177"/>
      <c r="D744" s="177"/>
      <c r="E744" s="177"/>
      <c r="F744" s="177"/>
      <c r="G744" s="177"/>
      <c r="H744" s="177"/>
      <c r="I744" s="177"/>
      <c r="J744" s="177"/>
      <c r="K744" s="177"/>
      <c r="L744" s="178" t="s">
        <v>83</v>
      </c>
      <c r="M744" s="178"/>
      <c r="N744" s="179" t="s">
        <v>370</v>
      </c>
      <c r="O744" s="179"/>
      <c r="P744" s="179"/>
    </row>
    <row r="745" spans="1:16" ht="12.6" customHeight="1">
      <c r="A745" s="176" t="s">
        <v>84</v>
      </c>
      <c r="B745" s="177" t="s">
        <v>85</v>
      </c>
      <c r="C745" s="177"/>
      <c r="D745" s="177"/>
      <c r="E745" s="177"/>
      <c r="F745" s="177"/>
      <c r="G745" s="177"/>
      <c r="H745" s="177"/>
      <c r="I745" s="177"/>
      <c r="J745" s="177"/>
      <c r="K745" s="177"/>
      <c r="L745" s="178" t="s">
        <v>86</v>
      </c>
      <c r="M745" s="178"/>
      <c r="N745" s="180" t="s">
        <v>596</v>
      </c>
      <c r="O745" s="180"/>
      <c r="P745" s="180"/>
    </row>
    <row r="746" spans="1:16" ht="14.45" customHeight="1">
      <c r="A746" s="176" t="s">
        <v>87</v>
      </c>
      <c r="B746" s="178" t="s">
        <v>366</v>
      </c>
      <c r="C746" s="178"/>
      <c r="D746" s="178"/>
      <c r="E746" s="178"/>
      <c r="F746" s="178"/>
      <c r="G746" s="178"/>
      <c r="H746" s="178"/>
      <c r="I746" s="178"/>
      <c r="J746" s="178"/>
      <c r="K746" s="178"/>
      <c r="L746" s="178" t="s">
        <v>88</v>
      </c>
      <c r="M746" s="178"/>
      <c r="N746" s="180"/>
      <c r="O746" s="180"/>
      <c r="P746" s="180"/>
    </row>
    <row r="747" spans="1:16" ht="14.65" customHeight="1">
      <c r="A747" s="176" t="s">
        <v>89</v>
      </c>
      <c r="B747" s="178" t="s">
        <v>366</v>
      </c>
      <c r="C747" s="178"/>
      <c r="D747" s="178"/>
      <c r="E747" s="178"/>
      <c r="F747" s="178"/>
      <c r="G747" s="178"/>
      <c r="H747" s="178"/>
      <c r="I747" s="178"/>
      <c r="J747" s="178"/>
      <c r="K747" s="178"/>
      <c r="L747" s="178" t="s">
        <v>90</v>
      </c>
      <c r="M747" s="178"/>
      <c r="N747" s="180" t="s">
        <v>91</v>
      </c>
      <c r="O747" s="180"/>
      <c r="P747" s="180"/>
    </row>
    <row r="748" spans="1:16" ht="26.45" customHeight="1">
      <c r="A748" s="176" t="s">
        <v>92</v>
      </c>
      <c r="B748" s="178" t="s">
        <v>366</v>
      </c>
      <c r="C748" s="178"/>
      <c r="D748" s="178"/>
      <c r="E748" s="178"/>
      <c r="F748" s="178"/>
      <c r="G748" s="178"/>
      <c r="H748" s="178"/>
      <c r="I748" s="178"/>
      <c r="J748" s="178"/>
      <c r="K748" s="178"/>
      <c r="L748" s="178" t="s">
        <v>93</v>
      </c>
      <c r="M748" s="178"/>
      <c r="N748" s="181" t="s">
        <v>442</v>
      </c>
      <c r="O748" s="181"/>
      <c r="P748" s="181"/>
    </row>
    <row r="749" spans="1:16" ht="13.35" customHeight="1">
      <c r="A749" s="182" t="s">
        <v>94</v>
      </c>
      <c r="B749" s="183"/>
      <c r="C749" s="183"/>
      <c r="D749" s="183"/>
      <c r="E749" s="183"/>
      <c r="F749" s="183"/>
      <c r="G749" s="183"/>
      <c r="H749" s="183"/>
      <c r="I749" s="183"/>
      <c r="J749" s="183"/>
      <c r="K749" s="183"/>
      <c r="L749" s="183" t="s">
        <v>95</v>
      </c>
      <c r="M749" s="183"/>
      <c r="N749" s="184" t="s">
        <v>372</v>
      </c>
      <c r="O749" s="184"/>
      <c r="P749" s="184"/>
    </row>
    <row r="750" spans="1:16" ht="15.75" customHeight="1">
      <c r="A750" s="185" t="s">
        <v>96</v>
      </c>
      <c r="B750" s="185"/>
      <c r="C750" s="186" t="s">
        <v>97</v>
      </c>
      <c r="D750" s="186"/>
      <c r="E750" s="187" t="s">
        <v>98</v>
      </c>
      <c r="F750" s="187"/>
      <c r="G750" s="187"/>
      <c r="H750" s="186" t="s">
        <v>99</v>
      </c>
      <c r="I750" s="186"/>
      <c r="J750" s="187" t="s">
        <v>100</v>
      </c>
      <c r="K750" s="187"/>
      <c r="L750" s="187"/>
      <c r="M750" s="187"/>
      <c r="N750" s="187"/>
      <c r="O750" s="187"/>
      <c r="P750" s="188" t="s">
        <v>101</v>
      </c>
    </row>
    <row r="751" spans="1:16" ht="17.100000000000001" customHeight="1">
      <c r="A751" s="189" t="s">
        <v>102</v>
      </c>
      <c r="B751" s="189"/>
      <c r="C751" s="189"/>
      <c r="D751" s="190" t="s">
        <v>103</v>
      </c>
      <c r="E751" s="190"/>
      <c r="F751" s="190" t="s">
        <v>104</v>
      </c>
      <c r="G751" s="190" t="s">
        <v>105</v>
      </c>
      <c r="H751" s="190"/>
      <c r="I751" s="190" t="s">
        <v>106</v>
      </c>
      <c r="J751" s="190"/>
      <c r="K751" s="190"/>
      <c r="L751" s="190"/>
      <c r="M751" s="190"/>
      <c r="N751" s="190"/>
      <c r="O751" s="190"/>
      <c r="P751" s="190"/>
    </row>
    <row r="752" spans="1:16" ht="17.100000000000001" customHeight="1">
      <c r="A752" s="189"/>
      <c r="B752" s="189"/>
      <c r="C752" s="189"/>
      <c r="D752" s="190"/>
      <c r="E752" s="190"/>
      <c r="F752" s="190"/>
      <c r="G752" s="190"/>
      <c r="H752" s="190"/>
      <c r="I752" s="190" t="s">
        <v>107</v>
      </c>
      <c r="J752" s="190"/>
      <c r="K752" s="190" t="s">
        <v>108</v>
      </c>
      <c r="L752" s="190"/>
      <c r="M752" s="190" t="s">
        <v>109</v>
      </c>
      <c r="N752" s="190"/>
      <c r="O752" s="190" t="s">
        <v>110</v>
      </c>
      <c r="P752" s="190"/>
    </row>
    <row r="753" spans="1:16" ht="22.7" customHeight="1">
      <c r="A753" s="194" t="s">
        <v>443</v>
      </c>
      <c r="B753" s="194"/>
      <c r="C753" s="194"/>
      <c r="D753" s="195" t="s">
        <v>111</v>
      </c>
      <c r="E753" s="195"/>
      <c r="F753" s="196">
        <v>27.83</v>
      </c>
      <c r="G753" s="197">
        <v>1</v>
      </c>
      <c r="H753" s="197"/>
      <c r="I753" s="198"/>
      <c r="J753" s="198"/>
      <c r="K753" s="198">
        <v>27.83</v>
      </c>
      <c r="L753" s="198"/>
      <c r="M753" s="198"/>
      <c r="N753" s="198"/>
      <c r="O753" s="198">
        <v>27.83</v>
      </c>
      <c r="P753" s="198"/>
    </row>
    <row r="754" spans="1:16" ht="14.1" customHeight="1">
      <c r="A754" s="193" t="s">
        <v>131</v>
      </c>
      <c r="B754" s="193"/>
      <c r="C754" s="193"/>
      <c r="D754" s="193"/>
      <c r="E754" s="193"/>
      <c r="F754" s="193"/>
      <c r="G754" s="193"/>
      <c r="H754" s="193"/>
      <c r="I754" s="193"/>
      <c r="J754" s="193"/>
      <c r="K754" s="193"/>
      <c r="L754" s="193"/>
      <c r="M754" s="193"/>
      <c r="N754" s="193"/>
      <c r="O754" s="199">
        <v>27.83</v>
      </c>
      <c r="P754" s="199"/>
    </row>
    <row r="755" spans="1:16" ht="14.1" customHeight="1">
      <c r="A755" s="200" t="s">
        <v>119</v>
      </c>
      <c r="B755" s="200"/>
      <c r="C755" s="200"/>
      <c r="D755" s="200"/>
      <c r="E755" s="200"/>
      <c r="F755" s="200"/>
      <c r="G755" s="200"/>
      <c r="H755" s="200"/>
      <c r="I755" s="201">
        <v>23.03</v>
      </c>
      <c r="J755" s="201"/>
      <c r="K755" s="201">
        <v>27.83</v>
      </c>
      <c r="L755" s="201"/>
      <c r="M755" s="201"/>
      <c r="N755" s="201"/>
      <c r="O755" s="201">
        <v>50.86</v>
      </c>
      <c r="P755" s="201"/>
    </row>
    <row r="756" spans="1:16" ht="14.1" customHeight="1">
      <c r="A756" s="202" t="s">
        <v>120</v>
      </c>
      <c r="B756" s="202"/>
      <c r="C756" s="202"/>
      <c r="D756" s="202"/>
      <c r="E756" s="202"/>
      <c r="F756" s="202"/>
      <c r="G756" s="202"/>
      <c r="H756" s="202"/>
      <c r="I756" s="203">
        <v>6.64</v>
      </c>
      <c r="J756" s="203"/>
      <c r="K756" s="203">
        <v>8.02</v>
      </c>
      <c r="L756" s="203"/>
      <c r="M756" s="203"/>
      <c r="N756" s="203"/>
      <c r="O756" s="203">
        <v>14.66</v>
      </c>
      <c r="P756" s="203"/>
    </row>
    <row r="757" spans="1:16" ht="14.1" customHeight="1">
      <c r="A757" s="204" t="s">
        <v>121</v>
      </c>
      <c r="B757" s="204"/>
      <c r="C757" s="204"/>
      <c r="D757" s="204"/>
      <c r="E757" s="204"/>
      <c r="F757" s="204"/>
      <c r="G757" s="204"/>
      <c r="H757" s="204"/>
      <c r="I757" s="205">
        <v>29.67</v>
      </c>
      <c r="J757" s="205"/>
      <c r="K757" s="205">
        <v>35.85</v>
      </c>
      <c r="L757" s="205"/>
      <c r="M757" s="205"/>
      <c r="N757" s="205"/>
      <c r="O757" s="205">
        <v>65.52</v>
      </c>
      <c r="P757" s="205"/>
    </row>
    <row r="758" spans="1:16" ht="14.1" customHeight="1">
      <c r="A758" s="191" t="s">
        <v>444</v>
      </c>
      <c r="B758" s="191"/>
      <c r="C758" s="191"/>
      <c r="D758" s="191"/>
      <c r="E758" s="191"/>
      <c r="F758" s="191"/>
      <c r="G758" s="191"/>
      <c r="H758" s="191"/>
      <c r="I758" s="191"/>
      <c r="J758" s="191"/>
      <c r="K758" s="191"/>
      <c r="L758" s="191"/>
      <c r="M758" s="191"/>
      <c r="N758" s="191"/>
      <c r="O758" s="192" t="s">
        <v>419</v>
      </c>
      <c r="P758" s="192"/>
    </row>
    <row r="759" spans="1:16" ht="14.1" customHeight="1">
      <c r="A759" s="193" t="s">
        <v>112</v>
      </c>
      <c r="B759" s="193"/>
      <c r="C759" s="193"/>
      <c r="D759" s="193"/>
      <c r="E759" s="193"/>
      <c r="F759" s="193"/>
      <c r="G759" s="193"/>
      <c r="H759" s="193"/>
      <c r="I759" s="193"/>
      <c r="J759" s="193"/>
      <c r="K759" s="193"/>
      <c r="L759" s="193"/>
      <c r="M759" s="193"/>
      <c r="N759" s="193"/>
      <c r="O759" s="193"/>
      <c r="P759" s="193"/>
    </row>
    <row r="760" spans="1:16" ht="14.1" customHeight="1">
      <c r="A760" s="194" t="s">
        <v>189</v>
      </c>
      <c r="B760" s="194"/>
      <c r="C760" s="194"/>
      <c r="D760" s="195" t="s">
        <v>114</v>
      </c>
      <c r="E760" s="195"/>
      <c r="F760" s="196">
        <v>5.86</v>
      </c>
      <c r="G760" s="197">
        <v>0.55917130000000004</v>
      </c>
      <c r="H760" s="197"/>
      <c r="I760" s="198">
        <v>3.2766999999999999</v>
      </c>
      <c r="J760" s="198"/>
      <c r="K760" s="198"/>
      <c r="L760" s="198"/>
      <c r="M760" s="198"/>
      <c r="N760" s="198"/>
      <c r="O760" s="198">
        <v>3.2766999999999999</v>
      </c>
      <c r="P760" s="198"/>
    </row>
    <row r="761" spans="1:16" ht="14.1" customHeight="1">
      <c r="A761" s="194" t="s">
        <v>190</v>
      </c>
      <c r="B761" s="194"/>
      <c r="C761" s="194"/>
      <c r="D761" s="195" t="s">
        <v>114</v>
      </c>
      <c r="E761" s="195"/>
      <c r="F761" s="196">
        <v>7.8</v>
      </c>
      <c r="G761" s="197">
        <v>0.55917130000000004</v>
      </c>
      <c r="H761" s="197"/>
      <c r="I761" s="198">
        <v>4.3615000000000004</v>
      </c>
      <c r="J761" s="198"/>
      <c r="K761" s="198"/>
      <c r="L761" s="198"/>
      <c r="M761" s="198"/>
      <c r="N761" s="198"/>
      <c r="O761" s="198">
        <v>4.3615000000000004</v>
      </c>
      <c r="P761" s="198"/>
    </row>
    <row r="762" spans="1:16" ht="14.1" customHeight="1">
      <c r="A762" s="194" t="s">
        <v>116</v>
      </c>
      <c r="B762" s="194"/>
      <c r="C762" s="194"/>
      <c r="D762" s="195"/>
      <c r="E762" s="195"/>
      <c r="F762" s="196">
        <v>7.64</v>
      </c>
      <c r="G762" s="197">
        <v>0.87480000000000002</v>
      </c>
      <c r="H762" s="197"/>
      <c r="I762" s="198">
        <v>6.6818999999999997</v>
      </c>
      <c r="J762" s="198"/>
      <c r="K762" s="198"/>
      <c r="L762" s="198"/>
      <c r="M762" s="198"/>
      <c r="N762" s="198"/>
      <c r="O762" s="198">
        <v>6.6818999999999997</v>
      </c>
      <c r="P762" s="198"/>
    </row>
    <row r="763" spans="1:16" ht="14.1" customHeight="1">
      <c r="A763" s="194" t="s">
        <v>117</v>
      </c>
      <c r="B763" s="194"/>
      <c r="C763" s="194"/>
      <c r="D763" s="195"/>
      <c r="E763" s="195"/>
      <c r="F763" s="196"/>
      <c r="G763" s="197"/>
      <c r="H763" s="197"/>
      <c r="I763" s="198">
        <v>7.65</v>
      </c>
      <c r="J763" s="198"/>
      <c r="K763" s="198"/>
      <c r="L763" s="198"/>
      <c r="M763" s="198"/>
      <c r="N763" s="198"/>
      <c r="O763" s="198">
        <v>7.65</v>
      </c>
      <c r="P763" s="198"/>
    </row>
    <row r="764" spans="1:16" ht="14.1" customHeight="1">
      <c r="A764" s="193" t="s">
        <v>118</v>
      </c>
      <c r="B764" s="193"/>
      <c r="C764" s="193"/>
      <c r="D764" s="193"/>
      <c r="E764" s="193"/>
      <c r="F764" s="193"/>
      <c r="G764" s="193"/>
      <c r="H764" s="193"/>
      <c r="I764" s="193"/>
      <c r="J764" s="193"/>
      <c r="K764" s="193"/>
      <c r="L764" s="193"/>
      <c r="M764" s="193"/>
      <c r="N764" s="193"/>
      <c r="O764" s="199">
        <v>21.97</v>
      </c>
      <c r="P764" s="199"/>
    </row>
    <row r="765" spans="1:16" ht="14.1" customHeight="1">
      <c r="A765" s="193" t="s">
        <v>124</v>
      </c>
      <c r="B765" s="193"/>
      <c r="C765" s="193"/>
      <c r="D765" s="193"/>
      <c r="E765" s="193"/>
      <c r="F765" s="193"/>
      <c r="G765" s="193"/>
      <c r="H765" s="193"/>
      <c r="I765" s="193"/>
      <c r="J765" s="193"/>
      <c r="K765" s="193"/>
      <c r="L765" s="193"/>
      <c r="M765" s="193"/>
      <c r="N765" s="193"/>
      <c r="O765" s="193"/>
      <c r="P765" s="193"/>
    </row>
    <row r="766" spans="1:16" ht="14.1" customHeight="1">
      <c r="A766" s="194" t="s">
        <v>445</v>
      </c>
      <c r="B766" s="194"/>
      <c r="C766" s="194"/>
      <c r="D766" s="195" t="s">
        <v>111</v>
      </c>
      <c r="E766" s="195"/>
      <c r="F766" s="196">
        <v>40.57</v>
      </c>
      <c r="G766" s="197">
        <v>1</v>
      </c>
      <c r="H766" s="197"/>
      <c r="I766" s="198"/>
      <c r="J766" s="198"/>
      <c r="K766" s="198">
        <v>40.57</v>
      </c>
      <c r="L766" s="198"/>
      <c r="M766" s="198"/>
      <c r="N766" s="198"/>
      <c r="O766" s="198">
        <v>40.57</v>
      </c>
      <c r="P766" s="198"/>
    </row>
    <row r="767" spans="1:16" ht="14.1" customHeight="1">
      <c r="A767" s="193" t="s">
        <v>131</v>
      </c>
      <c r="B767" s="193"/>
      <c r="C767" s="193"/>
      <c r="D767" s="193"/>
      <c r="E767" s="193"/>
      <c r="F767" s="193"/>
      <c r="G767" s="193"/>
      <c r="H767" s="193"/>
      <c r="I767" s="193"/>
      <c r="J767" s="193"/>
      <c r="K767" s="193"/>
      <c r="L767" s="193"/>
      <c r="M767" s="193"/>
      <c r="N767" s="193"/>
      <c r="O767" s="199">
        <v>40.57</v>
      </c>
      <c r="P767" s="199"/>
    </row>
    <row r="768" spans="1:16" ht="14.1" customHeight="1">
      <c r="A768" s="200" t="s">
        <v>119</v>
      </c>
      <c r="B768" s="200"/>
      <c r="C768" s="200"/>
      <c r="D768" s="200"/>
      <c r="E768" s="200"/>
      <c r="F768" s="200"/>
      <c r="G768" s="200"/>
      <c r="H768" s="200"/>
      <c r="I768" s="201">
        <v>21.97</v>
      </c>
      <c r="J768" s="201"/>
      <c r="K768" s="201">
        <v>40.57</v>
      </c>
      <c r="L768" s="201"/>
      <c r="M768" s="201"/>
      <c r="N768" s="201"/>
      <c r="O768" s="201">
        <v>62.54</v>
      </c>
      <c r="P768" s="201"/>
    </row>
    <row r="769" spans="1:16" ht="14.1" customHeight="1">
      <c r="A769" s="202" t="s">
        <v>120</v>
      </c>
      <c r="B769" s="202"/>
      <c r="C769" s="202"/>
      <c r="D769" s="202"/>
      <c r="E769" s="202"/>
      <c r="F769" s="202"/>
      <c r="G769" s="202"/>
      <c r="H769" s="202"/>
      <c r="I769" s="203">
        <v>6.33</v>
      </c>
      <c r="J769" s="203"/>
      <c r="K769" s="203">
        <v>11.69</v>
      </c>
      <c r="L769" s="203"/>
      <c r="M769" s="203"/>
      <c r="N769" s="203"/>
      <c r="O769" s="203">
        <v>18.02</v>
      </c>
      <c r="P769" s="203"/>
    </row>
    <row r="770" spans="1:16" ht="14.1" customHeight="1">
      <c r="A770" s="204" t="s">
        <v>121</v>
      </c>
      <c r="B770" s="204"/>
      <c r="C770" s="204"/>
      <c r="D770" s="204"/>
      <c r="E770" s="204"/>
      <c r="F770" s="204"/>
      <c r="G770" s="204"/>
      <c r="H770" s="204"/>
      <c r="I770" s="205">
        <v>28.3</v>
      </c>
      <c r="J770" s="205"/>
      <c r="K770" s="205">
        <v>52.26</v>
      </c>
      <c r="L770" s="205"/>
      <c r="M770" s="205"/>
      <c r="N770" s="205"/>
      <c r="O770" s="205">
        <v>80.56</v>
      </c>
      <c r="P770" s="205"/>
    </row>
    <row r="771" spans="1:16" ht="14.1" customHeight="1">
      <c r="A771" s="191" t="s">
        <v>446</v>
      </c>
      <c r="B771" s="191"/>
      <c r="C771" s="191"/>
      <c r="D771" s="191"/>
      <c r="E771" s="191"/>
      <c r="F771" s="191"/>
      <c r="G771" s="191"/>
      <c r="H771" s="191"/>
      <c r="I771" s="191"/>
      <c r="J771" s="191"/>
      <c r="K771" s="191"/>
      <c r="L771" s="191"/>
      <c r="M771" s="191"/>
      <c r="N771" s="191"/>
      <c r="O771" s="192" t="s">
        <v>179</v>
      </c>
      <c r="P771" s="192"/>
    </row>
    <row r="772" spans="1:16" ht="14.1" customHeight="1">
      <c r="A772" s="193" t="s">
        <v>112</v>
      </c>
      <c r="B772" s="193"/>
      <c r="C772" s="193"/>
      <c r="D772" s="193"/>
      <c r="E772" s="193"/>
      <c r="F772" s="193"/>
      <c r="G772" s="193"/>
      <c r="H772" s="193"/>
      <c r="I772" s="193"/>
      <c r="J772" s="193"/>
      <c r="K772" s="193"/>
      <c r="L772" s="193"/>
      <c r="M772" s="193"/>
      <c r="N772" s="193"/>
      <c r="O772" s="193"/>
      <c r="P772" s="193"/>
    </row>
    <row r="773" spans="1:16" ht="14.1" customHeight="1">
      <c r="A773" s="194" t="s">
        <v>189</v>
      </c>
      <c r="B773" s="194"/>
      <c r="C773" s="194"/>
      <c r="D773" s="195" t="s">
        <v>114</v>
      </c>
      <c r="E773" s="195"/>
      <c r="F773" s="196">
        <v>5.86</v>
      </c>
      <c r="G773" s="197">
        <v>0.32257459999999999</v>
      </c>
      <c r="H773" s="197"/>
      <c r="I773" s="198">
        <v>1.8903000000000001</v>
      </c>
      <c r="J773" s="198"/>
      <c r="K773" s="198"/>
      <c r="L773" s="198"/>
      <c r="M773" s="198"/>
      <c r="N773" s="198"/>
      <c r="O773" s="198">
        <v>1.8903000000000001</v>
      </c>
      <c r="P773" s="198"/>
    </row>
    <row r="774" spans="1:16" ht="14.1" customHeight="1">
      <c r="A774" s="194" t="s">
        <v>190</v>
      </c>
      <c r="B774" s="194"/>
      <c r="C774" s="194"/>
      <c r="D774" s="195" t="s">
        <v>114</v>
      </c>
      <c r="E774" s="195"/>
      <c r="F774" s="196">
        <v>7.8</v>
      </c>
      <c r="G774" s="197">
        <v>0.32257459999999999</v>
      </c>
      <c r="H774" s="197"/>
      <c r="I774" s="198">
        <v>2.5160999999999998</v>
      </c>
      <c r="J774" s="198"/>
      <c r="K774" s="198"/>
      <c r="L774" s="198"/>
      <c r="M774" s="198"/>
      <c r="N774" s="198"/>
      <c r="O774" s="198">
        <v>2.5160999999999998</v>
      </c>
      <c r="P774" s="198"/>
    </row>
    <row r="775" spans="1:16" ht="14.1" customHeight="1">
      <c r="A775" s="194" t="s">
        <v>116</v>
      </c>
      <c r="B775" s="194"/>
      <c r="C775" s="194"/>
      <c r="D775" s="195"/>
      <c r="E775" s="195"/>
      <c r="F775" s="196">
        <v>4.41</v>
      </c>
      <c r="G775" s="197">
        <v>0.87480000000000002</v>
      </c>
      <c r="H775" s="197"/>
      <c r="I775" s="198">
        <v>3.8546999999999998</v>
      </c>
      <c r="J775" s="198"/>
      <c r="K775" s="198"/>
      <c r="L775" s="198"/>
      <c r="M775" s="198"/>
      <c r="N775" s="198"/>
      <c r="O775" s="198">
        <v>3.8546999999999998</v>
      </c>
      <c r="P775" s="198"/>
    </row>
    <row r="776" spans="1:16" ht="14.1" customHeight="1">
      <c r="A776" s="194" t="s">
        <v>117</v>
      </c>
      <c r="B776" s="194"/>
      <c r="C776" s="194"/>
      <c r="D776" s="195"/>
      <c r="E776" s="195"/>
      <c r="F776" s="196"/>
      <c r="G776" s="197"/>
      <c r="H776" s="197"/>
      <c r="I776" s="198">
        <v>4.42</v>
      </c>
      <c r="J776" s="198"/>
      <c r="K776" s="198"/>
      <c r="L776" s="198"/>
      <c r="M776" s="198"/>
      <c r="N776" s="198"/>
      <c r="O776" s="198">
        <v>4.42</v>
      </c>
      <c r="P776" s="198"/>
    </row>
    <row r="777" spans="1:16" ht="14.1" customHeight="1">
      <c r="A777" s="193" t="s">
        <v>118</v>
      </c>
      <c r="B777" s="193"/>
      <c r="C777" s="193"/>
      <c r="D777" s="193"/>
      <c r="E777" s="193"/>
      <c r="F777" s="193"/>
      <c r="G777" s="193"/>
      <c r="H777" s="193"/>
      <c r="I777" s="193"/>
      <c r="J777" s="193"/>
      <c r="K777" s="193"/>
      <c r="L777" s="193"/>
      <c r="M777" s="193"/>
      <c r="N777" s="193"/>
      <c r="O777" s="199">
        <v>12.68</v>
      </c>
      <c r="P777" s="199"/>
    </row>
    <row r="778" spans="1:16" ht="14.1" customHeight="1">
      <c r="A778" s="193" t="s">
        <v>124</v>
      </c>
      <c r="B778" s="193"/>
      <c r="C778" s="193"/>
      <c r="D778" s="193"/>
      <c r="E778" s="193"/>
      <c r="F778" s="193"/>
      <c r="G778" s="193"/>
      <c r="H778" s="193"/>
      <c r="I778" s="193"/>
      <c r="J778" s="193"/>
      <c r="K778" s="193"/>
      <c r="L778" s="193"/>
      <c r="M778" s="193"/>
      <c r="N778" s="193"/>
      <c r="O778" s="193"/>
      <c r="P778" s="193"/>
    </row>
    <row r="779" spans="1:16" ht="14.1" customHeight="1">
      <c r="A779" s="194" t="s">
        <v>447</v>
      </c>
      <c r="B779" s="194"/>
      <c r="C779" s="194"/>
      <c r="D779" s="195" t="s">
        <v>111</v>
      </c>
      <c r="E779" s="195"/>
      <c r="F779" s="196">
        <v>71.53</v>
      </c>
      <c r="G779" s="197">
        <v>1</v>
      </c>
      <c r="H779" s="197"/>
      <c r="I779" s="198"/>
      <c r="J779" s="198"/>
      <c r="K779" s="198">
        <v>71.53</v>
      </c>
      <c r="L779" s="198"/>
      <c r="M779" s="198"/>
      <c r="N779" s="198"/>
      <c r="O779" s="198">
        <v>71.53</v>
      </c>
      <c r="P779" s="198"/>
    </row>
    <row r="780" spans="1:16" ht="42.4" customHeight="1">
      <c r="A780" s="194" t="s">
        <v>448</v>
      </c>
      <c r="B780" s="194"/>
      <c r="C780" s="194"/>
      <c r="D780" s="195" t="s">
        <v>111</v>
      </c>
      <c r="E780" s="195"/>
      <c r="F780" s="196">
        <v>1.63</v>
      </c>
      <c r="G780" s="197">
        <v>2</v>
      </c>
      <c r="H780" s="197"/>
      <c r="I780" s="198"/>
      <c r="J780" s="198"/>
      <c r="K780" s="198">
        <v>3.26</v>
      </c>
      <c r="L780" s="198"/>
      <c r="M780" s="198"/>
      <c r="N780" s="198"/>
      <c r="O780" s="198">
        <v>3.26</v>
      </c>
      <c r="P780" s="198"/>
    </row>
    <row r="781" spans="1:16" ht="14.1" customHeight="1">
      <c r="A781" s="193" t="s">
        <v>131</v>
      </c>
      <c r="B781" s="193"/>
      <c r="C781" s="193"/>
      <c r="D781" s="193"/>
      <c r="E781" s="193"/>
      <c r="F781" s="193"/>
      <c r="G781" s="193"/>
      <c r="H781" s="193"/>
      <c r="I781" s="193"/>
      <c r="J781" s="193"/>
      <c r="K781" s="193"/>
      <c r="L781" s="193"/>
      <c r="M781" s="193"/>
      <c r="N781" s="193"/>
      <c r="O781" s="199">
        <v>74.790000000000006</v>
      </c>
      <c r="P781" s="199"/>
    </row>
    <row r="782" spans="1:16" ht="14.1" customHeight="1">
      <c r="A782" s="200" t="s">
        <v>119</v>
      </c>
      <c r="B782" s="200"/>
      <c r="C782" s="200"/>
      <c r="D782" s="200"/>
      <c r="E782" s="200"/>
      <c r="F782" s="200"/>
      <c r="G782" s="200"/>
      <c r="H782" s="200"/>
      <c r="I782" s="201">
        <v>12.68</v>
      </c>
      <c r="J782" s="201"/>
      <c r="K782" s="201">
        <v>74.790000000000006</v>
      </c>
      <c r="L782" s="201"/>
      <c r="M782" s="201"/>
      <c r="N782" s="201"/>
      <c r="O782" s="201">
        <v>87.47</v>
      </c>
      <c r="P782" s="201"/>
    </row>
    <row r="783" spans="1:16" ht="14.1" customHeight="1">
      <c r="A783" s="202" t="s">
        <v>120</v>
      </c>
      <c r="B783" s="202"/>
      <c r="C783" s="202"/>
      <c r="D783" s="202"/>
      <c r="E783" s="202"/>
      <c r="F783" s="202"/>
      <c r="G783" s="202"/>
      <c r="H783" s="202"/>
      <c r="I783" s="203">
        <v>3.65</v>
      </c>
      <c r="J783" s="203"/>
      <c r="K783" s="203">
        <v>21.56</v>
      </c>
      <c r="L783" s="203"/>
      <c r="M783" s="203"/>
      <c r="N783" s="203"/>
      <c r="O783" s="203">
        <v>25.21</v>
      </c>
      <c r="P783" s="203"/>
    </row>
    <row r="784" spans="1:16" ht="14.1" customHeight="1">
      <c r="A784" s="204" t="s">
        <v>121</v>
      </c>
      <c r="B784" s="204"/>
      <c r="C784" s="204"/>
      <c r="D784" s="204"/>
      <c r="E784" s="204"/>
      <c r="F784" s="204"/>
      <c r="G784" s="204"/>
      <c r="H784" s="204"/>
      <c r="I784" s="205">
        <v>16.329999999999998</v>
      </c>
      <c r="J784" s="205"/>
      <c r="K784" s="205">
        <v>96.35</v>
      </c>
      <c r="L784" s="205"/>
      <c r="M784" s="205"/>
      <c r="N784" s="205"/>
      <c r="O784" s="205">
        <v>112.68</v>
      </c>
      <c r="P784" s="205"/>
    </row>
    <row r="785" spans="1:16" ht="22.7" customHeight="1">
      <c r="A785" s="191" t="s">
        <v>449</v>
      </c>
      <c r="B785" s="191"/>
      <c r="C785" s="191"/>
      <c r="D785" s="191"/>
      <c r="E785" s="191"/>
      <c r="F785" s="191"/>
      <c r="G785" s="191"/>
      <c r="H785" s="191"/>
      <c r="I785" s="191"/>
      <c r="J785" s="191"/>
      <c r="K785" s="191"/>
      <c r="L785" s="191"/>
      <c r="M785" s="191"/>
      <c r="N785" s="191"/>
      <c r="O785" s="192" t="s">
        <v>202</v>
      </c>
      <c r="P785" s="192"/>
    </row>
    <row r="786" spans="1:16" ht="6.2" customHeight="1"/>
    <row r="787" spans="1:16" ht="14.1" customHeight="1">
      <c r="A787" s="206" t="s">
        <v>598</v>
      </c>
      <c r="B787" s="206"/>
      <c r="C787" s="206"/>
      <c r="D787" s="206"/>
      <c r="E787" s="206"/>
      <c r="F787" s="206"/>
      <c r="G787" s="206"/>
      <c r="H787" s="206"/>
      <c r="I787" s="206"/>
      <c r="J787" s="206"/>
      <c r="K787" s="206"/>
      <c r="L787" s="206"/>
      <c r="M787" s="206"/>
      <c r="N787" s="206"/>
      <c r="O787" s="206"/>
      <c r="P787" s="206"/>
    </row>
    <row r="788" spans="1:16" ht="14.1" customHeight="1">
      <c r="A788" s="207" t="s">
        <v>367</v>
      </c>
      <c r="B788" s="207"/>
      <c r="C788" s="207"/>
      <c r="D788" s="207"/>
      <c r="E788" s="207"/>
      <c r="F788" s="207"/>
      <c r="G788" s="207"/>
      <c r="H788" s="207"/>
      <c r="I788" s="207"/>
      <c r="J788" s="207"/>
      <c r="K788" s="207"/>
      <c r="L788" s="207"/>
      <c r="M788" s="207"/>
      <c r="N788" s="207"/>
      <c r="O788" s="207"/>
      <c r="P788" s="207"/>
    </row>
    <row r="789" spans="1:16" ht="65.25" customHeight="1">
      <c r="A789" s="173"/>
      <c r="B789" s="173"/>
      <c r="C789" s="173"/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</row>
    <row r="790" spans="1:16" ht="5.65" customHeight="1"/>
    <row r="791" spans="1:16" ht="19.7" customHeight="1">
      <c r="A791" s="175" t="s">
        <v>81</v>
      </c>
      <c r="B791" s="175"/>
      <c r="C791" s="175"/>
      <c r="D791" s="175"/>
      <c r="E791" s="175"/>
      <c r="F791" s="175"/>
      <c r="G791" s="175"/>
      <c r="H791" s="175"/>
      <c r="I791" s="175"/>
      <c r="J791" s="175"/>
      <c r="K791" s="175"/>
      <c r="L791" s="175"/>
      <c r="M791" s="175"/>
      <c r="N791" s="175"/>
      <c r="O791" s="175"/>
      <c r="P791" s="175"/>
    </row>
    <row r="792" spans="1:16" ht="15.75" customHeight="1">
      <c r="A792" s="176" t="s">
        <v>82</v>
      </c>
      <c r="B792" s="177" t="s">
        <v>369</v>
      </c>
      <c r="C792" s="177"/>
      <c r="D792" s="177"/>
      <c r="E792" s="177"/>
      <c r="F792" s="177"/>
      <c r="G792" s="177"/>
      <c r="H792" s="177"/>
      <c r="I792" s="177"/>
      <c r="J792" s="177"/>
      <c r="K792" s="177"/>
      <c r="L792" s="178" t="s">
        <v>83</v>
      </c>
      <c r="M792" s="178"/>
      <c r="N792" s="179" t="s">
        <v>370</v>
      </c>
      <c r="O792" s="179"/>
      <c r="P792" s="179"/>
    </row>
    <row r="793" spans="1:16" ht="12.6" customHeight="1">
      <c r="A793" s="176" t="s">
        <v>84</v>
      </c>
      <c r="B793" s="177" t="s">
        <v>85</v>
      </c>
      <c r="C793" s="177"/>
      <c r="D793" s="177"/>
      <c r="E793" s="177"/>
      <c r="F793" s="177"/>
      <c r="G793" s="177"/>
      <c r="H793" s="177"/>
      <c r="I793" s="177"/>
      <c r="J793" s="177"/>
      <c r="K793" s="177"/>
      <c r="L793" s="178" t="s">
        <v>86</v>
      </c>
      <c r="M793" s="178"/>
      <c r="N793" s="180" t="s">
        <v>596</v>
      </c>
      <c r="O793" s="180"/>
      <c r="P793" s="180"/>
    </row>
    <row r="794" spans="1:16" ht="14.45" customHeight="1">
      <c r="A794" s="176" t="s">
        <v>87</v>
      </c>
      <c r="B794" s="178" t="s">
        <v>366</v>
      </c>
      <c r="C794" s="178"/>
      <c r="D794" s="178"/>
      <c r="E794" s="178"/>
      <c r="F794" s="178"/>
      <c r="G794" s="178"/>
      <c r="H794" s="178"/>
      <c r="I794" s="178"/>
      <c r="J794" s="178"/>
      <c r="K794" s="178"/>
      <c r="L794" s="178" t="s">
        <v>88</v>
      </c>
      <c r="M794" s="178"/>
      <c r="N794" s="180"/>
      <c r="O794" s="180"/>
      <c r="P794" s="180"/>
    </row>
    <row r="795" spans="1:16" ht="14.65" customHeight="1">
      <c r="A795" s="176" t="s">
        <v>89</v>
      </c>
      <c r="B795" s="178" t="s">
        <v>366</v>
      </c>
      <c r="C795" s="178"/>
      <c r="D795" s="178"/>
      <c r="E795" s="178"/>
      <c r="F795" s="178"/>
      <c r="G795" s="178"/>
      <c r="H795" s="178"/>
      <c r="I795" s="178"/>
      <c r="J795" s="178"/>
      <c r="K795" s="178"/>
      <c r="L795" s="178" t="s">
        <v>90</v>
      </c>
      <c r="M795" s="178"/>
      <c r="N795" s="180" t="s">
        <v>91</v>
      </c>
      <c r="O795" s="180"/>
      <c r="P795" s="180"/>
    </row>
    <row r="796" spans="1:16" ht="26.45" customHeight="1">
      <c r="A796" s="176" t="s">
        <v>92</v>
      </c>
      <c r="B796" s="178" t="s">
        <v>366</v>
      </c>
      <c r="C796" s="178"/>
      <c r="D796" s="178"/>
      <c r="E796" s="178"/>
      <c r="F796" s="178"/>
      <c r="G796" s="178"/>
      <c r="H796" s="178"/>
      <c r="I796" s="178"/>
      <c r="J796" s="178"/>
      <c r="K796" s="178"/>
      <c r="L796" s="178" t="s">
        <v>93</v>
      </c>
      <c r="M796" s="178"/>
      <c r="N796" s="181" t="s">
        <v>450</v>
      </c>
      <c r="O796" s="181"/>
      <c r="P796" s="181"/>
    </row>
    <row r="797" spans="1:16" ht="13.35" customHeight="1">
      <c r="A797" s="182" t="s">
        <v>94</v>
      </c>
      <c r="B797" s="183"/>
      <c r="C797" s="183"/>
      <c r="D797" s="183"/>
      <c r="E797" s="183"/>
      <c r="F797" s="183"/>
      <c r="G797" s="183"/>
      <c r="H797" s="183"/>
      <c r="I797" s="183"/>
      <c r="J797" s="183"/>
      <c r="K797" s="183"/>
      <c r="L797" s="183" t="s">
        <v>95</v>
      </c>
      <c r="M797" s="183"/>
      <c r="N797" s="184" t="s">
        <v>372</v>
      </c>
      <c r="O797" s="184"/>
      <c r="P797" s="184"/>
    </row>
    <row r="798" spans="1:16" ht="15.75" customHeight="1">
      <c r="A798" s="185" t="s">
        <v>96</v>
      </c>
      <c r="B798" s="185"/>
      <c r="C798" s="186" t="s">
        <v>97</v>
      </c>
      <c r="D798" s="186"/>
      <c r="E798" s="187" t="s">
        <v>98</v>
      </c>
      <c r="F798" s="187"/>
      <c r="G798" s="187"/>
      <c r="H798" s="186" t="s">
        <v>99</v>
      </c>
      <c r="I798" s="186"/>
      <c r="J798" s="187" t="s">
        <v>100</v>
      </c>
      <c r="K798" s="187"/>
      <c r="L798" s="187"/>
      <c r="M798" s="187"/>
      <c r="N798" s="187"/>
      <c r="O798" s="187"/>
      <c r="P798" s="188" t="s">
        <v>101</v>
      </c>
    </row>
    <row r="799" spans="1:16" ht="17.100000000000001" customHeight="1">
      <c r="A799" s="189" t="s">
        <v>102</v>
      </c>
      <c r="B799" s="189"/>
      <c r="C799" s="189"/>
      <c r="D799" s="190" t="s">
        <v>103</v>
      </c>
      <c r="E799" s="190"/>
      <c r="F799" s="190" t="s">
        <v>104</v>
      </c>
      <c r="G799" s="190" t="s">
        <v>105</v>
      </c>
      <c r="H799" s="190"/>
      <c r="I799" s="190" t="s">
        <v>106</v>
      </c>
      <c r="J799" s="190"/>
      <c r="K799" s="190"/>
      <c r="L799" s="190"/>
      <c r="M799" s="190"/>
      <c r="N799" s="190"/>
      <c r="O799" s="190"/>
      <c r="P799" s="190"/>
    </row>
    <row r="800" spans="1:16" ht="17.100000000000001" customHeight="1">
      <c r="A800" s="189"/>
      <c r="B800" s="189"/>
      <c r="C800" s="189"/>
      <c r="D800" s="190"/>
      <c r="E800" s="190"/>
      <c r="F800" s="190"/>
      <c r="G800" s="190"/>
      <c r="H800" s="190"/>
      <c r="I800" s="190" t="s">
        <v>107</v>
      </c>
      <c r="J800" s="190"/>
      <c r="K800" s="190" t="s">
        <v>108</v>
      </c>
      <c r="L800" s="190"/>
      <c r="M800" s="190" t="s">
        <v>109</v>
      </c>
      <c r="N800" s="190"/>
      <c r="O800" s="190" t="s">
        <v>110</v>
      </c>
      <c r="P800" s="190"/>
    </row>
    <row r="801" spans="1:16" ht="14.1" customHeight="1">
      <c r="A801" s="193" t="s">
        <v>112</v>
      </c>
      <c r="B801" s="193"/>
      <c r="C801" s="193"/>
      <c r="D801" s="193"/>
      <c r="E801" s="193"/>
      <c r="F801" s="193"/>
      <c r="G801" s="193"/>
      <c r="H801" s="193"/>
      <c r="I801" s="193"/>
      <c r="J801" s="193"/>
      <c r="K801" s="193"/>
      <c r="L801" s="193"/>
      <c r="M801" s="193"/>
      <c r="N801" s="193"/>
      <c r="O801" s="193"/>
      <c r="P801" s="193"/>
    </row>
    <row r="802" spans="1:16" ht="14.1" customHeight="1">
      <c r="A802" s="194" t="s">
        <v>189</v>
      </c>
      <c r="B802" s="194"/>
      <c r="C802" s="194"/>
      <c r="D802" s="195" t="s">
        <v>114</v>
      </c>
      <c r="E802" s="195"/>
      <c r="F802" s="196">
        <v>5.86</v>
      </c>
      <c r="G802" s="197">
        <v>6.3E-3</v>
      </c>
      <c r="H802" s="197"/>
      <c r="I802" s="198">
        <v>3.6900000000000002E-2</v>
      </c>
      <c r="J802" s="198"/>
      <c r="K802" s="198"/>
      <c r="L802" s="198"/>
      <c r="M802" s="198"/>
      <c r="N802" s="198"/>
      <c r="O802" s="198">
        <v>3.6900000000000002E-2</v>
      </c>
      <c r="P802" s="198"/>
    </row>
    <row r="803" spans="1:16" ht="14.1" customHeight="1">
      <c r="A803" s="194" t="s">
        <v>190</v>
      </c>
      <c r="B803" s="194"/>
      <c r="C803" s="194"/>
      <c r="D803" s="195" t="s">
        <v>114</v>
      </c>
      <c r="E803" s="195"/>
      <c r="F803" s="196">
        <v>7.8</v>
      </c>
      <c r="G803" s="197">
        <v>6.3E-3</v>
      </c>
      <c r="H803" s="197"/>
      <c r="I803" s="198">
        <v>4.9099999999999998E-2</v>
      </c>
      <c r="J803" s="198"/>
      <c r="K803" s="198"/>
      <c r="L803" s="198"/>
      <c r="M803" s="198"/>
      <c r="N803" s="198"/>
      <c r="O803" s="198">
        <v>4.9099999999999998E-2</v>
      </c>
      <c r="P803" s="198"/>
    </row>
    <row r="804" spans="1:16" ht="14.1" customHeight="1">
      <c r="A804" s="194" t="s">
        <v>116</v>
      </c>
      <c r="B804" s="194"/>
      <c r="C804" s="194"/>
      <c r="D804" s="195"/>
      <c r="E804" s="195"/>
      <c r="F804" s="196">
        <v>0.09</v>
      </c>
      <c r="G804" s="197">
        <v>0.87480000000000002</v>
      </c>
      <c r="H804" s="197"/>
      <c r="I804" s="198">
        <v>7.5200000000000003E-2</v>
      </c>
      <c r="J804" s="198"/>
      <c r="K804" s="198"/>
      <c r="L804" s="198"/>
      <c r="M804" s="198"/>
      <c r="N804" s="198"/>
      <c r="O804" s="198">
        <v>7.5200000000000003E-2</v>
      </c>
      <c r="P804" s="198"/>
    </row>
    <row r="805" spans="1:16" ht="14.1" customHeight="1">
      <c r="A805" s="194" t="s">
        <v>117</v>
      </c>
      <c r="B805" s="194"/>
      <c r="C805" s="194"/>
      <c r="D805" s="195"/>
      <c r="E805" s="195"/>
      <c r="F805" s="196"/>
      <c r="G805" s="197"/>
      <c r="H805" s="197"/>
      <c r="I805" s="198">
        <v>0.08</v>
      </c>
      <c r="J805" s="198"/>
      <c r="K805" s="198"/>
      <c r="L805" s="198"/>
      <c r="M805" s="198"/>
      <c r="N805" s="198"/>
      <c r="O805" s="198">
        <v>0.08</v>
      </c>
      <c r="P805" s="198"/>
    </row>
    <row r="806" spans="1:16" ht="14.1" customHeight="1">
      <c r="A806" s="193" t="s">
        <v>118</v>
      </c>
      <c r="B806" s="193"/>
      <c r="C806" s="193"/>
      <c r="D806" s="193"/>
      <c r="E806" s="193"/>
      <c r="F806" s="193"/>
      <c r="G806" s="193"/>
      <c r="H806" s="193"/>
      <c r="I806" s="193"/>
      <c r="J806" s="193"/>
      <c r="K806" s="193"/>
      <c r="L806" s="193"/>
      <c r="M806" s="193"/>
      <c r="N806" s="193"/>
      <c r="O806" s="199">
        <v>0.24</v>
      </c>
      <c r="P806" s="199"/>
    </row>
    <row r="807" spans="1:16" ht="14.1" customHeight="1">
      <c r="A807" s="193" t="s">
        <v>124</v>
      </c>
      <c r="B807" s="193"/>
      <c r="C807" s="193"/>
      <c r="D807" s="193"/>
      <c r="E807" s="193"/>
      <c r="F807" s="193"/>
      <c r="G807" s="193"/>
      <c r="H807" s="193"/>
      <c r="I807" s="193"/>
      <c r="J807" s="193"/>
      <c r="K807" s="193"/>
      <c r="L807" s="193"/>
      <c r="M807" s="193"/>
      <c r="N807" s="193"/>
      <c r="O807" s="193"/>
      <c r="P807" s="193"/>
    </row>
    <row r="808" spans="1:16" ht="52.15" customHeight="1">
      <c r="A808" s="194" t="s">
        <v>451</v>
      </c>
      <c r="B808" s="194"/>
      <c r="C808" s="194"/>
      <c r="D808" s="195" t="s">
        <v>161</v>
      </c>
      <c r="E808" s="195"/>
      <c r="F808" s="196">
        <v>11.41</v>
      </c>
      <c r="G808" s="197">
        <v>1.0269999999999999</v>
      </c>
      <c r="H808" s="197"/>
      <c r="I808" s="198"/>
      <c r="J808" s="198"/>
      <c r="K808" s="198">
        <v>11.7181</v>
      </c>
      <c r="L808" s="198"/>
      <c r="M808" s="198"/>
      <c r="N808" s="198"/>
      <c r="O808" s="198">
        <v>11.7181</v>
      </c>
      <c r="P808" s="198"/>
    </row>
    <row r="809" spans="1:16" ht="22.7" customHeight="1">
      <c r="A809" s="194" t="s">
        <v>192</v>
      </c>
      <c r="B809" s="194"/>
      <c r="C809" s="194"/>
      <c r="D809" s="195" t="s">
        <v>111</v>
      </c>
      <c r="E809" s="195"/>
      <c r="F809" s="196">
        <v>4.5199999999999996</v>
      </c>
      <c r="G809" s="197">
        <v>0.01</v>
      </c>
      <c r="H809" s="197"/>
      <c r="I809" s="198"/>
      <c r="J809" s="198"/>
      <c r="K809" s="198">
        <v>4.5199999999999997E-2</v>
      </c>
      <c r="L809" s="198"/>
      <c r="M809" s="198"/>
      <c r="N809" s="198"/>
      <c r="O809" s="198">
        <v>4.5199999999999997E-2</v>
      </c>
      <c r="P809" s="198"/>
    </row>
    <row r="810" spans="1:16" ht="14.1" customHeight="1">
      <c r="A810" s="193" t="s">
        <v>131</v>
      </c>
      <c r="B810" s="193"/>
      <c r="C810" s="193"/>
      <c r="D810" s="193"/>
      <c r="E810" s="193"/>
      <c r="F810" s="193"/>
      <c r="G810" s="193"/>
      <c r="H810" s="193"/>
      <c r="I810" s="193"/>
      <c r="J810" s="193"/>
      <c r="K810" s="193"/>
      <c r="L810" s="193"/>
      <c r="M810" s="193"/>
      <c r="N810" s="193"/>
      <c r="O810" s="199">
        <v>11.76</v>
      </c>
      <c r="P810" s="199"/>
    </row>
    <row r="811" spans="1:16" ht="14.1" customHeight="1">
      <c r="A811" s="200" t="s">
        <v>119</v>
      </c>
      <c r="B811" s="200"/>
      <c r="C811" s="200"/>
      <c r="D811" s="200"/>
      <c r="E811" s="200"/>
      <c r="F811" s="200"/>
      <c r="G811" s="200"/>
      <c r="H811" s="200"/>
      <c r="I811" s="201">
        <v>0.24</v>
      </c>
      <c r="J811" s="201"/>
      <c r="K811" s="201">
        <v>11.76</v>
      </c>
      <c r="L811" s="201"/>
      <c r="M811" s="201"/>
      <c r="N811" s="201"/>
      <c r="O811" s="201">
        <v>12</v>
      </c>
      <c r="P811" s="201"/>
    </row>
    <row r="812" spans="1:16" ht="14.1" customHeight="1">
      <c r="A812" s="202" t="s">
        <v>120</v>
      </c>
      <c r="B812" s="202"/>
      <c r="C812" s="202"/>
      <c r="D812" s="202"/>
      <c r="E812" s="202"/>
      <c r="F812" s="202"/>
      <c r="G812" s="202"/>
      <c r="H812" s="202"/>
      <c r="I812" s="203">
        <v>7.0000000000000007E-2</v>
      </c>
      <c r="J812" s="203"/>
      <c r="K812" s="203">
        <v>3.39</v>
      </c>
      <c r="L812" s="203"/>
      <c r="M812" s="203"/>
      <c r="N812" s="203"/>
      <c r="O812" s="203">
        <v>3.46</v>
      </c>
      <c r="P812" s="203"/>
    </row>
    <row r="813" spans="1:16" ht="14.1" customHeight="1">
      <c r="A813" s="204" t="s">
        <v>121</v>
      </c>
      <c r="B813" s="204"/>
      <c r="C813" s="204"/>
      <c r="D813" s="204"/>
      <c r="E813" s="204"/>
      <c r="F813" s="204"/>
      <c r="G813" s="204"/>
      <c r="H813" s="204"/>
      <c r="I813" s="205">
        <v>0.31</v>
      </c>
      <c r="J813" s="205"/>
      <c r="K813" s="205">
        <v>15.15</v>
      </c>
      <c r="L813" s="205"/>
      <c r="M813" s="205"/>
      <c r="N813" s="205"/>
      <c r="O813" s="205">
        <v>15.46</v>
      </c>
      <c r="P813" s="205"/>
    </row>
    <row r="814" spans="1:16" ht="14.1" customHeight="1">
      <c r="A814" s="191" t="s">
        <v>452</v>
      </c>
      <c r="B814" s="191"/>
      <c r="C814" s="191"/>
      <c r="D814" s="191"/>
      <c r="E814" s="191"/>
      <c r="F814" s="191"/>
      <c r="G814" s="191"/>
      <c r="H814" s="191"/>
      <c r="I814" s="191"/>
      <c r="J814" s="191"/>
      <c r="K814" s="191"/>
      <c r="L814" s="191"/>
      <c r="M814" s="191"/>
      <c r="N814" s="191"/>
      <c r="O814" s="192" t="s">
        <v>419</v>
      </c>
      <c r="P814" s="192"/>
    </row>
    <row r="815" spans="1:16" ht="14.1" customHeight="1">
      <c r="A815" s="193" t="s">
        <v>151</v>
      </c>
      <c r="B815" s="193"/>
      <c r="C815" s="193"/>
      <c r="D815" s="193"/>
      <c r="E815" s="193"/>
      <c r="F815" s="193"/>
      <c r="G815" s="193"/>
      <c r="H815" s="193"/>
      <c r="I815" s="193"/>
      <c r="J815" s="193"/>
      <c r="K815" s="193"/>
      <c r="L815" s="193"/>
      <c r="M815" s="193"/>
      <c r="N815" s="193"/>
      <c r="O815" s="193"/>
      <c r="P815" s="193"/>
    </row>
    <row r="816" spans="1:16" ht="14.1" customHeight="1">
      <c r="A816" s="194" t="s">
        <v>420</v>
      </c>
      <c r="B816" s="194"/>
      <c r="C816" s="194"/>
      <c r="D816" s="195" t="s">
        <v>421</v>
      </c>
      <c r="E816" s="195"/>
      <c r="F816" s="196">
        <v>399.9</v>
      </c>
      <c r="G816" s="197">
        <v>1</v>
      </c>
      <c r="H816" s="197"/>
      <c r="I816" s="198"/>
      <c r="J816" s="198"/>
      <c r="K816" s="198"/>
      <c r="L816" s="198"/>
      <c r="M816" s="198">
        <v>399.9</v>
      </c>
      <c r="N816" s="198"/>
      <c r="O816" s="198">
        <v>399.9</v>
      </c>
      <c r="P816" s="198"/>
    </row>
    <row r="817" spans="1:16" ht="14.1" customHeight="1">
      <c r="A817" s="193" t="s">
        <v>153</v>
      </c>
      <c r="B817" s="193"/>
      <c r="C817" s="193"/>
      <c r="D817" s="193"/>
      <c r="E817" s="193"/>
      <c r="F817" s="193"/>
      <c r="G817" s="193"/>
      <c r="H817" s="193"/>
      <c r="I817" s="193"/>
      <c r="J817" s="193"/>
      <c r="K817" s="193"/>
      <c r="L817" s="193"/>
      <c r="M817" s="193"/>
      <c r="N817" s="193"/>
      <c r="O817" s="199">
        <v>399.9</v>
      </c>
      <c r="P817" s="199"/>
    </row>
    <row r="818" spans="1:16" ht="14.1" customHeight="1">
      <c r="A818" s="193" t="s">
        <v>112</v>
      </c>
      <c r="B818" s="193"/>
      <c r="C818" s="193"/>
      <c r="D818" s="193"/>
      <c r="E818" s="193"/>
      <c r="F818" s="193"/>
      <c r="G818" s="193"/>
      <c r="H818" s="193"/>
      <c r="I818" s="193"/>
      <c r="J818" s="193"/>
      <c r="K818" s="193"/>
      <c r="L818" s="193"/>
      <c r="M818" s="193"/>
      <c r="N818" s="193"/>
      <c r="O818" s="193"/>
      <c r="P818" s="193"/>
    </row>
    <row r="819" spans="1:16" ht="14.1" customHeight="1">
      <c r="A819" s="194" t="s">
        <v>180</v>
      </c>
      <c r="B819" s="194"/>
      <c r="C819" s="194"/>
      <c r="D819" s="195" t="s">
        <v>114</v>
      </c>
      <c r="E819" s="195"/>
      <c r="F819" s="196">
        <v>5.86</v>
      </c>
      <c r="G819" s="197">
        <v>1.4946303999999999</v>
      </c>
      <c r="H819" s="197"/>
      <c r="I819" s="198">
        <v>8.7584999999999997</v>
      </c>
      <c r="J819" s="198"/>
      <c r="K819" s="198"/>
      <c r="L819" s="198"/>
      <c r="M819" s="198"/>
      <c r="N819" s="198"/>
      <c r="O819" s="198">
        <v>8.7584999999999997</v>
      </c>
      <c r="P819" s="198"/>
    </row>
    <row r="820" spans="1:16" ht="14.1" customHeight="1">
      <c r="A820" s="194" t="s">
        <v>166</v>
      </c>
      <c r="B820" s="194"/>
      <c r="C820" s="194"/>
      <c r="D820" s="195" t="s">
        <v>114</v>
      </c>
      <c r="E820" s="195"/>
      <c r="F820" s="196">
        <v>7.8</v>
      </c>
      <c r="G820" s="197">
        <v>2.3071304000000001</v>
      </c>
      <c r="H820" s="197"/>
      <c r="I820" s="198">
        <v>17.9956</v>
      </c>
      <c r="J820" s="198"/>
      <c r="K820" s="198"/>
      <c r="L820" s="198"/>
      <c r="M820" s="198"/>
      <c r="N820" s="198"/>
      <c r="O820" s="198">
        <v>17.9956</v>
      </c>
      <c r="P820" s="198"/>
    </row>
    <row r="821" spans="1:16" ht="14.1" customHeight="1">
      <c r="A821" s="194" t="s">
        <v>123</v>
      </c>
      <c r="B821" s="194"/>
      <c r="C821" s="194"/>
      <c r="D821" s="195" t="s">
        <v>114</v>
      </c>
      <c r="E821" s="195"/>
      <c r="F821" s="196">
        <v>5.65</v>
      </c>
      <c r="G821" s="197">
        <v>1.7757655000000001</v>
      </c>
      <c r="H821" s="197"/>
      <c r="I821" s="198">
        <v>10.033099999999999</v>
      </c>
      <c r="J821" s="198"/>
      <c r="K821" s="198"/>
      <c r="L821" s="198"/>
      <c r="M821" s="198"/>
      <c r="N821" s="198"/>
      <c r="O821" s="198">
        <v>10.033099999999999</v>
      </c>
      <c r="P821" s="198"/>
    </row>
    <row r="822" spans="1:16" ht="14.1" customHeight="1">
      <c r="A822" s="194" t="s">
        <v>116</v>
      </c>
      <c r="B822" s="194"/>
      <c r="C822" s="194"/>
      <c r="D822" s="195"/>
      <c r="E822" s="195"/>
      <c r="F822" s="196">
        <v>36.79</v>
      </c>
      <c r="G822" s="197">
        <v>0.87480000000000002</v>
      </c>
      <c r="H822" s="197"/>
      <c r="I822" s="198">
        <v>32.181399999999996</v>
      </c>
      <c r="J822" s="198"/>
      <c r="K822" s="198"/>
      <c r="L822" s="198"/>
      <c r="M822" s="198"/>
      <c r="N822" s="198"/>
      <c r="O822" s="198">
        <v>32.181399999999996</v>
      </c>
      <c r="P822" s="198"/>
    </row>
    <row r="823" spans="1:16" ht="14.1" customHeight="1">
      <c r="A823" s="194" t="s">
        <v>117</v>
      </c>
      <c r="B823" s="194"/>
      <c r="C823" s="194"/>
      <c r="D823" s="195"/>
      <c r="E823" s="195"/>
      <c r="F823" s="196"/>
      <c r="G823" s="197"/>
      <c r="H823" s="197"/>
      <c r="I823" s="198">
        <v>36.81</v>
      </c>
      <c r="J823" s="198"/>
      <c r="K823" s="198"/>
      <c r="L823" s="198"/>
      <c r="M823" s="198"/>
      <c r="N823" s="198"/>
      <c r="O823" s="198">
        <v>36.81</v>
      </c>
      <c r="P823" s="198"/>
    </row>
    <row r="824" spans="1:16" ht="14.1" customHeight="1">
      <c r="A824" s="193" t="s">
        <v>118</v>
      </c>
      <c r="B824" s="193"/>
      <c r="C824" s="193"/>
      <c r="D824" s="193"/>
      <c r="E824" s="193"/>
      <c r="F824" s="193"/>
      <c r="G824" s="193"/>
      <c r="H824" s="193"/>
      <c r="I824" s="193"/>
      <c r="J824" s="193"/>
      <c r="K824" s="193"/>
      <c r="L824" s="193"/>
      <c r="M824" s="193"/>
      <c r="N824" s="193"/>
      <c r="O824" s="199">
        <v>105.78</v>
      </c>
      <c r="P824" s="199"/>
    </row>
    <row r="825" spans="1:16" ht="14.1" customHeight="1">
      <c r="A825" s="193" t="s">
        <v>124</v>
      </c>
      <c r="B825" s="193"/>
      <c r="C825" s="193"/>
      <c r="D825" s="193"/>
      <c r="E825" s="193"/>
      <c r="F825" s="193"/>
      <c r="G825" s="193"/>
      <c r="H825" s="193"/>
      <c r="I825" s="193"/>
      <c r="J825" s="193"/>
      <c r="K825" s="193"/>
      <c r="L825" s="193"/>
      <c r="M825" s="193"/>
      <c r="N825" s="193"/>
      <c r="O825" s="193"/>
      <c r="P825" s="193"/>
    </row>
    <row r="826" spans="1:16" ht="14.1" customHeight="1">
      <c r="A826" s="194" t="s">
        <v>167</v>
      </c>
      <c r="B826" s="194"/>
      <c r="C826" s="194"/>
      <c r="D826" s="195" t="s">
        <v>157</v>
      </c>
      <c r="E826" s="195"/>
      <c r="F826" s="196">
        <v>81.510000000000005</v>
      </c>
      <c r="G826" s="197">
        <v>3.2500000000000001E-2</v>
      </c>
      <c r="H826" s="197"/>
      <c r="I826" s="198"/>
      <c r="J826" s="198"/>
      <c r="K826" s="198">
        <v>2.6490999999999998</v>
      </c>
      <c r="L826" s="198"/>
      <c r="M826" s="198"/>
      <c r="N826" s="198"/>
      <c r="O826" s="198">
        <v>2.6490999999999998</v>
      </c>
      <c r="P826" s="198"/>
    </row>
    <row r="827" spans="1:16" ht="14.1" customHeight="1">
      <c r="A827" s="194" t="s">
        <v>203</v>
      </c>
      <c r="B827" s="194"/>
      <c r="C827" s="194"/>
      <c r="D827" s="195" t="s">
        <v>157</v>
      </c>
      <c r="E827" s="195"/>
      <c r="F827" s="196">
        <v>73.150000000000006</v>
      </c>
      <c r="G827" s="197">
        <v>0.16</v>
      </c>
      <c r="H827" s="197"/>
      <c r="I827" s="198"/>
      <c r="J827" s="198"/>
      <c r="K827" s="198">
        <v>11.704000000000001</v>
      </c>
      <c r="L827" s="198"/>
      <c r="M827" s="198"/>
      <c r="N827" s="198"/>
      <c r="O827" s="198">
        <v>11.704000000000001</v>
      </c>
      <c r="P827" s="198"/>
    </row>
    <row r="828" spans="1:16" ht="14.1" customHeight="1">
      <c r="A828" s="194" t="s">
        <v>181</v>
      </c>
      <c r="B828" s="194"/>
      <c r="C828" s="194"/>
      <c r="D828" s="195" t="s">
        <v>182</v>
      </c>
      <c r="E828" s="195"/>
      <c r="F828" s="196">
        <v>44.62</v>
      </c>
      <c r="G828" s="197">
        <v>0.4375</v>
      </c>
      <c r="H828" s="197"/>
      <c r="I828" s="198"/>
      <c r="J828" s="198"/>
      <c r="K828" s="198">
        <v>19.5213</v>
      </c>
      <c r="L828" s="198"/>
      <c r="M828" s="198"/>
      <c r="N828" s="198"/>
      <c r="O828" s="198">
        <v>19.5213</v>
      </c>
      <c r="P828" s="198"/>
    </row>
    <row r="829" spans="1:16" ht="22.7" customHeight="1">
      <c r="A829" s="194" t="s">
        <v>453</v>
      </c>
      <c r="B829" s="194"/>
      <c r="C829" s="194"/>
      <c r="D829" s="195" t="s">
        <v>111</v>
      </c>
      <c r="E829" s="195"/>
      <c r="F829" s="196">
        <v>651.65</v>
      </c>
      <c r="G829" s="197">
        <v>1</v>
      </c>
      <c r="H829" s="197"/>
      <c r="I829" s="198"/>
      <c r="J829" s="198"/>
      <c r="K829" s="198">
        <v>651.649</v>
      </c>
      <c r="L829" s="198"/>
      <c r="M829" s="198"/>
      <c r="N829" s="198"/>
      <c r="O829" s="198">
        <v>651.649</v>
      </c>
      <c r="P829" s="198"/>
    </row>
    <row r="830" spans="1:16" ht="14.1" customHeight="1">
      <c r="A830" s="194" t="s">
        <v>187</v>
      </c>
      <c r="B830" s="194"/>
      <c r="C830" s="194"/>
      <c r="D830" s="195" t="s">
        <v>157</v>
      </c>
      <c r="E830" s="195"/>
      <c r="F830" s="196">
        <v>142.93</v>
      </c>
      <c r="G830" s="197">
        <v>0.1125</v>
      </c>
      <c r="H830" s="197"/>
      <c r="I830" s="198"/>
      <c r="J830" s="198"/>
      <c r="K830" s="198">
        <v>16.079599999999999</v>
      </c>
      <c r="L830" s="198"/>
      <c r="M830" s="198"/>
      <c r="N830" s="198"/>
      <c r="O830" s="198">
        <v>16.079599999999999</v>
      </c>
      <c r="P830" s="198"/>
    </row>
    <row r="831" spans="1:16" ht="14.1" customHeight="1">
      <c r="A831" s="193" t="s">
        <v>131</v>
      </c>
      <c r="B831" s="193"/>
      <c r="C831" s="193"/>
      <c r="D831" s="193"/>
      <c r="E831" s="193"/>
      <c r="F831" s="193"/>
      <c r="G831" s="193"/>
      <c r="H831" s="193"/>
      <c r="I831" s="193"/>
      <c r="J831" s="193"/>
      <c r="K831" s="193"/>
      <c r="L831" s="193"/>
      <c r="M831" s="193"/>
      <c r="N831" s="193"/>
      <c r="O831" s="199">
        <v>701.6</v>
      </c>
      <c r="P831" s="199"/>
    </row>
    <row r="832" spans="1:16" ht="14.1" customHeight="1">
      <c r="A832" s="200" t="s">
        <v>119</v>
      </c>
      <c r="B832" s="200"/>
      <c r="C832" s="200"/>
      <c r="D832" s="200"/>
      <c r="E832" s="200"/>
      <c r="F832" s="200"/>
      <c r="G832" s="200"/>
      <c r="H832" s="200"/>
      <c r="I832" s="201">
        <v>105.78</v>
      </c>
      <c r="J832" s="201"/>
      <c r="K832" s="201">
        <v>701.6</v>
      </c>
      <c r="L832" s="201"/>
      <c r="M832" s="201">
        <v>399.9</v>
      </c>
      <c r="N832" s="201"/>
      <c r="O832" s="201">
        <v>1207.28</v>
      </c>
      <c r="P832" s="201"/>
    </row>
    <row r="833" spans="1:16" ht="10.5" customHeight="1"/>
    <row r="834" spans="1:16" ht="14.1" customHeight="1">
      <c r="A834" s="206" t="s">
        <v>598</v>
      </c>
      <c r="B834" s="206"/>
      <c r="C834" s="206"/>
      <c r="D834" s="206"/>
      <c r="E834" s="206"/>
      <c r="F834" s="206"/>
      <c r="G834" s="206"/>
      <c r="H834" s="206"/>
      <c r="I834" s="206"/>
      <c r="J834" s="206"/>
      <c r="K834" s="206"/>
      <c r="L834" s="206"/>
      <c r="M834" s="206"/>
      <c r="N834" s="206"/>
      <c r="O834" s="206"/>
      <c r="P834" s="206"/>
    </row>
    <row r="835" spans="1:16" ht="14.1" customHeight="1">
      <c r="A835" s="207" t="s">
        <v>367</v>
      </c>
      <c r="B835" s="207"/>
      <c r="C835" s="207"/>
      <c r="D835" s="207"/>
      <c r="E835" s="207"/>
      <c r="F835" s="207"/>
      <c r="G835" s="207"/>
      <c r="H835" s="207"/>
      <c r="I835" s="207"/>
      <c r="J835" s="207"/>
      <c r="K835" s="207"/>
      <c r="L835" s="207"/>
      <c r="M835" s="207"/>
      <c r="N835" s="207"/>
      <c r="O835" s="207"/>
      <c r="P835" s="207"/>
    </row>
    <row r="836" spans="1:16" ht="65.25" customHeight="1">
      <c r="A836" s="173"/>
      <c r="B836" s="173"/>
      <c r="C836" s="173"/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</row>
    <row r="837" spans="1:16" ht="5.65" customHeight="1"/>
    <row r="838" spans="1:16" ht="19.7" customHeight="1">
      <c r="A838" s="175" t="s">
        <v>81</v>
      </c>
      <c r="B838" s="175"/>
      <c r="C838" s="175"/>
      <c r="D838" s="175"/>
      <c r="E838" s="175"/>
      <c r="F838" s="175"/>
      <c r="G838" s="175"/>
      <c r="H838" s="175"/>
      <c r="I838" s="175"/>
      <c r="J838" s="175"/>
      <c r="K838" s="175"/>
      <c r="L838" s="175"/>
      <c r="M838" s="175"/>
      <c r="N838" s="175"/>
      <c r="O838" s="175"/>
      <c r="P838" s="175"/>
    </row>
    <row r="839" spans="1:16" ht="15.75" customHeight="1">
      <c r="A839" s="176" t="s">
        <v>82</v>
      </c>
      <c r="B839" s="177" t="s">
        <v>369</v>
      </c>
      <c r="C839" s="177"/>
      <c r="D839" s="177"/>
      <c r="E839" s="177"/>
      <c r="F839" s="177"/>
      <c r="G839" s="177"/>
      <c r="H839" s="177"/>
      <c r="I839" s="177"/>
      <c r="J839" s="177"/>
      <c r="K839" s="177"/>
      <c r="L839" s="178" t="s">
        <v>83</v>
      </c>
      <c r="M839" s="178"/>
      <c r="N839" s="179" t="s">
        <v>370</v>
      </c>
      <c r="O839" s="179"/>
      <c r="P839" s="179"/>
    </row>
    <row r="840" spans="1:16" ht="12.6" customHeight="1">
      <c r="A840" s="176" t="s">
        <v>84</v>
      </c>
      <c r="B840" s="177" t="s">
        <v>85</v>
      </c>
      <c r="C840" s="177"/>
      <c r="D840" s="177"/>
      <c r="E840" s="177"/>
      <c r="F840" s="177"/>
      <c r="G840" s="177"/>
      <c r="H840" s="177"/>
      <c r="I840" s="177"/>
      <c r="J840" s="177"/>
      <c r="K840" s="177"/>
      <c r="L840" s="178" t="s">
        <v>86</v>
      </c>
      <c r="M840" s="178"/>
      <c r="N840" s="180" t="s">
        <v>596</v>
      </c>
      <c r="O840" s="180"/>
      <c r="P840" s="180"/>
    </row>
    <row r="841" spans="1:16" ht="14.45" customHeight="1">
      <c r="A841" s="176" t="s">
        <v>87</v>
      </c>
      <c r="B841" s="178" t="s">
        <v>366</v>
      </c>
      <c r="C841" s="178"/>
      <c r="D841" s="178"/>
      <c r="E841" s="178"/>
      <c r="F841" s="178"/>
      <c r="G841" s="178"/>
      <c r="H841" s="178"/>
      <c r="I841" s="178"/>
      <c r="J841" s="178"/>
      <c r="K841" s="178"/>
      <c r="L841" s="178" t="s">
        <v>88</v>
      </c>
      <c r="M841" s="178"/>
      <c r="N841" s="180"/>
      <c r="O841" s="180"/>
      <c r="P841" s="180"/>
    </row>
    <row r="842" spans="1:16" ht="14.65" customHeight="1">
      <c r="A842" s="176" t="s">
        <v>89</v>
      </c>
      <c r="B842" s="178" t="s">
        <v>366</v>
      </c>
      <c r="C842" s="178"/>
      <c r="D842" s="178"/>
      <c r="E842" s="178"/>
      <c r="F842" s="178"/>
      <c r="G842" s="178"/>
      <c r="H842" s="178"/>
      <c r="I842" s="178"/>
      <c r="J842" s="178"/>
      <c r="K842" s="178"/>
      <c r="L842" s="178" t="s">
        <v>90</v>
      </c>
      <c r="M842" s="178"/>
      <c r="N842" s="180" t="s">
        <v>91</v>
      </c>
      <c r="O842" s="180"/>
      <c r="P842" s="180"/>
    </row>
    <row r="843" spans="1:16" ht="26.45" customHeight="1">
      <c r="A843" s="176" t="s">
        <v>92</v>
      </c>
      <c r="B843" s="178" t="s">
        <v>366</v>
      </c>
      <c r="C843" s="178"/>
      <c r="D843" s="178"/>
      <c r="E843" s="178"/>
      <c r="F843" s="178"/>
      <c r="G843" s="178"/>
      <c r="H843" s="178"/>
      <c r="I843" s="178"/>
      <c r="J843" s="178"/>
      <c r="K843" s="178"/>
      <c r="L843" s="178" t="s">
        <v>93</v>
      </c>
      <c r="M843" s="178"/>
      <c r="N843" s="181" t="s">
        <v>454</v>
      </c>
      <c r="O843" s="181"/>
      <c r="P843" s="181"/>
    </row>
    <row r="844" spans="1:16" ht="13.35" customHeight="1">
      <c r="A844" s="182" t="s">
        <v>94</v>
      </c>
      <c r="B844" s="183"/>
      <c r="C844" s="183"/>
      <c r="D844" s="183"/>
      <c r="E844" s="183"/>
      <c r="F844" s="183"/>
      <c r="G844" s="183"/>
      <c r="H844" s="183"/>
      <c r="I844" s="183"/>
      <c r="J844" s="183"/>
      <c r="K844" s="183"/>
      <c r="L844" s="183" t="s">
        <v>95</v>
      </c>
      <c r="M844" s="183"/>
      <c r="N844" s="184" t="s">
        <v>372</v>
      </c>
      <c r="O844" s="184"/>
      <c r="P844" s="184"/>
    </row>
    <row r="845" spans="1:16" ht="15.75" customHeight="1">
      <c r="A845" s="185" t="s">
        <v>96</v>
      </c>
      <c r="B845" s="185"/>
      <c r="C845" s="186" t="s">
        <v>97</v>
      </c>
      <c r="D845" s="186"/>
      <c r="E845" s="187" t="s">
        <v>98</v>
      </c>
      <c r="F845" s="187"/>
      <c r="G845" s="187"/>
      <c r="H845" s="186" t="s">
        <v>99</v>
      </c>
      <c r="I845" s="186"/>
      <c r="J845" s="187" t="s">
        <v>100</v>
      </c>
      <c r="K845" s="187"/>
      <c r="L845" s="187"/>
      <c r="M845" s="187"/>
      <c r="N845" s="187"/>
      <c r="O845" s="187"/>
      <c r="P845" s="188" t="s">
        <v>101</v>
      </c>
    </row>
    <row r="846" spans="1:16" ht="17.100000000000001" customHeight="1">
      <c r="A846" s="189" t="s">
        <v>102</v>
      </c>
      <c r="B846" s="189"/>
      <c r="C846" s="189"/>
      <c r="D846" s="190" t="s">
        <v>103</v>
      </c>
      <c r="E846" s="190"/>
      <c r="F846" s="190" t="s">
        <v>104</v>
      </c>
      <c r="G846" s="190" t="s">
        <v>105</v>
      </c>
      <c r="H846" s="190"/>
      <c r="I846" s="190" t="s">
        <v>106</v>
      </c>
      <c r="J846" s="190"/>
      <c r="K846" s="190"/>
      <c r="L846" s="190"/>
      <c r="M846" s="190"/>
      <c r="N846" s="190"/>
      <c r="O846" s="190"/>
      <c r="P846" s="190"/>
    </row>
    <row r="847" spans="1:16" ht="17.100000000000001" customHeight="1">
      <c r="A847" s="189"/>
      <c r="B847" s="189"/>
      <c r="C847" s="189"/>
      <c r="D847" s="190"/>
      <c r="E847" s="190"/>
      <c r="F847" s="190"/>
      <c r="G847" s="190"/>
      <c r="H847" s="190"/>
      <c r="I847" s="190" t="s">
        <v>107</v>
      </c>
      <c r="J847" s="190"/>
      <c r="K847" s="190" t="s">
        <v>108</v>
      </c>
      <c r="L847" s="190"/>
      <c r="M847" s="190" t="s">
        <v>109</v>
      </c>
      <c r="N847" s="190"/>
      <c r="O847" s="190" t="s">
        <v>110</v>
      </c>
      <c r="P847" s="190"/>
    </row>
    <row r="848" spans="1:16" ht="14.1" customHeight="1">
      <c r="A848" s="202" t="s">
        <v>120</v>
      </c>
      <c r="B848" s="202"/>
      <c r="C848" s="202"/>
      <c r="D848" s="202"/>
      <c r="E848" s="202"/>
      <c r="F848" s="202"/>
      <c r="G848" s="202"/>
      <c r="H848" s="202"/>
      <c r="I848" s="203">
        <v>30.49</v>
      </c>
      <c r="J848" s="203"/>
      <c r="K848" s="203">
        <v>202.2</v>
      </c>
      <c r="L848" s="203"/>
      <c r="M848" s="203">
        <v>115.25</v>
      </c>
      <c r="N848" s="203"/>
      <c r="O848" s="203">
        <v>347.94</v>
      </c>
      <c r="P848" s="203"/>
    </row>
    <row r="849" spans="1:16" ht="14.1" customHeight="1">
      <c r="A849" s="204" t="s">
        <v>121</v>
      </c>
      <c r="B849" s="204"/>
      <c r="C849" s="204"/>
      <c r="D849" s="204"/>
      <c r="E849" s="204"/>
      <c r="F849" s="204"/>
      <c r="G849" s="204"/>
      <c r="H849" s="204"/>
      <c r="I849" s="205">
        <v>136.27000000000001</v>
      </c>
      <c r="J849" s="205"/>
      <c r="K849" s="205">
        <v>903.8</v>
      </c>
      <c r="L849" s="205"/>
      <c r="M849" s="205">
        <v>515.15</v>
      </c>
      <c r="N849" s="205"/>
      <c r="O849" s="205">
        <v>1555.22</v>
      </c>
      <c r="P849" s="205"/>
    </row>
    <row r="850" spans="1:16" ht="14.1" customHeight="1">
      <c r="A850" s="191" t="s">
        <v>455</v>
      </c>
      <c r="B850" s="191"/>
      <c r="C850" s="191"/>
      <c r="D850" s="191"/>
      <c r="E850" s="191"/>
      <c r="F850" s="191"/>
      <c r="G850" s="191"/>
      <c r="H850" s="191"/>
      <c r="I850" s="191"/>
      <c r="J850" s="191"/>
      <c r="K850" s="191"/>
      <c r="L850" s="191"/>
      <c r="M850" s="191"/>
      <c r="N850" s="191"/>
      <c r="O850" s="192" t="s">
        <v>419</v>
      </c>
      <c r="P850" s="192"/>
    </row>
    <row r="851" spans="1:16" ht="14.1" customHeight="1">
      <c r="A851" s="193" t="s">
        <v>112</v>
      </c>
      <c r="B851" s="193"/>
      <c r="C851" s="193"/>
      <c r="D851" s="193"/>
      <c r="E851" s="193"/>
      <c r="F851" s="193"/>
      <c r="G851" s="193"/>
      <c r="H851" s="193"/>
      <c r="I851" s="193"/>
      <c r="J851" s="193"/>
      <c r="K851" s="193"/>
      <c r="L851" s="193"/>
      <c r="M851" s="193"/>
      <c r="N851" s="193"/>
      <c r="O851" s="193"/>
      <c r="P851" s="193"/>
    </row>
    <row r="852" spans="1:16" ht="14.1" customHeight="1">
      <c r="A852" s="194" t="s">
        <v>189</v>
      </c>
      <c r="B852" s="194"/>
      <c r="C852" s="194"/>
      <c r="D852" s="195" t="s">
        <v>114</v>
      </c>
      <c r="E852" s="195"/>
      <c r="F852" s="196">
        <v>5.86</v>
      </c>
      <c r="G852" s="197">
        <v>3.84328</v>
      </c>
      <c r="H852" s="197"/>
      <c r="I852" s="198">
        <v>22.521599999999999</v>
      </c>
      <c r="J852" s="198"/>
      <c r="K852" s="198"/>
      <c r="L852" s="198"/>
      <c r="M852" s="198"/>
      <c r="N852" s="198"/>
      <c r="O852" s="198">
        <v>22.521599999999999</v>
      </c>
      <c r="P852" s="198"/>
    </row>
    <row r="853" spans="1:16" ht="14.1" customHeight="1">
      <c r="A853" s="194" t="s">
        <v>190</v>
      </c>
      <c r="B853" s="194"/>
      <c r="C853" s="194"/>
      <c r="D853" s="195" t="s">
        <v>114</v>
      </c>
      <c r="E853" s="195"/>
      <c r="F853" s="196">
        <v>7.8</v>
      </c>
      <c r="G853" s="197">
        <v>3.84328</v>
      </c>
      <c r="H853" s="197"/>
      <c r="I853" s="198">
        <v>29.977599999999999</v>
      </c>
      <c r="J853" s="198"/>
      <c r="K853" s="198"/>
      <c r="L853" s="198"/>
      <c r="M853" s="198"/>
      <c r="N853" s="198"/>
      <c r="O853" s="198">
        <v>29.977599999999999</v>
      </c>
      <c r="P853" s="198"/>
    </row>
    <row r="854" spans="1:16" ht="14.1" customHeight="1">
      <c r="A854" s="194" t="s">
        <v>116</v>
      </c>
      <c r="B854" s="194"/>
      <c r="C854" s="194"/>
      <c r="D854" s="195"/>
      <c r="E854" s="195"/>
      <c r="F854" s="196">
        <v>52.5</v>
      </c>
      <c r="G854" s="197">
        <v>0.87480000000000002</v>
      </c>
      <c r="H854" s="197"/>
      <c r="I854" s="198">
        <v>45.926299999999998</v>
      </c>
      <c r="J854" s="198"/>
      <c r="K854" s="198"/>
      <c r="L854" s="198"/>
      <c r="M854" s="198"/>
      <c r="N854" s="198"/>
      <c r="O854" s="198">
        <v>45.926299999999998</v>
      </c>
      <c r="P854" s="198"/>
    </row>
    <row r="855" spans="1:16" ht="14.1" customHeight="1">
      <c r="A855" s="194" t="s">
        <v>117</v>
      </c>
      <c r="B855" s="194"/>
      <c r="C855" s="194"/>
      <c r="D855" s="195"/>
      <c r="E855" s="195"/>
      <c r="F855" s="196"/>
      <c r="G855" s="197"/>
      <c r="H855" s="197"/>
      <c r="I855" s="198">
        <v>52.63</v>
      </c>
      <c r="J855" s="198"/>
      <c r="K855" s="198"/>
      <c r="L855" s="198"/>
      <c r="M855" s="198"/>
      <c r="N855" s="198"/>
      <c r="O855" s="198">
        <v>52.63</v>
      </c>
      <c r="P855" s="198"/>
    </row>
    <row r="856" spans="1:16" ht="14.1" customHeight="1">
      <c r="A856" s="193" t="s">
        <v>118</v>
      </c>
      <c r="B856" s="193"/>
      <c r="C856" s="193"/>
      <c r="D856" s="193"/>
      <c r="E856" s="193"/>
      <c r="F856" s="193"/>
      <c r="G856" s="193"/>
      <c r="H856" s="193"/>
      <c r="I856" s="193"/>
      <c r="J856" s="193"/>
      <c r="K856" s="193"/>
      <c r="L856" s="193"/>
      <c r="M856" s="193"/>
      <c r="N856" s="193"/>
      <c r="O856" s="199">
        <v>151.06</v>
      </c>
      <c r="P856" s="199"/>
    </row>
    <row r="857" spans="1:16" ht="14.1" customHeight="1">
      <c r="A857" s="193" t="s">
        <v>124</v>
      </c>
      <c r="B857" s="193"/>
      <c r="C857" s="193"/>
      <c r="D857" s="193"/>
      <c r="E857" s="193"/>
      <c r="F857" s="193"/>
      <c r="G857" s="193"/>
      <c r="H857" s="193"/>
      <c r="I857" s="193"/>
      <c r="J857" s="193"/>
      <c r="K857" s="193"/>
      <c r="L857" s="193"/>
      <c r="M857" s="193"/>
      <c r="N857" s="193"/>
      <c r="O857" s="193"/>
      <c r="P857" s="193"/>
    </row>
    <row r="858" spans="1:16" ht="61.9" customHeight="1">
      <c r="A858" s="194" t="s">
        <v>456</v>
      </c>
      <c r="B858" s="194"/>
      <c r="C858" s="194"/>
      <c r="D858" s="195" t="s">
        <v>111</v>
      </c>
      <c r="E858" s="195"/>
      <c r="F858" s="196">
        <v>5849.83</v>
      </c>
      <c r="G858" s="197">
        <v>1</v>
      </c>
      <c r="H858" s="197"/>
      <c r="I858" s="198"/>
      <c r="J858" s="198"/>
      <c r="K858" s="198">
        <v>5849.83</v>
      </c>
      <c r="L858" s="198"/>
      <c r="M858" s="198"/>
      <c r="N858" s="198"/>
      <c r="O858" s="198">
        <v>5849.83</v>
      </c>
      <c r="P858" s="198"/>
    </row>
    <row r="859" spans="1:16" ht="14.1" customHeight="1">
      <c r="A859" s="193" t="s">
        <v>131</v>
      </c>
      <c r="B859" s="193"/>
      <c r="C859" s="193"/>
      <c r="D859" s="193"/>
      <c r="E859" s="193"/>
      <c r="F859" s="193"/>
      <c r="G859" s="193"/>
      <c r="H859" s="193"/>
      <c r="I859" s="193"/>
      <c r="J859" s="193"/>
      <c r="K859" s="193"/>
      <c r="L859" s="193"/>
      <c r="M859" s="193"/>
      <c r="N859" s="193"/>
      <c r="O859" s="199">
        <v>5849.83</v>
      </c>
      <c r="P859" s="199"/>
    </row>
    <row r="860" spans="1:16" ht="14.1" customHeight="1">
      <c r="A860" s="200" t="s">
        <v>119</v>
      </c>
      <c r="B860" s="200"/>
      <c r="C860" s="200"/>
      <c r="D860" s="200"/>
      <c r="E860" s="200"/>
      <c r="F860" s="200"/>
      <c r="G860" s="200"/>
      <c r="H860" s="200"/>
      <c r="I860" s="201">
        <v>151.06</v>
      </c>
      <c r="J860" s="201"/>
      <c r="K860" s="201">
        <v>5849.83</v>
      </c>
      <c r="L860" s="201"/>
      <c r="M860" s="201"/>
      <c r="N860" s="201"/>
      <c r="O860" s="201">
        <v>6000.89</v>
      </c>
      <c r="P860" s="201"/>
    </row>
    <row r="861" spans="1:16" ht="14.1" customHeight="1">
      <c r="A861" s="202" t="s">
        <v>120</v>
      </c>
      <c r="B861" s="202"/>
      <c r="C861" s="202"/>
      <c r="D861" s="202"/>
      <c r="E861" s="202"/>
      <c r="F861" s="202"/>
      <c r="G861" s="202"/>
      <c r="H861" s="202"/>
      <c r="I861" s="203">
        <v>43.54</v>
      </c>
      <c r="J861" s="203"/>
      <c r="K861" s="203">
        <v>1685.92</v>
      </c>
      <c r="L861" s="203"/>
      <c r="M861" s="203"/>
      <c r="N861" s="203"/>
      <c r="O861" s="203">
        <v>1729.46</v>
      </c>
      <c r="P861" s="203"/>
    </row>
    <row r="862" spans="1:16" ht="14.1" customHeight="1">
      <c r="A862" s="204" t="s">
        <v>121</v>
      </c>
      <c r="B862" s="204"/>
      <c r="C862" s="204"/>
      <c r="D862" s="204"/>
      <c r="E862" s="204"/>
      <c r="F862" s="204"/>
      <c r="G862" s="204"/>
      <c r="H862" s="204"/>
      <c r="I862" s="205">
        <v>194.6</v>
      </c>
      <c r="J862" s="205"/>
      <c r="K862" s="205">
        <v>7535.75</v>
      </c>
      <c r="L862" s="205"/>
      <c r="M862" s="205"/>
      <c r="N862" s="205"/>
      <c r="O862" s="205">
        <v>7730.35</v>
      </c>
      <c r="P862" s="205"/>
    </row>
    <row r="863" spans="1:16" ht="14.1" customHeight="1">
      <c r="A863" s="191" t="s">
        <v>457</v>
      </c>
      <c r="B863" s="191"/>
      <c r="C863" s="191"/>
      <c r="D863" s="191"/>
      <c r="E863" s="191"/>
      <c r="F863" s="191"/>
      <c r="G863" s="191"/>
      <c r="H863" s="191"/>
      <c r="I863" s="191"/>
      <c r="J863" s="191"/>
      <c r="K863" s="191"/>
      <c r="L863" s="191"/>
      <c r="M863" s="191"/>
      <c r="N863" s="191"/>
      <c r="O863" s="192" t="s">
        <v>385</v>
      </c>
      <c r="P863" s="192"/>
    </row>
    <row r="864" spans="1:16" ht="14.1" customHeight="1">
      <c r="A864" s="193" t="s">
        <v>112</v>
      </c>
      <c r="B864" s="193"/>
      <c r="C864" s="193"/>
      <c r="D864" s="193"/>
      <c r="E864" s="193"/>
      <c r="F864" s="193"/>
      <c r="G864" s="193"/>
      <c r="H864" s="193"/>
      <c r="I864" s="193"/>
      <c r="J864" s="193"/>
      <c r="K864" s="193"/>
      <c r="L864" s="193"/>
      <c r="M864" s="193"/>
      <c r="N864" s="193"/>
      <c r="O864" s="193"/>
      <c r="P864" s="193"/>
    </row>
    <row r="865" spans="1:16" ht="14.1" customHeight="1">
      <c r="A865" s="194" t="s">
        <v>123</v>
      </c>
      <c r="B865" s="194"/>
      <c r="C865" s="194"/>
      <c r="D865" s="195" t="s">
        <v>114</v>
      </c>
      <c r="E865" s="195"/>
      <c r="F865" s="196">
        <v>5.65</v>
      </c>
      <c r="G865" s="197">
        <v>2.9261241999999998</v>
      </c>
      <c r="H865" s="197"/>
      <c r="I865" s="198">
        <v>16.532599999999999</v>
      </c>
      <c r="J865" s="198"/>
      <c r="K865" s="198"/>
      <c r="L865" s="198"/>
      <c r="M865" s="198"/>
      <c r="N865" s="198"/>
      <c r="O865" s="198">
        <v>16.532599999999999</v>
      </c>
      <c r="P865" s="198"/>
    </row>
    <row r="866" spans="1:16" ht="14.1" customHeight="1">
      <c r="A866" s="194" t="s">
        <v>116</v>
      </c>
      <c r="B866" s="194"/>
      <c r="C866" s="194"/>
      <c r="D866" s="195"/>
      <c r="E866" s="195"/>
      <c r="F866" s="196">
        <v>16.53</v>
      </c>
      <c r="G866" s="197">
        <v>0.87480000000000002</v>
      </c>
      <c r="H866" s="197"/>
      <c r="I866" s="198">
        <v>14.4627</v>
      </c>
      <c r="J866" s="198"/>
      <c r="K866" s="198"/>
      <c r="L866" s="198"/>
      <c r="M866" s="198"/>
      <c r="N866" s="198"/>
      <c r="O866" s="198">
        <v>14.4627</v>
      </c>
      <c r="P866" s="198"/>
    </row>
    <row r="867" spans="1:16" ht="14.1" customHeight="1">
      <c r="A867" s="194" t="s">
        <v>117</v>
      </c>
      <c r="B867" s="194"/>
      <c r="C867" s="194"/>
      <c r="D867" s="195"/>
      <c r="E867" s="195"/>
      <c r="F867" s="196"/>
      <c r="G867" s="197"/>
      <c r="H867" s="197"/>
      <c r="I867" s="198">
        <v>19.02</v>
      </c>
      <c r="J867" s="198"/>
      <c r="K867" s="198"/>
      <c r="L867" s="198"/>
      <c r="M867" s="198"/>
      <c r="N867" s="198"/>
      <c r="O867" s="198">
        <v>19.02</v>
      </c>
      <c r="P867" s="198"/>
    </row>
    <row r="868" spans="1:16" ht="14.1" customHeight="1">
      <c r="A868" s="193" t="s">
        <v>118</v>
      </c>
      <c r="B868" s="193"/>
      <c r="C868" s="193"/>
      <c r="D868" s="193"/>
      <c r="E868" s="193"/>
      <c r="F868" s="193"/>
      <c r="G868" s="193"/>
      <c r="H868" s="193"/>
      <c r="I868" s="193"/>
      <c r="J868" s="193"/>
      <c r="K868" s="193"/>
      <c r="L868" s="193"/>
      <c r="M868" s="193"/>
      <c r="N868" s="193"/>
      <c r="O868" s="199">
        <v>50.02</v>
      </c>
      <c r="P868" s="199"/>
    </row>
    <row r="869" spans="1:16" ht="14.1" customHeight="1">
      <c r="A869" s="200" t="s">
        <v>119</v>
      </c>
      <c r="B869" s="200"/>
      <c r="C869" s="200"/>
      <c r="D869" s="200"/>
      <c r="E869" s="200"/>
      <c r="F869" s="200"/>
      <c r="G869" s="200"/>
      <c r="H869" s="200"/>
      <c r="I869" s="201">
        <v>50.02</v>
      </c>
      <c r="J869" s="201"/>
      <c r="K869" s="201"/>
      <c r="L869" s="201"/>
      <c r="M869" s="201"/>
      <c r="N869" s="201"/>
      <c r="O869" s="201">
        <v>50.02</v>
      </c>
      <c r="P869" s="201"/>
    </row>
    <row r="870" spans="1:16" ht="14.1" customHeight="1">
      <c r="A870" s="202" t="s">
        <v>120</v>
      </c>
      <c r="B870" s="202"/>
      <c r="C870" s="202"/>
      <c r="D870" s="202"/>
      <c r="E870" s="202"/>
      <c r="F870" s="202"/>
      <c r="G870" s="202"/>
      <c r="H870" s="202"/>
      <c r="I870" s="203">
        <v>14.42</v>
      </c>
      <c r="J870" s="203"/>
      <c r="K870" s="203"/>
      <c r="L870" s="203"/>
      <c r="M870" s="203"/>
      <c r="N870" s="203"/>
      <c r="O870" s="203">
        <v>14.42</v>
      </c>
      <c r="P870" s="203"/>
    </row>
    <row r="871" spans="1:16" ht="14.1" customHeight="1">
      <c r="A871" s="204" t="s">
        <v>121</v>
      </c>
      <c r="B871" s="204"/>
      <c r="C871" s="204"/>
      <c r="D871" s="204"/>
      <c r="E871" s="204"/>
      <c r="F871" s="204"/>
      <c r="G871" s="204"/>
      <c r="H871" s="204"/>
      <c r="I871" s="205">
        <v>64.44</v>
      </c>
      <c r="J871" s="205"/>
      <c r="K871" s="205"/>
      <c r="L871" s="205"/>
      <c r="M871" s="205"/>
      <c r="N871" s="205"/>
      <c r="O871" s="205">
        <v>64.44</v>
      </c>
      <c r="P871" s="205"/>
    </row>
    <row r="872" spans="1:16" ht="14.1" customHeight="1">
      <c r="A872" s="191" t="s">
        <v>458</v>
      </c>
      <c r="B872" s="191"/>
      <c r="C872" s="191"/>
      <c r="D872" s="191"/>
      <c r="E872" s="191"/>
      <c r="F872" s="191"/>
      <c r="G872" s="191"/>
      <c r="H872" s="191"/>
      <c r="I872" s="191"/>
      <c r="J872" s="191"/>
      <c r="K872" s="191"/>
      <c r="L872" s="191"/>
      <c r="M872" s="191"/>
      <c r="N872" s="191"/>
      <c r="O872" s="192" t="s">
        <v>385</v>
      </c>
      <c r="P872" s="192"/>
    </row>
    <row r="873" spans="1:16" ht="14.1" customHeight="1">
      <c r="A873" s="193" t="s">
        <v>112</v>
      </c>
      <c r="B873" s="193"/>
      <c r="C873" s="193"/>
      <c r="D873" s="193"/>
      <c r="E873" s="193"/>
      <c r="F873" s="193"/>
      <c r="G873" s="193"/>
      <c r="H873" s="193"/>
      <c r="I873" s="193"/>
      <c r="J873" s="193"/>
      <c r="K873" s="193"/>
      <c r="L873" s="193"/>
      <c r="M873" s="193"/>
      <c r="N873" s="193"/>
      <c r="O873" s="193"/>
      <c r="P873" s="193"/>
    </row>
    <row r="874" spans="1:16" ht="14.1" customHeight="1">
      <c r="A874" s="194" t="s">
        <v>123</v>
      </c>
      <c r="B874" s="194"/>
      <c r="C874" s="194"/>
      <c r="D874" s="195" t="s">
        <v>114</v>
      </c>
      <c r="E874" s="195"/>
      <c r="F874" s="196">
        <v>5.65</v>
      </c>
      <c r="G874" s="197">
        <v>2.2000000000000002</v>
      </c>
      <c r="H874" s="197"/>
      <c r="I874" s="198">
        <v>12.43</v>
      </c>
      <c r="J874" s="198"/>
      <c r="K874" s="198"/>
      <c r="L874" s="198"/>
      <c r="M874" s="198"/>
      <c r="N874" s="198"/>
      <c r="O874" s="198">
        <v>12.43</v>
      </c>
      <c r="P874" s="198"/>
    </row>
    <row r="875" spans="1:16" ht="14.1" customHeight="1">
      <c r="A875" s="194" t="s">
        <v>116</v>
      </c>
      <c r="B875" s="194"/>
      <c r="C875" s="194"/>
      <c r="D875" s="195"/>
      <c r="E875" s="195"/>
      <c r="F875" s="196">
        <v>12.43</v>
      </c>
      <c r="G875" s="197">
        <v>0.87480000000000002</v>
      </c>
      <c r="H875" s="197"/>
      <c r="I875" s="198">
        <v>10.873799999999999</v>
      </c>
      <c r="J875" s="198"/>
      <c r="K875" s="198"/>
      <c r="L875" s="198"/>
      <c r="M875" s="198"/>
      <c r="N875" s="198"/>
      <c r="O875" s="198">
        <v>10.873799999999999</v>
      </c>
      <c r="P875" s="198"/>
    </row>
    <row r="876" spans="1:16" ht="14.1" customHeight="1">
      <c r="A876" s="194" t="s">
        <v>117</v>
      </c>
      <c r="B876" s="194"/>
      <c r="C876" s="194"/>
      <c r="D876" s="195"/>
      <c r="E876" s="195"/>
      <c r="F876" s="196"/>
      <c r="G876" s="197"/>
      <c r="H876" s="197"/>
      <c r="I876" s="198">
        <v>14.3</v>
      </c>
      <c r="J876" s="198"/>
      <c r="K876" s="198"/>
      <c r="L876" s="198"/>
      <c r="M876" s="198"/>
      <c r="N876" s="198"/>
      <c r="O876" s="198">
        <v>14.3</v>
      </c>
      <c r="P876" s="198"/>
    </row>
    <row r="877" spans="1:16" ht="14.1" customHeight="1">
      <c r="A877" s="193" t="s">
        <v>118</v>
      </c>
      <c r="B877" s="193"/>
      <c r="C877" s="193"/>
      <c r="D877" s="193"/>
      <c r="E877" s="193"/>
      <c r="F877" s="193"/>
      <c r="G877" s="193"/>
      <c r="H877" s="193"/>
      <c r="I877" s="193"/>
      <c r="J877" s="193"/>
      <c r="K877" s="193"/>
      <c r="L877" s="193"/>
      <c r="M877" s="193"/>
      <c r="N877" s="193"/>
      <c r="O877" s="199">
        <v>37.6</v>
      </c>
      <c r="P877" s="199"/>
    </row>
    <row r="878" spans="1:16" ht="14.1" customHeight="1">
      <c r="A878" s="193" t="s">
        <v>124</v>
      </c>
      <c r="B878" s="193"/>
      <c r="C878" s="193"/>
      <c r="D878" s="193"/>
      <c r="E878" s="193"/>
      <c r="F878" s="193"/>
      <c r="G878" s="193"/>
      <c r="H878" s="193"/>
      <c r="I878" s="193"/>
      <c r="J878" s="193"/>
      <c r="K878" s="193"/>
      <c r="L878" s="193"/>
      <c r="M878" s="193"/>
      <c r="N878" s="193"/>
      <c r="O878" s="193"/>
      <c r="P878" s="193"/>
    </row>
    <row r="879" spans="1:16" ht="14.1" customHeight="1">
      <c r="A879" s="194" t="s">
        <v>187</v>
      </c>
      <c r="B879" s="194"/>
      <c r="C879" s="194"/>
      <c r="D879" s="195" t="s">
        <v>157</v>
      </c>
      <c r="E879" s="195"/>
      <c r="F879" s="196">
        <v>142.93</v>
      </c>
      <c r="G879" s="197">
        <v>1</v>
      </c>
      <c r="H879" s="197"/>
      <c r="I879" s="198"/>
      <c r="J879" s="198"/>
      <c r="K879" s="198">
        <v>142.93</v>
      </c>
      <c r="L879" s="198"/>
      <c r="M879" s="198"/>
      <c r="N879" s="198"/>
      <c r="O879" s="198">
        <v>142.93</v>
      </c>
      <c r="P879" s="198"/>
    </row>
    <row r="880" spans="1:16" ht="14.1" customHeight="1">
      <c r="A880" s="193" t="s">
        <v>131</v>
      </c>
      <c r="B880" s="193"/>
      <c r="C880" s="193"/>
      <c r="D880" s="193"/>
      <c r="E880" s="193"/>
      <c r="F880" s="193"/>
      <c r="G880" s="193"/>
      <c r="H880" s="193"/>
      <c r="I880" s="193"/>
      <c r="J880" s="193"/>
      <c r="K880" s="193"/>
      <c r="L880" s="193"/>
      <c r="M880" s="193"/>
      <c r="N880" s="193"/>
      <c r="O880" s="199">
        <v>142.93</v>
      </c>
      <c r="P880" s="199"/>
    </row>
    <row r="881" spans="1:16" ht="3.95" customHeight="1"/>
    <row r="882" spans="1:16" ht="14.1" customHeight="1">
      <c r="A882" s="206" t="s">
        <v>598</v>
      </c>
      <c r="B882" s="206"/>
      <c r="C882" s="206"/>
      <c r="D882" s="206"/>
      <c r="E882" s="206"/>
      <c r="F882" s="206"/>
      <c r="G882" s="206"/>
      <c r="H882" s="206"/>
      <c r="I882" s="206"/>
      <c r="J882" s="206"/>
      <c r="K882" s="206"/>
      <c r="L882" s="206"/>
      <c r="M882" s="206"/>
      <c r="N882" s="206"/>
      <c r="O882" s="206"/>
      <c r="P882" s="206"/>
    </row>
    <row r="883" spans="1:16" ht="14.1" customHeight="1">
      <c r="A883" s="207" t="s">
        <v>367</v>
      </c>
      <c r="B883" s="207"/>
      <c r="C883" s="207"/>
      <c r="D883" s="207"/>
      <c r="E883" s="207"/>
      <c r="F883" s="207"/>
      <c r="G883" s="207"/>
      <c r="H883" s="207"/>
      <c r="I883" s="207"/>
      <c r="J883" s="207"/>
      <c r="K883" s="207"/>
      <c r="L883" s="207"/>
      <c r="M883" s="207"/>
      <c r="N883" s="207"/>
      <c r="O883" s="207"/>
      <c r="P883" s="207"/>
    </row>
    <row r="884" spans="1:16" ht="65.25" customHeight="1">
      <c r="A884" s="173"/>
      <c r="B884" s="173"/>
      <c r="C884" s="173"/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</row>
    <row r="885" spans="1:16" ht="5.65" customHeight="1"/>
    <row r="886" spans="1:16" ht="19.7" customHeight="1">
      <c r="A886" s="175" t="s">
        <v>81</v>
      </c>
      <c r="B886" s="175"/>
      <c r="C886" s="175"/>
      <c r="D886" s="175"/>
      <c r="E886" s="175"/>
      <c r="F886" s="175"/>
      <c r="G886" s="175"/>
      <c r="H886" s="175"/>
      <c r="I886" s="175"/>
      <c r="J886" s="175"/>
      <c r="K886" s="175"/>
      <c r="L886" s="175"/>
      <c r="M886" s="175"/>
      <c r="N886" s="175"/>
      <c r="O886" s="175"/>
      <c r="P886" s="175"/>
    </row>
    <row r="887" spans="1:16" ht="15.75" customHeight="1">
      <c r="A887" s="176" t="s">
        <v>82</v>
      </c>
      <c r="B887" s="177" t="s">
        <v>369</v>
      </c>
      <c r="C887" s="177"/>
      <c r="D887" s="177"/>
      <c r="E887" s="177"/>
      <c r="F887" s="177"/>
      <c r="G887" s="177"/>
      <c r="H887" s="177"/>
      <c r="I887" s="177"/>
      <c r="J887" s="177"/>
      <c r="K887" s="177"/>
      <c r="L887" s="178" t="s">
        <v>83</v>
      </c>
      <c r="M887" s="178"/>
      <c r="N887" s="179" t="s">
        <v>370</v>
      </c>
      <c r="O887" s="179"/>
      <c r="P887" s="179"/>
    </row>
    <row r="888" spans="1:16" ht="12.6" customHeight="1">
      <c r="A888" s="176" t="s">
        <v>84</v>
      </c>
      <c r="B888" s="177" t="s">
        <v>85</v>
      </c>
      <c r="C888" s="177"/>
      <c r="D888" s="177"/>
      <c r="E888" s="177"/>
      <c r="F888" s="177"/>
      <c r="G888" s="177"/>
      <c r="H888" s="177"/>
      <c r="I888" s="177"/>
      <c r="J888" s="177"/>
      <c r="K888" s="177"/>
      <c r="L888" s="178" t="s">
        <v>86</v>
      </c>
      <c r="M888" s="178"/>
      <c r="N888" s="180" t="s">
        <v>596</v>
      </c>
      <c r="O888" s="180"/>
      <c r="P888" s="180"/>
    </row>
    <row r="889" spans="1:16" ht="14.45" customHeight="1">
      <c r="A889" s="176" t="s">
        <v>87</v>
      </c>
      <c r="B889" s="178" t="s">
        <v>366</v>
      </c>
      <c r="C889" s="178"/>
      <c r="D889" s="178"/>
      <c r="E889" s="178"/>
      <c r="F889" s="178"/>
      <c r="G889" s="178"/>
      <c r="H889" s="178"/>
      <c r="I889" s="178"/>
      <c r="J889" s="178"/>
      <c r="K889" s="178"/>
      <c r="L889" s="178" t="s">
        <v>88</v>
      </c>
      <c r="M889" s="178"/>
      <c r="N889" s="180"/>
      <c r="O889" s="180"/>
      <c r="P889" s="180"/>
    </row>
    <row r="890" spans="1:16" ht="14.65" customHeight="1">
      <c r="A890" s="176" t="s">
        <v>89</v>
      </c>
      <c r="B890" s="178" t="s">
        <v>366</v>
      </c>
      <c r="C890" s="178"/>
      <c r="D890" s="178"/>
      <c r="E890" s="178"/>
      <c r="F890" s="178"/>
      <c r="G890" s="178"/>
      <c r="H890" s="178"/>
      <c r="I890" s="178"/>
      <c r="J890" s="178"/>
      <c r="K890" s="178"/>
      <c r="L890" s="178" t="s">
        <v>90</v>
      </c>
      <c r="M890" s="178"/>
      <c r="N890" s="180" t="s">
        <v>91</v>
      </c>
      <c r="O890" s="180"/>
      <c r="P890" s="180"/>
    </row>
    <row r="891" spans="1:16" ht="26.45" customHeight="1">
      <c r="A891" s="176" t="s">
        <v>92</v>
      </c>
      <c r="B891" s="178" t="s">
        <v>366</v>
      </c>
      <c r="C891" s="178"/>
      <c r="D891" s="178"/>
      <c r="E891" s="178"/>
      <c r="F891" s="178"/>
      <c r="G891" s="178"/>
      <c r="H891" s="178"/>
      <c r="I891" s="178"/>
      <c r="J891" s="178"/>
      <c r="K891" s="178"/>
      <c r="L891" s="178" t="s">
        <v>93</v>
      </c>
      <c r="M891" s="178"/>
      <c r="N891" s="181" t="s">
        <v>459</v>
      </c>
      <c r="O891" s="181"/>
      <c r="P891" s="181"/>
    </row>
    <row r="892" spans="1:16" ht="13.35" customHeight="1">
      <c r="A892" s="182" t="s">
        <v>94</v>
      </c>
      <c r="B892" s="183"/>
      <c r="C892" s="183"/>
      <c r="D892" s="183"/>
      <c r="E892" s="183"/>
      <c r="F892" s="183"/>
      <c r="G892" s="183"/>
      <c r="H892" s="183"/>
      <c r="I892" s="183"/>
      <c r="J892" s="183"/>
      <c r="K892" s="183"/>
      <c r="L892" s="183" t="s">
        <v>95</v>
      </c>
      <c r="M892" s="183"/>
      <c r="N892" s="184" t="s">
        <v>372</v>
      </c>
      <c r="O892" s="184"/>
      <c r="P892" s="184"/>
    </row>
    <row r="893" spans="1:16" ht="15.75" customHeight="1">
      <c r="A893" s="185" t="s">
        <v>96</v>
      </c>
      <c r="B893" s="185"/>
      <c r="C893" s="186" t="s">
        <v>97</v>
      </c>
      <c r="D893" s="186"/>
      <c r="E893" s="187" t="s">
        <v>98</v>
      </c>
      <c r="F893" s="187"/>
      <c r="G893" s="187"/>
      <c r="H893" s="186" t="s">
        <v>99</v>
      </c>
      <c r="I893" s="186"/>
      <c r="J893" s="187" t="s">
        <v>100</v>
      </c>
      <c r="K893" s="187"/>
      <c r="L893" s="187"/>
      <c r="M893" s="187"/>
      <c r="N893" s="187"/>
      <c r="O893" s="187"/>
      <c r="P893" s="188" t="s">
        <v>101</v>
      </c>
    </row>
    <row r="894" spans="1:16" ht="17.100000000000001" customHeight="1">
      <c r="A894" s="189" t="s">
        <v>102</v>
      </c>
      <c r="B894" s="189"/>
      <c r="C894" s="189"/>
      <c r="D894" s="190" t="s">
        <v>103</v>
      </c>
      <c r="E894" s="190"/>
      <c r="F894" s="190" t="s">
        <v>104</v>
      </c>
      <c r="G894" s="190" t="s">
        <v>105</v>
      </c>
      <c r="H894" s="190"/>
      <c r="I894" s="190" t="s">
        <v>106</v>
      </c>
      <c r="J894" s="190"/>
      <c r="K894" s="190"/>
      <c r="L894" s="190"/>
      <c r="M894" s="190"/>
      <c r="N894" s="190"/>
      <c r="O894" s="190"/>
      <c r="P894" s="190"/>
    </row>
    <row r="895" spans="1:16" ht="17.100000000000001" customHeight="1">
      <c r="A895" s="189"/>
      <c r="B895" s="189"/>
      <c r="C895" s="189"/>
      <c r="D895" s="190"/>
      <c r="E895" s="190"/>
      <c r="F895" s="190"/>
      <c r="G895" s="190"/>
      <c r="H895" s="190"/>
      <c r="I895" s="190" t="s">
        <v>107</v>
      </c>
      <c r="J895" s="190"/>
      <c r="K895" s="190" t="s">
        <v>108</v>
      </c>
      <c r="L895" s="190"/>
      <c r="M895" s="190" t="s">
        <v>109</v>
      </c>
      <c r="N895" s="190"/>
      <c r="O895" s="190" t="s">
        <v>110</v>
      </c>
      <c r="P895" s="190"/>
    </row>
    <row r="896" spans="1:16" ht="14.1" customHeight="1">
      <c r="A896" s="200" t="s">
        <v>119</v>
      </c>
      <c r="B896" s="200"/>
      <c r="C896" s="200"/>
      <c r="D896" s="200"/>
      <c r="E896" s="200"/>
      <c r="F896" s="200"/>
      <c r="G896" s="200"/>
      <c r="H896" s="200"/>
      <c r="I896" s="201">
        <v>37.6</v>
      </c>
      <c r="J896" s="201"/>
      <c r="K896" s="201">
        <v>142.93</v>
      </c>
      <c r="L896" s="201"/>
      <c r="M896" s="201"/>
      <c r="N896" s="201"/>
      <c r="O896" s="201">
        <v>180.53</v>
      </c>
      <c r="P896" s="201"/>
    </row>
    <row r="897" spans="1:16" ht="14.1" customHeight="1">
      <c r="A897" s="202" t="s">
        <v>120</v>
      </c>
      <c r="B897" s="202"/>
      <c r="C897" s="202"/>
      <c r="D897" s="202"/>
      <c r="E897" s="202"/>
      <c r="F897" s="202"/>
      <c r="G897" s="202"/>
      <c r="H897" s="202"/>
      <c r="I897" s="203">
        <v>10.84</v>
      </c>
      <c r="J897" s="203"/>
      <c r="K897" s="203">
        <v>41.19</v>
      </c>
      <c r="L897" s="203"/>
      <c r="M897" s="203"/>
      <c r="N897" s="203"/>
      <c r="O897" s="203">
        <v>52.03</v>
      </c>
      <c r="P897" s="203"/>
    </row>
    <row r="898" spans="1:16" ht="14.1" customHeight="1">
      <c r="A898" s="204" t="s">
        <v>121</v>
      </c>
      <c r="B898" s="204"/>
      <c r="C898" s="204"/>
      <c r="D898" s="204"/>
      <c r="E898" s="204"/>
      <c r="F898" s="204"/>
      <c r="G898" s="204"/>
      <c r="H898" s="204"/>
      <c r="I898" s="205">
        <v>48.44</v>
      </c>
      <c r="J898" s="205"/>
      <c r="K898" s="205">
        <v>184.12</v>
      </c>
      <c r="L898" s="205"/>
      <c r="M898" s="205"/>
      <c r="N898" s="205"/>
      <c r="O898" s="205">
        <v>232.56</v>
      </c>
      <c r="P898" s="205"/>
    </row>
    <row r="899" spans="1:16" ht="14.1" customHeight="1">
      <c r="A899" s="191" t="s">
        <v>460</v>
      </c>
      <c r="B899" s="191"/>
      <c r="C899" s="191"/>
      <c r="D899" s="191"/>
      <c r="E899" s="191"/>
      <c r="F899" s="191"/>
      <c r="G899" s="191"/>
      <c r="H899" s="191"/>
      <c r="I899" s="191"/>
      <c r="J899" s="191"/>
      <c r="K899" s="191"/>
      <c r="L899" s="191"/>
      <c r="M899" s="191"/>
      <c r="N899" s="191"/>
      <c r="O899" s="192" t="s">
        <v>419</v>
      </c>
      <c r="P899" s="192"/>
    </row>
    <row r="900" spans="1:16" ht="14.1" customHeight="1">
      <c r="A900" s="193" t="s">
        <v>151</v>
      </c>
      <c r="B900" s="193"/>
      <c r="C900" s="193"/>
      <c r="D900" s="193"/>
      <c r="E900" s="193"/>
      <c r="F900" s="193"/>
      <c r="G900" s="193"/>
      <c r="H900" s="193"/>
      <c r="I900" s="193"/>
      <c r="J900" s="193"/>
      <c r="K900" s="193"/>
      <c r="L900" s="193"/>
      <c r="M900" s="193"/>
      <c r="N900" s="193"/>
      <c r="O900" s="193"/>
      <c r="P900" s="193"/>
    </row>
    <row r="901" spans="1:16" ht="14.1" customHeight="1">
      <c r="A901" s="194" t="s">
        <v>183</v>
      </c>
      <c r="B901" s="194"/>
      <c r="C901" s="194"/>
      <c r="D901" s="195" t="s">
        <v>114</v>
      </c>
      <c r="E901" s="195"/>
      <c r="F901" s="196">
        <v>3.97</v>
      </c>
      <c r="G901" s="197">
        <v>4.104E-2</v>
      </c>
      <c r="H901" s="197"/>
      <c r="I901" s="198"/>
      <c r="J901" s="198"/>
      <c r="K901" s="198"/>
      <c r="L901" s="198"/>
      <c r="M901" s="198">
        <v>0.16289999999999999</v>
      </c>
      <c r="N901" s="198"/>
      <c r="O901" s="198">
        <v>0.16289999999999999</v>
      </c>
      <c r="P901" s="198"/>
    </row>
    <row r="902" spans="1:16" ht="14.1" customHeight="1">
      <c r="A902" s="193" t="s">
        <v>153</v>
      </c>
      <c r="B902" s="193"/>
      <c r="C902" s="193"/>
      <c r="D902" s="193"/>
      <c r="E902" s="193"/>
      <c r="F902" s="193"/>
      <c r="G902" s="193"/>
      <c r="H902" s="193"/>
      <c r="I902" s="193"/>
      <c r="J902" s="193"/>
      <c r="K902" s="193"/>
      <c r="L902" s="193"/>
      <c r="M902" s="193"/>
      <c r="N902" s="193"/>
      <c r="O902" s="199">
        <v>0.16</v>
      </c>
      <c r="P902" s="199"/>
    </row>
    <row r="903" spans="1:16" ht="14.1" customHeight="1">
      <c r="A903" s="193" t="s">
        <v>112</v>
      </c>
      <c r="B903" s="193"/>
      <c r="C903" s="193"/>
      <c r="D903" s="193"/>
      <c r="E903" s="193"/>
      <c r="F903" s="193"/>
      <c r="G903" s="193"/>
      <c r="H903" s="193"/>
      <c r="I903" s="193"/>
      <c r="J903" s="193"/>
      <c r="K903" s="193"/>
      <c r="L903" s="193"/>
      <c r="M903" s="193"/>
      <c r="N903" s="193"/>
      <c r="O903" s="193"/>
      <c r="P903" s="193"/>
    </row>
    <row r="904" spans="1:16" ht="14.1" customHeight="1">
      <c r="A904" s="194" t="s">
        <v>180</v>
      </c>
      <c r="B904" s="194"/>
      <c r="C904" s="194"/>
      <c r="D904" s="195" t="s">
        <v>114</v>
      </c>
      <c r="E904" s="195"/>
      <c r="F904" s="196">
        <v>5.86</v>
      </c>
      <c r="G904" s="197">
        <v>1.5953339</v>
      </c>
      <c r="H904" s="197"/>
      <c r="I904" s="198">
        <v>9.3486999999999991</v>
      </c>
      <c r="J904" s="198"/>
      <c r="K904" s="198"/>
      <c r="L904" s="198"/>
      <c r="M904" s="198"/>
      <c r="N904" s="198"/>
      <c r="O904" s="198">
        <v>9.3486999999999991</v>
      </c>
      <c r="P904" s="198"/>
    </row>
    <row r="905" spans="1:16" ht="14.1" customHeight="1">
      <c r="A905" s="194" t="s">
        <v>174</v>
      </c>
      <c r="B905" s="194"/>
      <c r="C905" s="194"/>
      <c r="D905" s="195" t="s">
        <v>114</v>
      </c>
      <c r="E905" s="195"/>
      <c r="F905" s="196">
        <v>7.8</v>
      </c>
      <c r="G905" s="197">
        <v>0.45600000000000002</v>
      </c>
      <c r="H905" s="197"/>
      <c r="I905" s="198">
        <v>3.5568</v>
      </c>
      <c r="J905" s="198"/>
      <c r="K905" s="198"/>
      <c r="L905" s="198"/>
      <c r="M905" s="198"/>
      <c r="N905" s="198"/>
      <c r="O905" s="198">
        <v>3.5568</v>
      </c>
      <c r="P905" s="198"/>
    </row>
    <row r="906" spans="1:16" ht="14.1" customHeight="1">
      <c r="A906" s="194" t="s">
        <v>122</v>
      </c>
      <c r="B906" s="194"/>
      <c r="C906" s="194"/>
      <c r="D906" s="195" t="s">
        <v>114</v>
      </c>
      <c r="E906" s="195"/>
      <c r="F906" s="196">
        <v>7.8</v>
      </c>
      <c r="G906" s="197">
        <v>0.64295999999999998</v>
      </c>
      <c r="H906" s="197"/>
      <c r="I906" s="198">
        <v>5.0151000000000003</v>
      </c>
      <c r="J906" s="198"/>
      <c r="K906" s="198"/>
      <c r="L906" s="198"/>
      <c r="M906" s="198"/>
      <c r="N906" s="198"/>
      <c r="O906" s="198">
        <v>5.0151000000000003</v>
      </c>
      <c r="P906" s="198"/>
    </row>
    <row r="907" spans="1:16" ht="14.1" customHeight="1">
      <c r="A907" s="194" t="s">
        <v>184</v>
      </c>
      <c r="B907" s="194"/>
      <c r="C907" s="194"/>
      <c r="D907" s="195" t="s">
        <v>114</v>
      </c>
      <c r="E907" s="195"/>
      <c r="F907" s="196">
        <v>7.8</v>
      </c>
      <c r="G907" s="197">
        <v>8.5500000000000007E-2</v>
      </c>
      <c r="H907" s="197"/>
      <c r="I907" s="198">
        <v>0.66690000000000005</v>
      </c>
      <c r="J907" s="198"/>
      <c r="K907" s="198"/>
      <c r="L907" s="198"/>
      <c r="M907" s="198"/>
      <c r="N907" s="198"/>
      <c r="O907" s="198">
        <v>0.66690000000000005</v>
      </c>
      <c r="P907" s="198"/>
    </row>
    <row r="908" spans="1:16" ht="14.1" customHeight="1">
      <c r="A908" s="194" t="s">
        <v>166</v>
      </c>
      <c r="B908" s="194"/>
      <c r="C908" s="194"/>
      <c r="D908" s="195" t="s">
        <v>114</v>
      </c>
      <c r="E908" s="195"/>
      <c r="F908" s="196">
        <v>7.8</v>
      </c>
      <c r="G908" s="197">
        <v>4.9865155999999997</v>
      </c>
      <c r="H908" s="197"/>
      <c r="I908" s="198">
        <v>38.894799999999996</v>
      </c>
      <c r="J908" s="198"/>
      <c r="K908" s="198"/>
      <c r="L908" s="198"/>
      <c r="M908" s="198"/>
      <c r="N908" s="198"/>
      <c r="O908" s="198">
        <v>38.894799999999996</v>
      </c>
      <c r="P908" s="198"/>
    </row>
    <row r="909" spans="1:16" ht="14.1" customHeight="1">
      <c r="A909" s="194" t="s">
        <v>123</v>
      </c>
      <c r="B909" s="194"/>
      <c r="C909" s="194"/>
      <c r="D909" s="195" t="s">
        <v>114</v>
      </c>
      <c r="E909" s="195"/>
      <c r="F909" s="196">
        <v>5.65</v>
      </c>
      <c r="G909" s="197">
        <v>6.8217936999999997</v>
      </c>
      <c r="H909" s="197"/>
      <c r="I909" s="198">
        <v>38.543100000000003</v>
      </c>
      <c r="J909" s="198"/>
      <c r="K909" s="198"/>
      <c r="L909" s="198"/>
      <c r="M909" s="198"/>
      <c r="N909" s="198"/>
      <c r="O909" s="198">
        <v>38.543100000000003</v>
      </c>
      <c r="P909" s="198"/>
    </row>
    <row r="910" spans="1:16" ht="14.1" customHeight="1">
      <c r="A910" s="194" t="s">
        <v>116</v>
      </c>
      <c r="B910" s="194"/>
      <c r="C910" s="194"/>
      <c r="D910" s="195"/>
      <c r="E910" s="195"/>
      <c r="F910" s="196">
        <v>96.03</v>
      </c>
      <c r="G910" s="197">
        <v>0.87480000000000002</v>
      </c>
      <c r="H910" s="197"/>
      <c r="I910" s="198">
        <v>84.003</v>
      </c>
      <c r="J910" s="198"/>
      <c r="K910" s="198"/>
      <c r="L910" s="198"/>
      <c r="M910" s="198"/>
      <c r="N910" s="198"/>
      <c r="O910" s="198">
        <v>84.003</v>
      </c>
      <c r="P910" s="198"/>
    </row>
    <row r="911" spans="1:16" ht="14.1" customHeight="1">
      <c r="A911" s="194" t="s">
        <v>117</v>
      </c>
      <c r="B911" s="194"/>
      <c r="C911" s="194"/>
      <c r="D911" s="195"/>
      <c r="E911" s="195"/>
      <c r="F911" s="196"/>
      <c r="G911" s="197"/>
      <c r="H911" s="197"/>
      <c r="I911" s="198">
        <v>95.85</v>
      </c>
      <c r="J911" s="198"/>
      <c r="K911" s="198"/>
      <c r="L911" s="198"/>
      <c r="M911" s="198"/>
      <c r="N911" s="198"/>
      <c r="O911" s="198">
        <v>95.85</v>
      </c>
      <c r="P911" s="198"/>
    </row>
    <row r="912" spans="1:16" ht="14.1" customHeight="1">
      <c r="A912" s="193" t="s">
        <v>118</v>
      </c>
      <c r="B912" s="193"/>
      <c r="C912" s="193"/>
      <c r="D912" s="193"/>
      <c r="E912" s="193"/>
      <c r="F912" s="193"/>
      <c r="G912" s="193"/>
      <c r="H912" s="193"/>
      <c r="I912" s="193"/>
      <c r="J912" s="193"/>
      <c r="K912" s="193"/>
      <c r="L912" s="193"/>
      <c r="M912" s="193"/>
      <c r="N912" s="193"/>
      <c r="O912" s="199">
        <v>275.88</v>
      </c>
      <c r="P912" s="199"/>
    </row>
    <row r="913" spans="1:16" ht="14.1" customHeight="1">
      <c r="A913" s="193" t="s">
        <v>124</v>
      </c>
      <c r="B913" s="193"/>
      <c r="C913" s="193"/>
      <c r="D913" s="193"/>
      <c r="E913" s="193"/>
      <c r="F913" s="193"/>
      <c r="G913" s="193"/>
      <c r="H913" s="193"/>
      <c r="I913" s="193"/>
      <c r="J913" s="193"/>
      <c r="K913" s="193"/>
      <c r="L913" s="193"/>
      <c r="M913" s="193"/>
      <c r="N913" s="193"/>
      <c r="O913" s="193"/>
      <c r="P913" s="193"/>
    </row>
    <row r="914" spans="1:16" ht="14.1" customHeight="1">
      <c r="A914" s="194" t="s">
        <v>196</v>
      </c>
      <c r="B914" s="194"/>
      <c r="C914" s="194"/>
      <c r="D914" s="195" t="s">
        <v>130</v>
      </c>
      <c r="E914" s="195"/>
      <c r="F914" s="196">
        <v>8.02</v>
      </c>
      <c r="G914" s="197">
        <v>4.7880000000000003</v>
      </c>
      <c r="H914" s="197"/>
      <c r="I914" s="198"/>
      <c r="J914" s="198"/>
      <c r="K914" s="198">
        <v>38.399799999999999</v>
      </c>
      <c r="L914" s="198"/>
      <c r="M914" s="198"/>
      <c r="N914" s="198"/>
      <c r="O914" s="198">
        <v>38.399799999999999</v>
      </c>
      <c r="P914" s="198"/>
    </row>
    <row r="915" spans="1:16" ht="14.1" customHeight="1">
      <c r="A915" s="194" t="s">
        <v>197</v>
      </c>
      <c r="B915" s="194"/>
      <c r="C915" s="194"/>
      <c r="D915" s="195" t="s">
        <v>163</v>
      </c>
      <c r="E915" s="195"/>
      <c r="F915" s="196">
        <v>9.58</v>
      </c>
      <c r="G915" s="197">
        <v>9.3149999999999997E-2</v>
      </c>
      <c r="H915" s="197"/>
      <c r="I915" s="198"/>
      <c r="J915" s="198"/>
      <c r="K915" s="198">
        <v>0.89239999999999997</v>
      </c>
      <c r="L915" s="198"/>
      <c r="M915" s="198"/>
      <c r="N915" s="198"/>
      <c r="O915" s="198">
        <v>0.89239999999999997</v>
      </c>
      <c r="P915" s="198"/>
    </row>
    <row r="916" spans="1:16" ht="14.1" customHeight="1">
      <c r="A916" s="194" t="s">
        <v>136</v>
      </c>
      <c r="B916" s="194"/>
      <c r="C916" s="194"/>
      <c r="D916" s="195" t="s">
        <v>130</v>
      </c>
      <c r="E916" s="195"/>
      <c r="F916" s="196">
        <v>8.25</v>
      </c>
      <c r="G916" s="197">
        <v>0.15731999999999999</v>
      </c>
      <c r="H916" s="197"/>
      <c r="I916" s="198"/>
      <c r="J916" s="198"/>
      <c r="K916" s="198">
        <v>1.2979000000000001</v>
      </c>
      <c r="L916" s="198"/>
      <c r="M916" s="198"/>
      <c r="N916" s="198"/>
      <c r="O916" s="198">
        <v>1.2979000000000001</v>
      </c>
      <c r="P916" s="198"/>
    </row>
    <row r="917" spans="1:16" ht="14.1" customHeight="1">
      <c r="A917" s="194" t="s">
        <v>167</v>
      </c>
      <c r="B917" s="194"/>
      <c r="C917" s="194"/>
      <c r="D917" s="195" t="s">
        <v>157</v>
      </c>
      <c r="E917" s="195"/>
      <c r="F917" s="196">
        <v>81.510000000000005</v>
      </c>
      <c r="G917" s="197">
        <v>0.20553199999999999</v>
      </c>
      <c r="H917" s="197"/>
      <c r="I917" s="198"/>
      <c r="J917" s="198"/>
      <c r="K917" s="198">
        <v>16.7529</v>
      </c>
      <c r="L917" s="198"/>
      <c r="M917" s="198"/>
      <c r="N917" s="198"/>
      <c r="O917" s="198">
        <v>16.7529</v>
      </c>
      <c r="P917" s="198"/>
    </row>
    <row r="918" spans="1:16" ht="14.1" customHeight="1">
      <c r="A918" s="194" t="s">
        <v>181</v>
      </c>
      <c r="B918" s="194"/>
      <c r="C918" s="194"/>
      <c r="D918" s="195" t="s">
        <v>182</v>
      </c>
      <c r="E918" s="195"/>
      <c r="F918" s="196">
        <v>44.62</v>
      </c>
      <c r="G918" s="197">
        <v>1.050915</v>
      </c>
      <c r="H918" s="197"/>
      <c r="I918" s="198"/>
      <c r="J918" s="198"/>
      <c r="K918" s="198">
        <v>46.891800000000003</v>
      </c>
      <c r="L918" s="198"/>
      <c r="M918" s="198"/>
      <c r="N918" s="198"/>
      <c r="O918" s="198">
        <v>46.891800000000003</v>
      </c>
      <c r="P918" s="198"/>
    </row>
    <row r="919" spans="1:16" ht="22.7" customHeight="1">
      <c r="A919" s="194" t="s">
        <v>127</v>
      </c>
      <c r="B919" s="194"/>
      <c r="C919" s="194"/>
      <c r="D919" s="195" t="s">
        <v>128</v>
      </c>
      <c r="E919" s="195"/>
      <c r="F919" s="196">
        <v>148.26</v>
      </c>
      <c r="G919" s="197">
        <v>6.8400000000000002E-2</v>
      </c>
      <c r="H919" s="197"/>
      <c r="I919" s="198"/>
      <c r="J919" s="198"/>
      <c r="K919" s="198">
        <v>10.141</v>
      </c>
      <c r="L919" s="198"/>
      <c r="M919" s="198"/>
      <c r="N919" s="198"/>
      <c r="O919" s="198">
        <v>10.141</v>
      </c>
      <c r="P919" s="198"/>
    </row>
    <row r="920" spans="1:16" ht="14.1" customHeight="1">
      <c r="A920" s="194" t="s">
        <v>185</v>
      </c>
      <c r="B920" s="194"/>
      <c r="C920" s="194"/>
      <c r="D920" s="195" t="s">
        <v>130</v>
      </c>
      <c r="E920" s="195"/>
      <c r="F920" s="196">
        <v>17.95</v>
      </c>
      <c r="G920" s="197">
        <v>0.17100000000000001</v>
      </c>
      <c r="H920" s="197"/>
      <c r="I920" s="198"/>
      <c r="J920" s="198"/>
      <c r="K920" s="198">
        <v>3.0695000000000001</v>
      </c>
      <c r="L920" s="198"/>
      <c r="M920" s="198"/>
      <c r="N920" s="198"/>
      <c r="O920" s="198">
        <v>3.0695000000000001</v>
      </c>
      <c r="P920" s="198"/>
    </row>
    <row r="921" spans="1:16" ht="14.1" customHeight="1">
      <c r="A921" s="194" t="s">
        <v>186</v>
      </c>
      <c r="B921" s="194"/>
      <c r="C921" s="194"/>
      <c r="D921" s="195" t="s">
        <v>128</v>
      </c>
      <c r="E921" s="195"/>
      <c r="F921" s="196">
        <v>140.44999999999999</v>
      </c>
      <c r="G921" s="197">
        <v>6.8400000000000002E-2</v>
      </c>
      <c r="H921" s="197"/>
      <c r="I921" s="198"/>
      <c r="J921" s="198"/>
      <c r="K921" s="198">
        <v>9.6067999999999998</v>
      </c>
      <c r="L921" s="198"/>
      <c r="M921" s="198"/>
      <c r="N921" s="198"/>
      <c r="O921" s="198">
        <v>9.6067999999999998</v>
      </c>
      <c r="P921" s="198"/>
    </row>
    <row r="922" spans="1:16" ht="14.1" customHeight="1">
      <c r="A922" s="194" t="s">
        <v>187</v>
      </c>
      <c r="B922" s="194"/>
      <c r="C922" s="194"/>
      <c r="D922" s="195" t="s">
        <v>157</v>
      </c>
      <c r="E922" s="195"/>
      <c r="F922" s="196">
        <v>142.93</v>
      </c>
      <c r="G922" s="197">
        <v>8.8880000000000001E-2</v>
      </c>
      <c r="H922" s="197"/>
      <c r="I922" s="198"/>
      <c r="J922" s="198"/>
      <c r="K922" s="198">
        <v>12.7036</v>
      </c>
      <c r="L922" s="198"/>
      <c r="M922" s="198"/>
      <c r="N922" s="198"/>
      <c r="O922" s="198">
        <v>12.7036</v>
      </c>
      <c r="P922" s="198"/>
    </row>
    <row r="923" spans="1:16" ht="14.1" customHeight="1">
      <c r="A923" s="194" t="s">
        <v>140</v>
      </c>
      <c r="B923" s="194"/>
      <c r="C923" s="194"/>
      <c r="D923" s="195" t="s">
        <v>128</v>
      </c>
      <c r="E923" s="195"/>
      <c r="F923" s="196">
        <v>82.91</v>
      </c>
      <c r="G923" s="197">
        <v>0.20519999999999999</v>
      </c>
      <c r="H923" s="197"/>
      <c r="I923" s="198"/>
      <c r="J923" s="198"/>
      <c r="K923" s="198">
        <v>17.013100000000001</v>
      </c>
      <c r="L923" s="198"/>
      <c r="M923" s="198"/>
      <c r="N923" s="198"/>
      <c r="O923" s="198">
        <v>17.013100000000001</v>
      </c>
      <c r="P923" s="198"/>
    </row>
    <row r="924" spans="1:16" ht="14.1" customHeight="1">
      <c r="A924" s="194" t="s">
        <v>198</v>
      </c>
      <c r="B924" s="194"/>
      <c r="C924" s="194"/>
      <c r="D924" s="195" t="s">
        <v>111</v>
      </c>
      <c r="E924" s="195"/>
      <c r="F924" s="196">
        <v>0.85</v>
      </c>
      <c r="G924" s="197">
        <v>90</v>
      </c>
      <c r="H924" s="197"/>
      <c r="I924" s="198"/>
      <c r="J924" s="198"/>
      <c r="K924" s="198">
        <v>76.5</v>
      </c>
      <c r="L924" s="198"/>
      <c r="M924" s="198"/>
      <c r="N924" s="198"/>
      <c r="O924" s="198">
        <v>76.5</v>
      </c>
      <c r="P924" s="198"/>
    </row>
    <row r="925" spans="1:16" ht="14.1" customHeight="1">
      <c r="A925" s="193" t="s">
        <v>131</v>
      </c>
      <c r="B925" s="193"/>
      <c r="C925" s="193"/>
      <c r="D925" s="193"/>
      <c r="E925" s="193"/>
      <c r="F925" s="193"/>
      <c r="G925" s="193"/>
      <c r="H925" s="193"/>
      <c r="I925" s="193"/>
      <c r="J925" s="193"/>
      <c r="K925" s="193"/>
      <c r="L925" s="193"/>
      <c r="M925" s="193"/>
      <c r="N925" s="193"/>
      <c r="O925" s="199">
        <v>233.27</v>
      </c>
      <c r="P925" s="199"/>
    </row>
    <row r="926" spans="1:16" ht="14.1" customHeight="1">
      <c r="A926" s="200" t="s">
        <v>119</v>
      </c>
      <c r="B926" s="200"/>
      <c r="C926" s="200"/>
      <c r="D926" s="200"/>
      <c r="E926" s="200"/>
      <c r="F926" s="200"/>
      <c r="G926" s="200"/>
      <c r="H926" s="200"/>
      <c r="I926" s="201">
        <v>275.88</v>
      </c>
      <c r="J926" s="201"/>
      <c r="K926" s="201">
        <v>233.27</v>
      </c>
      <c r="L926" s="201"/>
      <c r="M926" s="201">
        <v>0.16</v>
      </c>
      <c r="N926" s="201"/>
      <c r="O926" s="201">
        <v>509.31</v>
      </c>
      <c r="P926" s="201"/>
    </row>
    <row r="927" spans="1:16" ht="14.1" customHeight="1">
      <c r="A927" s="202" t="s">
        <v>120</v>
      </c>
      <c r="B927" s="202"/>
      <c r="C927" s="202"/>
      <c r="D927" s="202"/>
      <c r="E927" s="202"/>
      <c r="F927" s="202"/>
      <c r="G927" s="202"/>
      <c r="H927" s="202"/>
      <c r="I927" s="203">
        <v>79.5</v>
      </c>
      <c r="J927" s="203"/>
      <c r="K927" s="203">
        <v>67.23</v>
      </c>
      <c r="L927" s="203"/>
      <c r="M927" s="203">
        <v>0.05</v>
      </c>
      <c r="N927" s="203"/>
      <c r="O927" s="203">
        <v>146.78</v>
      </c>
      <c r="P927" s="203"/>
    </row>
    <row r="928" spans="1:16" ht="14.1" customHeight="1">
      <c r="A928" s="204" t="s">
        <v>121</v>
      </c>
      <c r="B928" s="204"/>
      <c r="C928" s="204"/>
      <c r="D928" s="204"/>
      <c r="E928" s="204"/>
      <c r="F928" s="204"/>
      <c r="G928" s="204"/>
      <c r="H928" s="204"/>
      <c r="I928" s="205">
        <v>355.38</v>
      </c>
      <c r="J928" s="205"/>
      <c r="K928" s="205">
        <v>300.5</v>
      </c>
      <c r="L928" s="205"/>
      <c r="M928" s="205">
        <v>0.21</v>
      </c>
      <c r="N928" s="205"/>
      <c r="O928" s="205">
        <v>656.09</v>
      </c>
      <c r="P928" s="205"/>
    </row>
    <row r="929" spans="1:16" ht="14.1" customHeight="1">
      <c r="A929" s="191" t="s">
        <v>461</v>
      </c>
      <c r="B929" s="191"/>
      <c r="C929" s="191"/>
      <c r="D929" s="191"/>
      <c r="E929" s="191"/>
      <c r="F929" s="191"/>
      <c r="G929" s="191"/>
      <c r="H929" s="191"/>
      <c r="I929" s="191"/>
      <c r="J929" s="191"/>
      <c r="K929" s="191"/>
      <c r="L929" s="191"/>
      <c r="M929" s="191"/>
      <c r="N929" s="191"/>
      <c r="O929" s="192" t="s">
        <v>202</v>
      </c>
      <c r="P929" s="192"/>
    </row>
    <row r="930" spans="1:16" ht="14.1" customHeight="1">
      <c r="A930" s="193" t="s">
        <v>112</v>
      </c>
      <c r="B930" s="193"/>
      <c r="C930" s="193"/>
      <c r="D930" s="193"/>
      <c r="E930" s="193"/>
      <c r="F930" s="193"/>
      <c r="G930" s="193"/>
      <c r="H930" s="193"/>
      <c r="I930" s="193"/>
      <c r="J930" s="193"/>
      <c r="K930" s="193"/>
      <c r="L930" s="193"/>
      <c r="M930" s="193"/>
      <c r="N930" s="193"/>
      <c r="O930" s="193"/>
      <c r="P930" s="193"/>
    </row>
    <row r="931" spans="1:16" ht="14.65" customHeight="1"/>
    <row r="932" spans="1:16" ht="14.1" customHeight="1">
      <c r="A932" s="206" t="s">
        <v>598</v>
      </c>
      <c r="B932" s="206"/>
      <c r="C932" s="206"/>
      <c r="D932" s="206"/>
      <c r="E932" s="206"/>
      <c r="F932" s="206"/>
      <c r="G932" s="206"/>
      <c r="H932" s="206"/>
      <c r="I932" s="206"/>
      <c r="J932" s="206"/>
      <c r="K932" s="206"/>
      <c r="L932" s="206"/>
      <c r="M932" s="206"/>
      <c r="N932" s="206"/>
      <c r="O932" s="206"/>
      <c r="P932" s="206"/>
    </row>
    <row r="933" spans="1:16" ht="14.1" customHeight="1">
      <c r="A933" s="207" t="s">
        <v>367</v>
      </c>
      <c r="B933" s="207"/>
      <c r="C933" s="207"/>
      <c r="D933" s="207"/>
      <c r="E933" s="207"/>
      <c r="F933" s="207"/>
      <c r="G933" s="207"/>
      <c r="H933" s="207"/>
      <c r="I933" s="207"/>
      <c r="J933" s="207"/>
      <c r="K933" s="207"/>
      <c r="L933" s="207"/>
      <c r="M933" s="207"/>
      <c r="N933" s="207"/>
      <c r="O933" s="207"/>
      <c r="P933" s="207"/>
    </row>
    <row r="934" spans="1:16" ht="65.25" customHeight="1">
      <c r="A934" s="173"/>
      <c r="B934" s="173"/>
      <c r="C934" s="173"/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</row>
    <row r="935" spans="1:16" ht="5.65" customHeight="1"/>
    <row r="936" spans="1:16" ht="19.7" customHeight="1">
      <c r="A936" s="175" t="s">
        <v>81</v>
      </c>
      <c r="B936" s="175"/>
      <c r="C936" s="175"/>
      <c r="D936" s="175"/>
      <c r="E936" s="175"/>
      <c r="F936" s="175"/>
      <c r="G936" s="175"/>
      <c r="H936" s="175"/>
      <c r="I936" s="175"/>
      <c r="J936" s="175"/>
      <c r="K936" s="175"/>
      <c r="L936" s="175"/>
      <c r="M936" s="175"/>
      <c r="N936" s="175"/>
      <c r="O936" s="175"/>
      <c r="P936" s="175"/>
    </row>
    <row r="937" spans="1:16" ht="15.75" customHeight="1">
      <c r="A937" s="176" t="s">
        <v>82</v>
      </c>
      <c r="B937" s="177" t="s">
        <v>369</v>
      </c>
      <c r="C937" s="177"/>
      <c r="D937" s="177"/>
      <c r="E937" s="177"/>
      <c r="F937" s="177"/>
      <c r="G937" s="177"/>
      <c r="H937" s="177"/>
      <c r="I937" s="177"/>
      <c r="J937" s="177"/>
      <c r="K937" s="177"/>
      <c r="L937" s="178" t="s">
        <v>83</v>
      </c>
      <c r="M937" s="178"/>
      <c r="N937" s="179" t="s">
        <v>370</v>
      </c>
      <c r="O937" s="179"/>
      <c r="P937" s="179"/>
    </row>
    <row r="938" spans="1:16" ht="12.6" customHeight="1">
      <c r="A938" s="176" t="s">
        <v>84</v>
      </c>
      <c r="B938" s="177" t="s">
        <v>85</v>
      </c>
      <c r="C938" s="177"/>
      <c r="D938" s="177"/>
      <c r="E938" s="177"/>
      <c r="F938" s="177"/>
      <c r="G938" s="177"/>
      <c r="H938" s="177"/>
      <c r="I938" s="177"/>
      <c r="J938" s="177"/>
      <c r="K938" s="177"/>
      <c r="L938" s="178" t="s">
        <v>86</v>
      </c>
      <c r="M938" s="178"/>
      <c r="N938" s="180" t="s">
        <v>596</v>
      </c>
      <c r="O938" s="180"/>
      <c r="P938" s="180"/>
    </row>
    <row r="939" spans="1:16" ht="14.45" customHeight="1">
      <c r="A939" s="176" t="s">
        <v>87</v>
      </c>
      <c r="B939" s="178" t="s">
        <v>366</v>
      </c>
      <c r="C939" s="178"/>
      <c r="D939" s="178"/>
      <c r="E939" s="178"/>
      <c r="F939" s="178"/>
      <c r="G939" s="178"/>
      <c r="H939" s="178"/>
      <c r="I939" s="178"/>
      <c r="J939" s="178"/>
      <c r="K939" s="178"/>
      <c r="L939" s="178" t="s">
        <v>88</v>
      </c>
      <c r="M939" s="178"/>
      <c r="N939" s="180"/>
      <c r="O939" s="180"/>
      <c r="P939" s="180"/>
    </row>
    <row r="940" spans="1:16" ht="14.65" customHeight="1">
      <c r="A940" s="176" t="s">
        <v>89</v>
      </c>
      <c r="B940" s="178" t="s">
        <v>366</v>
      </c>
      <c r="C940" s="178"/>
      <c r="D940" s="178"/>
      <c r="E940" s="178"/>
      <c r="F940" s="178"/>
      <c r="G940" s="178"/>
      <c r="H940" s="178"/>
      <c r="I940" s="178"/>
      <c r="J940" s="178"/>
      <c r="K940" s="178"/>
      <c r="L940" s="178" t="s">
        <v>90</v>
      </c>
      <c r="M940" s="178"/>
      <c r="N940" s="180" t="s">
        <v>91</v>
      </c>
      <c r="O940" s="180"/>
      <c r="P940" s="180"/>
    </row>
    <row r="941" spans="1:16" ht="26.45" customHeight="1">
      <c r="A941" s="176" t="s">
        <v>92</v>
      </c>
      <c r="B941" s="178" t="s">
        <v>366</v>
      </c>
      <c r="C941" s="178"/>
      <c r="D941" s="178"/>
      <c r="E941" s="178"/>
      <c r="F941" s="178"/>
      <c r="G941" s="178"/>
      <c r="H941" s="178"/>
      <c r="I941" s="178"/>
      <c r="J941" s="178"/>
      <c r="K941" s="178"/>
      <c r="L941" s="178" t="s">
        <v>93</v>
      </c>
      <c r="M941" s="178"/>
      <c r="N941" s="181" t="s">
        <v>462</v>
      </c>
      <c r="O941" s="181"/>
      <c r="P941" s="181"/>
    </row>
    <row r="942" spans="1:16" ht="13.35" customHeight="1">
      <c r="A942" s="182" t="s">
        <v>94</v>
      </c>
      <c r="B942" s="183"/>
      <c r="C942" s="183"/>
      <c r="D942" s="183"/>
      <c r="E942" s="183"/>
      <c r="F942" s="183"/>
      <c r="G942" s="183"/>
      <c r="H942" s="183"/>
      <c r="I942" s="183"/>
      <c r="J942" s="183"/>
      <c r="K942" s="183"/>
      <c r="L942" s="183" t="s">
        <v>95</v>
      </c>
      <c r="M942" s="183"/>
      <c r="N942" s="184" t="s">
        <v>372</v>
      </c>
      <c r="O942" s="184"/>
      <c r="P942" s="184"/>
    </row>
    <row r="943" spans="1:16" ht="15.75" customHeight="1">
      <c r="A943" s="185" t="s">
        <v>96</v>
      </c>
      <c r="B943" s="185"/>
      <c r="C943" s="186" t="s">
        <v>97</v>
      </c>
      <c r="D943" s="186"/>
      <c r="E943" s="187" t="s">
        <v>98</v>
      </c>
      <c r="F943" s="187"/>
      <c r="G943" s="187"/>
      <c r="H943" s="186" t="s">
        <v>99</v>
      </c>
      <c r="I943" s="186"/>
      <c r="J943" s="187" t="s">
        <v>100</v>
      </c>
      <c r="K943" s="187"/>
      <c r="L943" s="187"/>
      <c r="M943" s="187"/>
      <c r="N943" s="187"/>
      <c r="O943" s="187"/>
      <c r="P943" s="188" t="s">
        <v>101</v>
      </c>
    </row>
    <row r="944" spans="1:16" ht="17.100000000000001" customHeight="1">
      <c r="A944" s="189" t="s">
        <v>102</v>
      </c>
      <c r="B944" s="189"/>
      <c r="C944" s="189"/>
      <c r="D944" s="190" t="s">
        <v>103</v>
      </c>
      <c r="E944" s="190"/>
      <c r="F944" s="190" t="s">
        <v>104</v>
      </c>
      <c r="G944" s="190" t="s">
        <v>105</v>
      </c>
      <c r="H944" s="190"/>
      <c r="I944" s="190" t="s">
        <v>106</v>
      </c>
      <c r="J944" s="190"/>
      <c r="K944" s="190"/>
      <c r="L944" s="190"/>
      <c r="M944" s="190"/>
      <c r="N944" s="190"/>
      <c r="O944" s="190"/>
      <c r="P944" s="190"/>
    </row>
    <row r="945" spans="1:16" ht="17.100000000000001" customHeight="1">
      <c r="A945" s="189"/>
      <c r="B945" s="189"/>
      <c r="C945" s="189"/>
      <c r="D945" s="190"/>
      <c r="E945" s="190"/>
      <c r="F945" s="190"/>
      <c r="G945" s="190"/>
      <c r="H945" s="190"/>
      <c r="I945" s="190" t="s">
        <v>107</v>
      </c>
      <c r="J945" s="190"/>
      <c r="K945" s="190" t="s">
        <v>108</v>
      </c>
      <c r="L945" s="190"/>
      <c r="M945" s="190" t="s">
        <v>109</v>
      </c>
      <c r="N945" s="190"/>
      <c r="O945" s="190" t="s">
        <v>110</v>
      </c>
      <c r="P945" s="190"/>
    </row>
    <row r="946" spans="1:16" ht="22.7" customHeight="1">
      <c r="A946" s="194" t="s">
        <v>193</v>
      </c>
      <c r="B946" s="194"/>
      <c r="C946" s="194"/>
      <c r="D946" s="195" t="s">
        <v>114</v>
      </c>
      <c r="E946" s="195"/>
      <c r="F946" s="196">
        <v>5.86</v>
      </c>
      <c r="G946" s="197">
        <v>0.42589569999999999</v>
      </c>
      <c r="H946" s="197"/>
      <c r="I946" s="198">
        <v>2.4956999999999998</v>
      </c>
      <c r="J946" s="198"/>
      <c r="K946" s="198"/>
      <c r="L946" s="198"/>
      <c r="M946" s="198"/>
      <c r="N946" s="198"/>
      <c r="O946" s="198">
        <v>2.4956999999999998</v>
      </c>
      <c r="P946" s="198"/>
    </row>
    <row r="947" spans="1:16" ht="14.1" customHeight="1">
      <c r="A947" s="194" t="s">
        <v>194</v>
      </c>
      <c r="B947" s="194"/>
      <c r="C947" s="194"/>
      <c r="D947" s="195" t="s">
        <v>114</v>
      </c>
      <c r="E947" s="195"/>
      <c r="F947" s="196">
        <v>7.8</v>
      </c>
      <c r="G947" s="197">
        <v>0.42589569999999999</v>
      </c>
      <c r="H947" s="197"/>
      <c r="I947" s="198">
        <v>3.3220000000000001</v>
      </c>
      <c r="J947" s="198"/>
      <c r="K947" s="198"/>
      <c r="L947" s="198"/>
      <c r="M947" s="198"/>
      <c r="N947" s="198"/>
      <c r="O947" s="198">
        <v>3.3220000000000001</v>
      </c>
      <c r="P947" s="198"/>
    </row>
    <row r="948" spans="1:16" ht="14.1" customHeight="1">
      <c r="A948" s="194" t="s">
        <v>116</v>
      </c>
      <c r="B948" s="194"/>
      <c r="C948" s="194"/>
      <c r="D948" s="195"/>
      <c r="E948" s="195"/>
      <c r="F948" s="196">
        <v>5.82</v>
      </c>
      <c r="G948" s="197">
        <v>0.87480000000000002</v>
      </c>
      <c r="H948" s="197"/>
      <c r="I948" s="198">
        <v>5.0892999999999997</v>
      </c>
      <c r="J948" s="198"/>
      <c r="K948" s="198"/>
      <c r="L948" s="198"/>
      <c r="M948" s="198"/>
      <c r="N948" s="198"/>
      <c r="O948" s="198">
        <v>5.0892999999999997</v>
      </c>
      <c r="P948" s="198"/>
    </row>
    <row r="949" spans="1:16" ht="14.1" customHeight="1">
      <c r="A949" s="194" t="s">
        <v>117</v>
      </c>
      <c r="B949" s="194"/>
      <c r="C949" s="194"/>
      <c r="D949" s="195"/>
      <c r="E949" s="195"/>
      <c r="F949" s="196"/>
      <c r="G949" s="197"/>
      <c r="H949" s="197"/>
      <c r="I949" s="198">
        <v>5.16</v>
      </c>
      <c r="J949" s="198"/>
      <c r="K949" s="198"/>
      <c r="L949" s="198"/>
      <c r="M949" s="198"/>
      <c r="N949" s="198"/>
      <c r="O949" s="198">
        <v>5.16</v>
      </c>
      <c r="P949" s="198"/>
    </row>
    <row r="950" spans="1:16" ht="14.1" customHeight="1">
      <c r="A950" s="193" t="s">
        <v>118</v>
      </c>
      <c r="B950" s="193"/>
      <c r="C950" s="193"/>
      <c r="D950" s="193"/>
      <c r="E950" s="193"/>
      <c r="F950" s="193"/>
      <c r="G950" s="193"/>
      <c r="H950" s="193"/>
      <c r="I950" s="193"/>
      <c r="J950" s="193"/>
      <c r="K950" s="193"/>
      <c r="L950" s="193"/>
      <c r="M950" s="193"/>
      <c r="N950" s="193"/>
      <c r="O950" s="199">
        <v>16.07</v>
      </c>
      <c r="P950" s="199"/>
    </row>
    <row r="951" spans="1:16" ht="14.1" customHeight="1">
      <c r="A951" s="193" t="s">
        <v>124</v>
      </c>
      <c r="B951" s="193"/>
      <c r="C951" s="193"/>
      <c r="D951" s="193"/>
      <c r="E951" s="193"/>
      <c r="F951" s="193"/>
      <c r="G951" s="193"/>
      <c r="H951" s="193"/>
      <c r="I951" s="193"/>
      <c r="J951" s="193"/>
      <c r="K951" s="193"/>
      <c r="L951" s="193"/>
      <c r="M951" s="193"/>
      <c r="N951" s="193"/>
      <c r="O951" s="193"/>
      <c r="P951" s="193"/>
    </row>
    <row r="952" spans="1:16" ht="14.1" customHeight="1">
      <c r="A952" s="194" t="s">
        <v>199</v>
      </c>
      <c r="B952" s="194"/>
      <c r="C952" s="194"/>
      <c r="D952" s="195" t="s">
        <v>200</v>
      </c>
      <c r="E952" s="195"/>
      <c r="F952" s="196">
        <v>7.8</v>
      </c>
      <c r="G952" s="197">
        <v>0.18</v>
      </c>
      <c r="H952" s="197"/>
      <c r="I952" s="198"/>
      <c r="J952" s="198"/>
      <c r="K952" s="198">
        <v>1.4039999999999999</v>
      </c>
      <c r="L952" s="198"/>
      <c r="M952" s="198"/>
      <c r="N952" s="198"/>
      <c r="O952" s="198">
        <v>1.4039999999999999</v>
      </c>
      <c r="P952" s="198"/>
    </row>
    <row r="953" spans="1:16" ht="14.1" customHeight="1">
      <c r="A953" s="194" t="s">
        <v>201</v>
      </c>
      <c r="B953" s="194"/>
      <c r="C953" s="194"/>
      <c r="D953" s="195" t="s">
        <v>163</v>
      </c>
      <c r="E953" s="195"/>
      <c r="F953" s="196">
        <v>48.67</v>
      </c>
      <c r="G953" s="197">
        <v>0.01</v>
      </c>
      <c r="H953" s="197"/>
      <c r="I953" s="198"/>
      <c r="J953" s="198"/>
      <c r="K953" s="198">
        <v>0.48670000000000002</v>
      </c>
      <c r="L953" s="198"/>
      <c r="M953" s="198"/>
      <c r="N953" s="198"/>
      <c r="O953" s="198">
        <v>0.48670000000000002</v>
      </c>
      <c r="P953" s="198"/>
    </row>
    <row r="954" spans="1:16" ht="14.1" customHeight="1">
      <c r="A954" s="194" t="s">
        <v>463</v>
      </c>
      <c r="B954" s="194"/>
      <c r="C954" s="194"/>
      <c r="D954" s="195" t="s">
        <v>161</v>
      </c>
      <c r="E954" s="195"/>
      <c r="F954" s="196">
        <v>18.02</v>
      </c>
      <c r="G954" s="197">
        <v>1.05</v>
      </c>
      <c r="H954" s="197"/>
      <c r="I954" s="198"/>
      <c r="J954" s="198"/>
      <c r="K954" s="198">
        <v>18.920999999999999</v>
      </c>
      <c r="L954" s="198"/>
      <c r="M954" s="198"/>
      <c r="N954" s="198"/>
      <c r="O954" s="198">
        <v>18.920999999999999</v>
      </c>
      <c r="P954" s="198"/>
    </row>
    <row r="955" spans="1:16" ht="14.1" customHeight="1">
      <c r="A955" s="193" t="s">
        <v>131</v>
      </c>
      <c r="B955" s="193"/>
      <c r="C955" s="193"/>
      <c r="D955" s="193"/>
      <c r="E955" s="193"/>
      <c r="F955" s="193"/>
      <c r="G955" s="193"/>
      <c r="H955" s="193"/>
      <c r="I955" s="193"/>
      <c r="J955" s="193"/>
      <c r="K955" s="193"/>
      <c r="L955" s="193"/>
      <c r="M955" s="193"/>
      <c r="N955" s="193"/>
      <c r="O955" s="199">
        <v>20.81</v>
      </c>
      <c r="P955" s="199"/>
    </row>
    <row r="956" spans="1:16" ht="14.1" customHeight="1">
      <c r="A956" s="200" t="s">
        <v>119</v>
      </c>
      <c r="B956" s="200"/>
      <c r="C956" s="200"/>
      <c r="D956" s="200"/>
      <c r="E956" s="200"/>
      <c r="F956" s="200"/>
      <c r="G956" s="200"/>
      <c r="H956" s="200"/>
      <c r="I956" s="201">
        <v>16.07</v>
      </c>
      <c r="J956" s="201"/>
      <c r="K956" s="201">
        <v>20.81</v>
      </c>
      <c r="L956" s="201"/>
      <c r="M956" s="201"/>
      <c r="N956" s="201"/>
      <c r="O956" s="201">
        <v>36.880000000000003</v>
      </c>
      <c r="P956" s="201"/>
    </row>
    <row r="957" spans="1:16" ht="14.1" customHeight="1">
      <c r="A957" s="202" t="s">
        <v>120</v>
      </c>
      <c r="B957" s="202"/>
      <c r="C957" s="202"/>
      <c r="D957" s="202"/>
      <c r="E957" s="202"/>
      <c r="F957" s="202"/>
      <c r="G957" s="202"/>
      <c r="H957" s="202"/>
      <c r="I957" s="203">
        <v>4.63</v>
      </c>
      <c r="J957" s="203"/>
      <c r="K957" s="203">
        <v>6</v>
      </c>
      <c r="L957" s="203"/>
      <c r="M957" s="203"/>
      <c r="N957" s="203"/>
      <c r="O957" s="203">
        <v>10.63</v>
      </c>
      <c r="P957" s="203"/>
    </row>
    <row r="958" spans="1:16" ht="14.1" customHeight="1">
      <c r="A958" s="204" t="s">
        <v>121</v>
      </c>
      <c r="B958" s="204"/>
      <c r="C958" s="204"/>
      <c r="D958" s="204"/>
      <c r="E958" s="204"/>
      <c r="F958" s="204"/>
      <c r="G958" s="204"/>
      <c r="H958" s="204"/>
      <c r="I958" s="205">
        <v>20.7</v>
      </c>
      <c r="J958" s="205"/>
      <c r="K958" s="205">
        <v>26.81</v>
      </c>
      <c r="L958" s="205"/>
      <c r="M958" s="205"/>
      <c r="N958" s="205"/>
      <c r="O958" s="205">
        <v>47.51</v>
      </c>
      <c r="P958" s="205"/>
    </row>
    <row r="959" spans="1:16" ht="14.1" customHeight="1">
      <c r="A959" s="191" t="s">
        <v>464</v>
      </c>
      <c r="B959" s="191"/>
      <c r="C959" s="191"/>
      <c r="D959" s="191"/>
      <c r="E959" s="191"/>
      <c r="F959" s="191"/>
      <c r="G959" s="191"/>
      <c r="H959" s="191"/>
      <c r="I959" s="191"/>
      <c r="J959" s="191"/>
      <c r="K959" s="191"/>
      <c r="L959" s="191"/>
      <c r="M959" s="191"/>
      <c r="N959" s="191"/>
      <c r="O959" s="192" t="s">
        <v>375</v>
      </c>
      <c r="P959" s="192"/>
    </row>
    <row r="960" spans="1:16" ht="14.1" customHeight="1">
      <c r="A960" s="193" t="s">
        <v>112</v>
      </c>
      <c r="B960" s="193"/>
      <c r="C960" s="193"/>
      <c r="D960" s="193"/>
      <c r="E960" s="193"/>
      <c r="F960" s="193"/>
      <c r="G960" s="193"/>
      <c r="H960" s="193"/>
      <c r="I960" s="193"/>
      <c r="J960" s="193"/>
      <c r="K960" s="193"/>
      <c r="L960" s="193"/>
      <c r="M960" s="193"/>
      <c r="N960" s="193"/>
      <c r="O960" s="193"/>
      <c r="P960" s="193"/>
    </row>
    <row r="961" spans="1:16" ht="14.1" customHeight="1">
      <c r="A961" s="194" t="s">
        <v>135</v>
      </c>
      <c r="B961" s="194"/>
      <c r="C961" s="194"/>
      <c r="D961" s="195" t="s">
        <v>114</v>
      </c>
      <c r="E961" s="195"/>
      <c r="F961" s="196">
        <v>5.65</v>
      </c>
      <c r="G961" s="197">
        <v>0.16093679999999999</v>
      </c>
      <c r="H961" s="197"/>
      <c r="I961" s="198">
        <v>0.9093</v>
      </c>
      <c r="J961" s="198"/>
      <c r="K961" s="198"/>
      <c r="L961" s="198"/>
      <c r="M961" s="198"/>
      <c r="N961" s="198"/>
      <c r="O961" s="198">
        <v>0.9093</v>
      </c>
      <c r="P961" s="198"/>
    </row>
    <row r="962" spans="1:16" ht="14.1" customHeight="1">
      <c r="A962" s="194" t="s">
        <v>116</v>
      </c>
      <c r="B962" s="194"/>
      <c r="C962" s="194"/>
      <c r="D962" s="195"/>
      <c r="E962" s="195"/>
      <c r="F962" s="196">
        <v>0.91</v>
      </c>
      <c r="G962" s="197">
        <v>0.87480000000000002</v>
      </c>
      <c r="H962" s="197"/>
      <c r="I962" s="198">
        <v>0.79549999999999998</v>
      </c>
      <c r="J962" s="198"/>
      <c r="K962" s="198"/>
      <c r="L962" s="198"/>
      <c r="M962" s="198"/>
      <c r="N962" s="198"/>
      <c r="O962" s="198">
        <v>0.79549999999999998</v>
      </c>
      <c r="P962" s="198"/>
    </row>
    <row r="963" spans="1:16" ht="14.1" customHeight="1">
      <c r="A963" s="194" t="s">
        <v>117</v>
      </c>
      <c r="B963" s="194"/>
      <c r="C963" s="194"/>
      <c r="D963" s="195"/>
      <c r="E963" s="195"/>
      <c r="F963" s="196"/>
      <c r="G963" s="197"/>
      <c r="H963" s="197"/>
      <c r="I963" s="198">
        <v>1.05</v>
      </c>
      <c r="J963" s="198"/>
      <c r="K963" s="198"/>
      <c r="L963" s="198"/>
      <c r="M963" s="198"/>
      <c r="N963" s="198"/>
      <c r="O963" s="198">
        <v>1.05</v>
      </c>
      <c r="P963" s="198"/>
    </row>
    <row r="964" spans="1:16" ht="14.1" customHeight="1">
      <c r="A964" s="193" t="s">
        <v>118</v>
      </c>
      <c r="B964" s="193"/>
      <c r="C964" s="193"/>
      <c r="D964" s="193"/>
      <c r="E964" s="193"/>
      <c r="F964" s="193"/>
      <c r="G964" s="193"/>
      <c r="H964" s="193"/>
      <c r="I964" s="193"/>
      <c r="J964" s="193"/>
      <c r="K964" s="193"/>
      <c r="L964" s="193"/>
      <c r="M964" s="193"/>
      <c r="N964" s="193"/>
      <c r="O964" s="199">
        <v>2.75</v>
      </c>
      <c r="P964" s="199"/>
    </row>
    <row r="965" spans="1:16" ht="14.1" customHeight="1">
      <c r="A965" s="200" t="s">
        <v>119</v>
      </c>
      <c r="B965" s="200"/>
      <c r="C965" s="200"/>
      <c r="D965" s="200"/>
      <c r="E965" s="200"/>
      <c r="F965" s="200"/>
      <c r="G965" s="200"/>
      <c r="H965" s="200"/>
      <c r="I965" s="201">
        <v>2.75</v>
      </c>
      <c r="J965" s="201"/>
      <c r="K965" s="201"/>
      <c r="L965" s="201"/>
      <c r="M965" s="201"/>
      <c r="N965" s="201"/>
      <c r="O965" s="201">
        <v>2.75</v>
      </c>
      <c r="P965" s="201"/>
    </row>
    <row r="966" spans="1:16" ht="14.1" customHeight="1">
      <c r="A966" s="202" t="s">
        <v>120</v>
      </c>
      <c r="B966" s="202"/>
      <c r="C966" s="202"/>
      <c r="D966" s="202"/>
      <c r="E966" s="202"/>
      <c r="F966" s="202"/>
      <c r="G966" s="202"/>
      <c r="H966" s="202"/>
      <c r="I966" s="203">
        <v>0.79</v>
      </c>
      <c r="J966" s="203"/>
      <c r="K966" s="203"/>
      <c r="L966" s="203"/>
      <c r="M966" s="203"/>
      <c r="N966" s="203"/>
      <c r="O966" s="203">
        <v>0.79</v>
      </c>
      <c r="P966" s="203"/>
    </row>
    <row r="967" spans="1:16" ht="14.1" customHeight="1">
      <c r="A967" s="204" t="s">
        <v>121</v>
      </c>
      <c r="B967" s="204"/>
      <c r="C967" s="204"/>
      <c r="D967" s="204"/>
      <c r="E967" s="204"/>
      <c r="F967" s="204"/>
      <c r="G967" s="204"/>
      <c r="H967" s="204"/>
      <c r="I967" s="205">
        <v>3.54</v>
      </c>
      <c r="J967" s="205"/>
      <c r="K967" s="205"/>
      <c r="L967" s="205"/>
      <c r="M967" s="205"/>
      <c r="N967" s="205"/>
      <c r="O967" s="205">
        <v>3.54</v>
      </c>
      <c r="P967" s="205"/>
    </row>
    <row r="968" spans="1:16" ht="198.95" customHeight="1"/>
    <row r="969" spans="1:16" ht="14.1" customHeight="1">
      <c r="A969" s="206" t="s">
        <v>598</v>
      </c>
      <c r="B969" s="206"/>
      <c r="C969" s="206"/>
      <c r="D969" s="206"/>
      <c r="E969" s="206"/>
      <c r="F969" s="206"/>
      <c r="G969" s="206"/>
      <c r="H969" s="206"/>
      <c r="I969" s="206"/>
      <c r="J969" s="206"/>
      <c r="K969" s="206"/>
      <c r="L969" s="206"/>
      <c r="M969" s="206"/>
      <c r="N969" s="206"/>
      <c r="O969" s="206"/>
      <c r="P969" s="206"/>
    </row>
    <row r="970" spans="1:16" ht="14.1" customHeight="1">
      <c r="A970" s="207" t="s">
        <v>367</v>
      </c>
      <c r="B970" s="207"/>
      <c r="C970" s="207"/>
      <c r="D970" s="207"/>
      <c r="E970" s="207"/>
      <c r="F970" s="207"/>
      <c r="G970" s="207"/>
      <c r="H970" s="207"/>
      <c r="I970" s="207"/>
      <c r="J970" s="207"/>
      <c r="K970" s="207"/>
      <c r="L970" s="207"/>
      <c r="M970" s="207"/>
      <c r="N970" s="207"/>
      <c r="O970" s="207"/>
      <c r="P970" s="207"/>
    </row>
    <row r="971" spans="1:16" ht="65.25" customHeight="1">
      <c r="A971" s="173"/>
      <c r="B971" s="173"/>
      <c r="C971" s="173"/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</row>
    <row r="972" spans="1:16" ht="5.65" customHeight="1"/>
    <row r="973" spans="1:16" ht="19.7" customHeight="1">
      <c r="A973" s="175" t="s">
        <v>207</v>
      </c>
      <c r="B973" s="175"/>
      <c r="C973" s="175"/>
      <c r="D973" s="175"/>
      <c r="E973" s="175"/>
      <c r="F973" s="175"/>
      <c r="G973" s="175"/>
      <c r="H973" s="175"/>
      <c r="I973" s="175"/>
      <c r="J973" s="175"/>
      <c r="K973" s="175"/>
      <c r="L973" s="175"/>
      <c r="M973" s="175"/>
      <c r="N973" s="175"/>
      <c r="O973" s="175"/>
      <c r="P973" s="175"/>
    </row>
    <row r="974" spans="1:16" ht="15.75" customHeight="1">
      <c r="A974" s="176" t="s">
        <v>82</v>
      </c>
      <c r="B974" s="177" t="s">
        <v>369</v>
      </c>
      <c r="C974" s="177"/>
      <c r="D974" s="177"/>
      <c r="E974" s="177"/>
      <c r="F974" s="177"/>
      <c r="G974" s="177"/>
      <c r="H974" s="177"/>
      <c r="I974" s="177"/>
      <c r="J974" s="177"/>
      <c r="K974" s="177"/>
      <c r="L974" s="178" t="s">
        <v>83</v>
      </c>
      <c r="M974" s="178"/>
      <c r="N974" s="179" t="s">
        <v>370</v>
      </c>
      <c r="O974" s="179"/>
      <c r="P974" s="179"/>
    </row>
    <row r="975" spans="1:16" ht="12.6" customHeight="1">
      <c r="A975" s="176" t="s">
        <v>84</v>
      </c>
      <c r="B975" s="177" t="s">
        <v>85</v>
      </c>
      <c r="C975" s="177"/>
      <c r="D975" s="177"/>
      <c r="E975" s="177"/>
      <c r="F975" s="177"/>
      <c r="G975" s="177"/>
      <c r="H975" s="177"/>
      <c r="I975" s="177"/>
      <c r="J975" s="177"/>
      <c r="K975" s="177"/>
      <c r="L975" s="178" t="s">
        <v>86</v>
      </c>
      <c r="M975" s="178"/>
      <c r="N975" s="180" t="s">
        <v>596</v>
      </c>
      <c r="O975" s="180"/>
      <c r="P975" s="180"/>
    </row>
    <row r="976" spans="1:16" ht="14.45" customHeight="1">
      <c r="A976" s="176" t="s">
        <v>87</v>
      </c>
      <c r="B976" s="178" t="s">
        <v>366</v>
      </c>
      <c r="C976" s="178"/>
      <c r="D976" s="178"/>
      <c r="E976" s="178"/>
      <c r="F976" s="178"/>
      <c r="G976" s="178"/>
      <c r="H976" s="178"/>
      <c r="I976" s="178"/>
      <c r="J976" s="178"/>
      <c r="K976" s="178"/>
      <c r="L976" s="178" t="s">
        <v>88</v>
      </c>
      <c r="M976" s="178"/>
      <c r="N976" s="180"/>
      <c r="O976" s="180"/>
      <c r="P976" s="180"/>
    </row>
    <row r="977" spans="1:16" ht="14.65" customHeight="1">
      <c r="A977" s="176" t="s">
        <v>89</v>
      </c>
      <c r="B977" s="178"/>
      <c r="C977" s="178"/>
      <c r="D977" s="178"/>
      <c r="E977" s="178"/>
      <c r="F977" s="178"/>
      <c r="G977" s="178"/>
      <c r="H977" s="178"/>
      <c r="I977" s="178"/>
      <c r="J977" s="178"/>
      <c r="K977" s="178"/>
      <c r="L977" s="178" t="s">
        <v>90</v>
      </c>
      <c r="M977" s="178"/>
      <c r="N977" s="180" t="s">
        <v>91</v>
      </c>
      <c r="O977" s="180"/>
      <c r="P977" s="180"/>
    </row>
    <row r="978" spans="1:16" ht="26.45" customHeight="1">
      <c r="A978" s="176" t="s">
        <v>92</v>
      </c>
      <c r="B978" s="178"/>
      <c r="C978" s="178"/>
      <c r="D978" s="178"/>
      <c r="E978" s="178"/>
      <c r="F978" s="178"/>
      <c r="G978" s="178"/>
      <c r="H978" s="178"/>
      <c r="I978" s="178"/>
      <c r="J978" s="178"/>
      <c r="K978" s="178"/>
      <c r="L978" s="178" t="s">
        <v>93</v>
      </c>
      <c r="M978" s="178"/>
      <c r="N978" s="181" t="s">
        <v>465</v>
      </c>
      <c r="O978" s="181"/>
      <c r="P978" s="181"/>
    </row>
    <row r="979" spans="1:16" ht="13.35" customHeight="1">
      <c r="A979" s="182" t="s">
        <v>94</v>
      </c>
      <c r="B979" s="183"/>
      <c r="C979" s="183"/>
      <c r="D979" s="183"/>
      <c r="E979" s="183"/>
      <c r="F979" s="183"/>
      <c r="G979" s="183"/>
      <c r="H979" s="183"/>
      <c r="I979" s="183"/>
      <c r="J979" s="183"/>
      <c r="K979" s="183"/>
      <c r="L979" s="183" t="s">
        <v>95</v>
      </c>
      <c r="M979" s="183"/>
      <c r="N979" s="184" t="s">
        <v>372</v>
      </c>
      <c r="O979" s="184"/>
      <c r="P979" s="184"/>
    </row>
    <row r="980" spans="1:16" ht="15.75" customHeight="1">
      <c r="A980" s="185" t="s">
        <v>96</v>
      </c>
      <c r="B980" s="185"/>
      <c r="C980" s="186" t="s">
        <v>97</v>
      </c>
      <c r="D980" s="186"/>
      <c r="E980" s="187" t="s">
        <v>98</v>
      </c>
      <c r="F980" s="187"/>
      <c r="G980" s="187"/>
      <c r="H980" s="186" t="s">
        <v>99</v>
      </c>
      <c r="I980" s="186"/>
      <c r="J980" s="187" t="s">
        <v>100</v>
      </c>
      <c r="K980" s="187"/>
      <c r="L980" s="187"/>
      <c r="M980" s="187"/>
      <c r="N980" s="187"/>
      <c r="O980" s="187"/>
      <c r="P980" s="188" t="s">
        <v>101</v>
      </c>
    </row>
    <row r="981" spans="1:16" ht="17.100000000000001" customHeight="1">
      <c r="A981" s="189" t="s">
        <v>102</v>
      </c>
      <c r="B981" s="189"/>
      <c r="C981" s="189"/>
      <c r="D981" s="190" t="s">
        <v>103</v>
      </c>
      <c r="E981" s="190"/>
      <c r="F981" s="190" t="s">
        <v>104</v>
      </c>
      <c r="G981" s="190" t="s">
        <v>105</v>
      </c>
      <c r="H981" s="190"/>
      <c r="I981" s="190" t="s">
        <v>106</v>
      </c>
      <c r="J981" s="190"/>
      <c r="K981" s="190"/>
      <c r="L981" s="190"/>
      <c r="M981" s="190"/>
      <c r="N981" s="190"/>
      <c r="O981" s="190"/>
      <c r="P981" s="190"/>
    </row>
    <row r="982" spans="1:16" ht="17.100000000000001" customHeight="1">
      <c r="A982" s="189"/>
      <c r="B982" s="189"/>
      <c r="C982" s="189"/>
      <c r="D982" s="190"/>
      <c r="E982" s="190"/>
      <c r="F982" s="190"/>
      <c r="G982" s="190"/>
      <c r="H982" s="190"/>
      <c r="I982" s="190" t="s">
        <v>107</v>
      </c>
      <c r="J982" s="190"/>
      <c r="K982" s="190" t="s">
        <v>108</v>
      </c>
      <c r="L982" s="190"/>
      <c r="M982" s="190" t="s">
        <v>109</v>
      </c>
      <c r="N982" s="190"/>
      <c r="O982" s="190" t="s">
        <v>110</v>
      </c>
      <c r="P982" s="190"/>
    </row>
    <row r="983" spans="1:16" ht="14.1" customHeight="1">
      <c r="A983" s="191" t="s">
        <v>210</v>
      </c>
      <c r="B983" s="191"/>
      <c r="C983" s="191"/>
      <c r="D983" s="191"/>
      <c r="E983" s="191"/>
      <c r="F983" s="191"/>
      <c r="G983" s="191"/>
      <c r="H983" s="191"/>
      <c r="I983" s="191"/>
      <c r="J983" s="191"/>
      <c r="K983" s="191"/>
      <c r="L983" s="191"/>
      <c r="M983" s="191"/>
      <c r="N983" s="191"/>
      <c r="O983" s="192" t="s">
        <v>114</v>
      </c>
      <c r="P983" s="192"/>
    </row>
    <row r="984" spans="1:16" ht="14.1" customHeight="1">
      <c r="A984" s="193" t="s">
        <v>112</v>
      </c>
      <c r="B984" s="193"/>
      <c r="C984" s="193"/>
      <c r="D984" s="193"/>
      <c r="E984" s="193"/>
      <c r="F984" s="193"/>
      <c r="G984" s="193"/>
      <c r="H984" s="193"/>
      <c r="I984" s="193"/>
      <c r="J984" s="193"/>
      <c r="K984" s="193"/>
      <c r="L984" s="193"/>
      <c r="M984" s="193"/>
      <c r="N984" s="193"/>
      <c r="O984" s="193"/>
      <c r="P984" s="193"/>
    </row>
    <row r="985" spans="1:16" ht="14.1" customHeight="1">
      <c r="A985" s="194" t="s">
        <v>205</v>
      </c>
      <c r="B985" s="194"/>
      <c r="C985" s="194"/>
      <c r="D985" s="195" t="s">
        <v>114</v>
      </c>
      <c r="E985" s="195"/>
      <c r="F985" s="196">
        <v>5.86</v>
      </c>
      <c r="G985" s="197">
        <v>9.4000000000000004E-3</v>
      </c>
      <c r="H985" s="197"/>
      <c r="I985" s="198">
        <v>5.5100000000000003E-2</v>
      </c>
      <c r="J985" s="198"/>
      <c r="K985" s="198"/>
      <c r="L985" s="198"/>
      <c r="M985" s="198"/>
      <c r="N985" s="198"/>
      <c r="O985" s="198">
        <v>5.5100000000000003E-2</v>
      </c>
      <c r="P985" s="198"/>
    </row>
    <row r="986" spans="1:16" ht="14.1" customHeight="1">
      <c r="A986" s="193" t="s">
        <v>209</v>
      </c>
      <c r="B986" s="193"/>
      <c r="C986" s="193"/>
      <c r="D986" s="193"/>
      <c r="E986" s="193"/>
      <c r="F986" s="193"/>
      <c r="G986" s="193"/>
      <c r="H986" s="193"/>
      <c r="I986" s="193"/>
      <c r="J986" s="193"/>
      <c r="K986" s="193"/>
      <c r="L986" s="193"/>
      <c r="M986" s="193"/>
      <c r="N986" s="193"/>
      <c r="O986" s="199">
        <v>0.06</v>
      </c>
      <c r="P986" s="199"/>
    </row>
    <row r="987" spans="1:16" ht="14.1" customHeight="1">
      <c r="A987" s="200" t="s">
        <v>119</v>
      </c>
      <c r="B987" s="200"/>
      <c r="C987" s="200"/>
      <c r="D987" s="200"/>
      <c r="E987" s="200"/>
      <c r="F987" s="200"/>
      <c r="G987" s="200"/>
      <c r="H987" s="200"/>
      <c r="I987" s="201"/>
      <c r="J987" s="201"/>
      <c r="K987" s="201"/>
      <c r="L987" s="201"/>
      <c r="M987" s="201"/>
      <c r="N987" s="201"/>
      <c r="O987" s="201"/>
      <c r="P987" s="201"/>
    </row>
    <row r="988" spans="1:16" ht="14.1" customHeight="1">
      <c r="A988" s="202" t="s">
        <v>120</v>
      </c>
      <c r="B988" s="202"/>
      <c r="C988" s="202"/>
      <c r="D988" s="202"/>
      <c r="E988" s="202"/>
      <c r="F988" s="202"/>
      <c r="G988" s="202"/>
      <c r="H988" s="202"/>
      <c r="I988" s="203"/>
      <c r="J988" s="203"/>
      <c r="K988" s="203"/>
      <c r="L988" s="203"/>
      <c r="M988" s="203"/>
      <c r="N988" s="203"/>
      <c r="O988" s="203"/>
      <c r="P988" s="203"/>
    </row>
    <row r="989" spans="1:16" ht="14.1" customHeight="1">
      <c r="A989" s="204" t="s">
        <v>121</v>
      </c>
      <c r="B989" s="204"/>
      <c r="C989" s="204"/>
      <c r="D989" s="204"/>
      <c r="E989" s="204"/>
      <c r="F989" s="204"/>
      <c r="G989" s="204"/>
      <c r="H989" s="204"/>
      <c r="I989" s="205"/>
      <c r="J989" s="205"/>
      <c r="K989" s="205"/>
      <c r="L989" s="205"/>
      <c r="M989" s="205"/>
      <c r="N989" s="205"/>
      <c r="O989" s="205"/>
      <c r="P989" s="205"/>
    </row>
    <row r="990" spans="1:16" ht="14.1" customHeight="1">
      <c r="A990" s="191" t="s">
        <v>211</v>
      </c>
      <c r="B990" s="191"/>
      <c r="C990" s="191"/>
      <c r="D990" s="191"/>
      <c r="E990" s="191"/>
      <c r="F990" s="191"/>
      <c r="G990" s="191"/>
      <c r="H990" s="191"/>
      <c r="I990" s="191"/>
      <c r="J990" s="191"/>
      <c r="K990" s="191"/>
      <c r="L990" s="191"/>
      <c r="M990" s="191"/>
      <c r="N990" s="191"/>
      <c r="O990" s="192" t="s">
        <v>114</v>
      </c>
      <c r="P990" s="192"/>
    </row>
    <row r="991" spans="1:16" ht="14.1" customHeight="1">
      <c r="A991" s="193" t="s">
        <v>112</v>
      </c>
      <c r="B991" s="193"/>
      <c r="C991" s="193"/>
      <c r="D991" s="193"/>
      <c r="E991" s="193"/>
      <c r="F991" s="193"/>
      <c r="G991" s="193"/>
      <c r="H991" s="193"/>
      <c r="I991" s="193"/>
      <c r="J991" s="193"/>
      <c r="K991" s="193"/>
      <c r="L991" s="193"/>
      <c r="M991" s="193"/>
      <c r="N991" s="193"/>
      <c r="O991" s="193"/>
      <c r="P991" s="193"/>
    </row>
    <row r="992" spans="1:16" ht="14.1" customHeight="1">
      <c r="A992" s="194" t="s">
        <v>180</v>
      </c>
      <c r="B992" s="194"/>
      <c r="C992" s="194"/>
      <c r="D992" s="195" t="s">
        <v>114</v>
      </c>
      <c r="E992" s="195"/>
      <c r="F992" s="196">
        <v>5.86</v>
      </c>
      <c r="G992" s="197">
        <v>1.2E-2</v>
      </c>
      <c r="H992" s="197"/>
      <c r="I992" s="198">
        <v>7.0300000000000001E-2</v>
      </c>
      <c r="J992" s="198"/>
      <c r="K992" s="198"/>
      <c r="L992" s="198"/>
      <c r="M992" s="198"/>
      <c r="N992" s="198"/>
      <c r="O992" s="198">
        <v>7.0300000000000001E-2</v>
      </c>
      <c r="P992" s="198"/>
    </row>
    <row r="993" spans="1:16" ht="14.1" customHeight="1">
      <c r="A993" s="193" t="s">
        <v>209</v>
      </c>
      <c r="B993" s="193"/>
      <c r="C993" s="193"/>
      <c r="D993" s="193"/>
      <c r="E993" s="193"/>
      <c r="F993" s="193"/>
      <c r="G993" s="193"/>
      <c r="H993" s="193"/>
      <c r="I993" s="193"/>
      <c r="J993" s="193"/>
      <c r="K993" s="193"/>
      <c r="L993" s="193"/>
      <c r="M993" s="193"/>
      <c r="N993" s="193"/>
      <c r="O993" s="199">
        <v>7.0000000000000007E-2</v>
      </c>
      <c r="P993" s="199"/>
    </row>
    <row r="994" spans="1:16" ht="14.1" customHeight="1">
      <c r="A994" s="200" t="s">
        <v>119</v>
      </c>
      <c r="B994" s="200"/>
      <c r="C994" s="200"/>
      <c r="D994" s="200"/>
      <c r="E994" s="200"/>
      <c r="F994" s="200"/>
      <c r="G994" s="200"/>
      <c r="H994" s="200"/>
      <c r="I994" s="201"/>
      <c r="J994" s="201"/>
      <c r="K994" s="201"/>
      <c r="L994" s="201"/>
      <c r="M994" s="201"/>
      <c r="N994" s="201"/>
      <c r="O994" s="201"/>
      <c r="P994" s="201"/>
    </row>
    <row r="995" spans="1:16" ht="14.1" customHeight="1">
      <c r="A995" s="202" t="s">
        <v>120</v>
      </c>
      <c r="B995" s="202"/>
      <c r="C995" s="202"/>
      <c r="D995" s="202"/>
      <c r="E995" s="202"/>
      <c r="F995" s="202"/>
      <c r="G995" s="202"/>
      <c r="H995" s="202"/>
      <c r="I995" s="203"/>
      <c r="J995" s="203"/>
      <c r="K995" s="203"/>
      <c r="L995" s="203"/>
      <c r="M995" s="203"/>
      <c r="N995" s="203"/>
      <c r="O995" s="203"/>
      <c r="P995" s="203"/>
    </row>
    <row r="996" spans="1:16" ht="14.1" customHeight="1">
      <c r="A996" s="204" t="s">
        <v>121</v>
      </c>
      <c r="B996" s="204"/>
      <c r="C996" s="204"/>
      <c r="D996" s="204"/>
      <c r="E996" s="204"/>
      <c r="F996" s="204"/>
      <c r="G996" s="204"/>
      <c r="H996" s="204"/>
      <c r="I996" s="205"/>
      <c r="J996" s="205"/>
      <c r="K996" s="205"/>
      <c r="L996" s="205"/>
      <c r="M996" s="205"/>
      <c r="N996" s="205"/>
      <c r="O996" s="205"/>
      <c r="P996" s="205"/>
    </row>
    <row r="997" spans="1:16" ht="14.1" customHeight="1">
      <c r="A997" s="191" t="s">
        <v>212</v>
      </c>
      <c r="B997" s="191"/>
      <c r="C997" s="191"/>
      <c r="D997" s="191"/>
      <c r="E997" s="191"/>
      <c r="F997" s="191"/>
      <c r="G997" s="191"/>
      <c r="H997" s="191"/>
      <c r="I997" s="191"/>
      <c r="J997" s="191"/>
      <c r="K997" s="191"/>
      <c r="L997" s="191"/>
      <c r="M997" s="191"/>
      <c r="N997" s="191"/>
      <c r="O997" s="192" t="s">
        <v>114</v>
      </c>
      <c r="P997" s="192"/>
    </row>
    <row r="998" spans="1:16" ht="14.1" customHeight="1">
      <c r="A998" s="193" t="s">
        <v>112</v>
      </c>
      <c r="B998" s="193"/>
      <c r="C998" s="193"/>
      <c r="D998" s="193"/>
      <c r="E998" s="193"/>
      <c r="F998" s="193"/>
      <c r="G998" s="193"/>
      <c r="H998" s="193"/>
      <c r="I998" s="193"/>
      <c r="J998" s="193"/>
      <c r="K998" s="193"/>
      <c r="L998" s="193"/>
      <c r="M998" s="193"/>
      <c r="N998" s="193"/>
      <c r="O998" s="193"/>
      <c r="P998" s="193"/>
    </row>
    <row r="999" spans="1:16" ht="14.1" customHeight="1">
      <c r="A999" s="194" t="s">
        <v>174</v>
      </c>
      <c r="B999" s="194"/>
      <c r="C999" s="194"/>
      <c r="D999" s="195" t="s">
        <v>114</v>
      </c>
      <c r="E999" s="195"/>
      <c r="F999" s="196">
        <v>7.8</v>
      </c>
      <c r="G999" s="197">
        <v>9.4000000000000004E-3</v>
      </c>
      <c r="H999" s="197"/>
      <c r="I999" s="198">
        <v>7.3300000000000004E-2</v>
      </c>
      <c r="J999" s="198"/>
      <c r="K999" s="198"/>
      <c r="L999" s="198"/>
      <c r="M999" s="198"/>
      <c r="N999" s="198"/>
      <c r="O999" s="198">
        <v>7.3300000000000004E-2</v>
      </c>
      <c r="P999" s="198"/>
    </row>
    <row r="1000" spans="1:16" ht="14.1" customHeight="1">
      <c r="A1000" s="193" t="s">
        <v>209</v>
      </c>
      <c r="B1000" s="193"/>
      <c r="C1000" s="193"/>
      <c r="D1000" s="193"/>
      <c r="E1000" s="193"/>
      <c r="F1000" s="193"/>
      <c r="G1000" s="193"/>
      <c r="H1000" s="193"/>
      <c r="I1000" s="193"/>
      <c r="J1000" s="193"/>
      <c r="K1000" s="193"/>
      <c r="L1000" s="193"/>
      <c r="M1000" s="193"/>
      <c r="N1000" s="193"/>
      <c r="O1000" s="199">
        <v>7.0000000000000007E-2</v>
      </c>
      <c r="P1000" s="199"/>
    </row>
    <row r="1001" spans="1:16" ht="14.1" customHeight="1">
      <c r="A1001" s="200" t="s">
        <v>119</v>
      </c>
      <c r="B1001" s="200"/>
      <c r="C1001" s="200"/>
      <c r="D1001" s="200"/>
      <c r="E1001" s="200"/>
      <c r="F1001" s="200"/>
      <c r="G1001" s="200"/>
      <c r="H1001" s="200"/>
      <c r="I1001" s="201"/>
      <c r="J1001" s="201"/>
      <c r="K1001" s="201"/>
      <c r="L1001" s="201"/>
      <c r="M1001" s="201"/>
      <c r="N1001" s="201"/>
      <c r="O1001" s="201"/>
      <c r="P1001" s="201"/>
    </row>
    <row r="1002" spans="1:16" ht="14.1" customHeight="1">
      <c r="A1002" s="202" t="s">
        <v>120</v>
      </c>
      <c r="B1002" s="202"/>
      <c r="C1002" s="202"/>
      <c r="D1002" s="202"/>
      <c r="E1002" s="202"/>
      <c r="F1002" s="202"/>
      <c r="G1002" s="202"/>
      <c r="H1002" s="202"/>
      <c r="I1002" s="203"/>
      <c r="J1002" s="203"/>
      <c r="K1002" s="203"/>
      <c r="L1002" s="203"/>
      <c r="M1002" s="203"/>
      <c r="N1002" s="203"/>
      <c r="O1002" s="203"/>
      <c r="P1002" s="203"/>
    </row>
    <row r="1003" spans="1:16" ht="14.1" customHeight="1">
      <c r="A1003" s="204" t="s">
        <v>121</v>
      </c>
      <c r="B1003" s="204"/>
      <c r="C1003" s="204"/>
      <c r="D1003" s="204"/>
      <c r="E1003" s="204"/>
      <c r="F1003" s="204"/>
      <c r="G1003" s="204"/>
      <c r="H1003" s="204"/>
      <c r="I1003" s="205"/>
      <c r="J1003" s="205"/>
      <c r="K1003" s="205"/>
      <c r="L1003" s="205"/>
      <c r="M1003" s="205"/>
      <c r="N1003" s="205"/>
      <c r="O1003" s="205"/>
      <c r="P1003" s="205"/>
    </row>
    <row r="1004" spans="1:16" ht="14.1" customHeight="1">
      <c r="A1004" s="191" t="s">
        <v>213</v>
      </c>
      <c r="B1004" s="191"/>
      <c r="C1004" s="191"/>
      <c r="D1004" s="191"/>
      <c r="E1004" s="191"/>
      <c r="F1004" s="191"/>
      <c r="G1004" s="191"/>
      <c r="H1004" s="191"/>
      <c r="I1004" s="191"/>
      <c r="J1004" s="191"/>
      <c r="K1004" s="191"/>
      <c r="L1004" s="191"/>
      <c r="M1004" s="191"/>
      <c r="N1004" s="191"/>
      <c r="O1004" s="192" t="s">
        <v>114</v>
      </c>
      <c r="P1004" s="192"/>
    </row>
    <row r="1005" spans="1:16" ht="14.1" customHeight="1">
      <c r="A1005" s="193" t="s">
        <v>112</v>
      </c>
      <c r="B1005" s="193"/>
      <c r="C1005" s="193"/>
      <c r="D1005" s="193"/>
      <c r="E1005" s="193"/>
      <c r="F1005" s="193"/>
      <c r="G1005" s="193"/>
      <c r="H1005" s="193"/>
      <c r="I1005" s="193"/>
      <c r="J1005" s="193"/>
      <c r="K1005" s="193"/>
      <c r="L1005" s="193"/>
      <c r="M1005" s="193"/>
      <c r="N1005" s="193"/>
      <c r="O1005" s="193"/>
      <c r="P1005" s="193"/>
    </row>
    <row r="1006" spans="1:16" ht="14.1" customHeight="1">
      <c r="A1006" s="194" t="s">
        <v>189</v>
      </c>
      <c r="B1006" s="194"/>
      <c r="C1006" s="194"/>
      <c r="D1006" s="195" t="s">
        <v>114</v>
      </c>
      <c r="E1006" s="195"/>
      <c r="F1006" s="196">
        <v>5.86</v>
      </c>
      <c r="G1006" s="197">
        <v>3.0200000000000001E-2</v>
      </c>
      <c r="H1006" s="197"/>
      <c r="I1006" s="198">
        <v>0.17699999999999999</v>
      </c>
      <c r="J1006" s="198"/>
      <c r="K1006" s="198"/>
      <c r="L1006" s="198"/>
      <c r="M1006" s="198"/>
      <c r="N1006" s="198"/>
      <c r="O1006" s="198">
        <v>0.17699999999999999</v>
      </c>
      <c r="P1006" s="198"/>
    </row>
    <row r="1007" spans="1:16" ht="14.1" customHeight="1">
      <c r="A1007" s="193" t="s">
        <v>209</v>
      </c>
      <c r="B1007" s="193"/>
      <c r="C1007" s="193"/>
      <c r="D1007" s="193"/>
      <c r="E1007" s="193"/>
      <c r="F1007" s="193"/>
      <c r="G1007" s="193"/>
      <c r="H1007" s="193"/>
      <c r="I1007" s="193"/>
      <c r="J1007" s="193"/>
      <c r="K1007" s="193"/>
      <c r="L1007" s="193"/>
      <c r="M1007" s="193"/>
      <c r="N1007" s="193"/>
      <c r="O1007" s="199">
        <v>0.18</v>
      </c>
      <c r="P1007" s="199"/>
    </row>
    <row r="1008" spans="1:16" ht="14.1" customHeight="1">
      <c r="A1008" s="200" t="s">
        <v>119</v>
      </c>
      <c r="B1008" s="200"/>
      <c r="C1008" s="200"/>
      <c r="D1008" s="200"/>
      <c r="E1008" s="200"/>
      <c r="F1008" s="200"/>
      <c r="G1008" s="200"/>
      <c r="H1008" s="200"/>
      <c r="I1008" s="201"/>
      <c r="J1008" s="201"/>
      <c r="K1008" s="201"/>
      <c r="L1008" s="201"/>
      <c r="M1008" s="201"/>
      <c r="N1008" s="201"/>
      <c r="O1008" s="201"/>
      <c r="P1008" s="201"/>
    </row>
    <row r="1009" spans="1:16" ht="14.1" customHeight="1">
      <c r="A1009" s="202" t="s">
        <v>120</v>
      </c>
      <c r="B1009" s="202"/>
      <c r="C1009" s="202"/>
      <c r="D1009" s="202"/>
      <c r="E1009" s="202"/>
      <c r="F1009" s="202"/>
      <c r="G1009" s="202"/>
      <c r="H1009" s="202"/>
      <c r="I1009" s="203"/>
      <c r="J1009" s="203"/>
      <c r="K1009" s="203"/>
      <c r="L1009" s="203"/>
      <c r="M1009" s="203"/>
      <c r="N1009" s="203"/>
      <c r="O1009" s="203"/>
      <c r="P1009" s="203"/>
    </row>
    <row r="1010" spans="1:16" ht="14.1" customHeight="1">
      <c r="A1010" s="204" t="s">
        <v>121</v>
      </c>
      <c r="B1010" s="204"/>
      <c r="C1010" s="204"/>
      <c r="D1010" s="204"/>
      <c r="E1010" s="204"/>
      <c r="F1010" s="204"/>
      <c r="G1010" s="204"/>
      <c r="H1010" s="204"/>
      <c r="I1010" s="205"/>
      <c r="J1010" s="205"/>
      <c r="K1010" s="205"/>
      <c r="L1010" s="205"/>
      <c r="M1010" s="205"/>
      <c r="N1010" s="205"/>
      <c r="O1010" s="205"/>
      <c r="P1010" s="205"/>
    </row>
    <row r="1011" spans="1:16" ht="14.1" customHeight="1">
      <c r="A1011" s="191" t="s">
        <v>214</v>
      </c>
      <c r="B1011" s="191"/>
      <c r="C1011" s="191"/>
      <c r="D1011" s="191"/>
      <c r="E1011" s="191"/>
      <c r="F1011" s="191"/>
      <c r="G1011" s="191"/>
      <c r="H1011" s="191"/>
      <c r="I1011" s="191"/>
      <c r="J1011" s="191"/>
      <c r="K1011" s="191"/>
      <c r="L1011" s="191"/>
      <c r="M1011" s="191"/>
      <c r="N1011" s="191"/>
      <c r="O1011" s="192" t="s">
        <v>114</v>
      </c>
      <c r="P1011" s="192"/>
    </row>
    <row r="1012" spans="1:16" ht="14.1" customHeight="1">
      <c r="A1012" s="193" t="s">
        <v>112</v>
      </c>
      <c r="B1012" s="193"/>
      <c r="C1012" s="193"/>
      <c r="D1012" s="193"/>
      <c r="E1012" s="193"/>
      <c r="F1012" s="193"/>
      <c r="G1012" s="193"/>
      <c r="H1012" s="193"/>
      <c r="I1012" s="193"/>
      <c r="J1012" s="193"/>
      <c r="K1012" s="193"/>
      <c r="L1012" s="193"/>
      <c r="M1012" s="193"/>
      <c r="N1012" s="193"/>
      <c r="O1012" s="193"/>
      <c r="P1012" s="193"/>
    </row>
    <row r="1013" spans="1:16" ht="22.7" customHeight="1">
      <c r="A1013" s="194" t="s">
        <v>193</v>
      </c>
      <c r="B1013" s="194"/>
      <c r="C1013" s="194"/>
      <c r="D1013" s="195" t="s">
        <v>114</v>
      </c>
      <c r="E1013" s="195"/>
      <c r="F1013" s="196">
        <v>5.86</v>
      </c>
      <c r="G1013" s="197">
        <v>1.46E-2</v>
      </c>
      <c r="H1013" s="197"/>
      <c r="I1013" s="198">
        <v>8.5599999999999996E-2</v>
      </c>
      <c r="J1013" s="198"/>
      <c r="K1013" s="198"/>
      <c r="L1013" s="198"/>
      <c r="M1013" s="198"/>
      <c r="N1013" s="198"/>
      <c r="O1013" s="198">
        <v>8.5599999999999996E-2</v>
      </c>
      <c r="P1013" s="198"/>
    </row>
    <row r="1014" spans="1:16" ht="14.1" customHeight="1">
      <c r="A1014" s="193" t="s">
        <v>209</v>
      </c>
      <c r="B1014" s="193"/>
      <c r="C1014" s="193"/>
      <c r="D1014" s="193"/>
      <c r="E1014" s="193"/>
      <c r="F1014" s="193"/>
      <c r="G1014" s="193"/>
      <c r="H1014" s="193"/>
      <c r="I1014" s="193"/>
      <c r="J1014" s="193"/>
      <c r="K1014" s="193"/>
      <c r="L1014" s="193"/>
      <c r="M1014" s="193"/>
      <c r="N1014" s="193"/>
      <c r="O1014" s="199">
        <v>0.09</v>
      </c>
      <c r="P1014" s="199"/>
    </row>
    <row r="1015" spans="1:16" ht="14.1" customHeight="1">
      <c r="A1015" s="200" t="s">
        <v>119</v>
      </c>
      <c r="B1015" s="200"/>
      <c r="C1015" s="200"/>
      <c r="D1015" s="200"/>
      <c r="E1015" s="200"/>
      <c r="F1015" s="200"/>
      <c r="G1015" s="200"/>
      <c r="H1015" s="200"/>
      <c r="I1015" s="201"/>
      <c r="J1015" s="201"/>
      <c r="K1015" s="201"/>
      <c r="L1015" s="201"/>
      <c r="M1015" s="201"/>
      <c r="N1015" s="201"/>
      <c r="O1015" s="201"/>
      <c r="P1015" s="201"/>
    </row>
    <row r="1016" spans="1:16" ht="14.1" customHeight="1">
      <c r="A1016" s="202" t="s">
        <v>120</v>
      </c>
      <c r="B1016" s="202"/>
      <c r="C1016" s="202"/>
      <c r="D1016" s="202"/>
      <c r="E1016" s="202"/>
      <c r="F1016" s="202"/>
      <c r="G1016" s="202"/>
      <c r="H1016" s="202"/>
      <c r="I1016" s="203"/>
      <c r="J1016" s="203"/>
      <c r="K1016" s="203"/>
      <c r="L1016" s="203"/>
      <c r="M1016" s="203"/>
      <c r="N1016" s="203"/>
      <c r="O1016" s="203"/>
      <c r="P1016" s="203"/>
    </row>
    <row r="1017" spans="1:16" ht="14.1" customHeight="1">
      <c r="A1017" s="204" t="s">
        <v>121</v>
      </c>
      <c r="B1017" s="204"/>
      <c r="C1017" s="204"/>
      <c r="D1017" s="204"/>
      <c r="E1017" s="204"/>
      <c r="F1017" s="204"/>
      <c r="G1017" s="204"/>
      <c r="H1017" s="204"/>
      <c r="I1017" s="205"/>
      <c r="J1017" s="205"/>
      <c r="K1017" s="205"/>
      <c r="L1017" s="205"/>
      <c r="M1017" s="205"/>
      <c r="N1017" s="205"/>
      <c r="O1017" s="205"/>
      <c r="P1017" s="205"/>
    </row>
    <row r="1018" spans="1:16" ht="14.1" customHeight="1">
      <c r="A1018" s="191" t="s">
        <v>215</v>
      </c>
      <c r="B1018" s="191"/>
      <c r="C1018" s="191"/>
      <c r="D1018" s="191"/>
      <c r="E1018" s="191"/>
      <c r="F1018" s="191"/>
      <c r="G1018" s="191"/>
      <c r="H1018" s="191"/>
      <c r="I1018" s="191"/>
      <c r="J1018" s="191"/>
      <c r="K1018" s="191"/>
      <c r="L1018" s="191"/>
      <c r="M1018" s="191"/>
      <c r="N1018" s="191"/>
      <c r="O1018" s="192" t="s">
        <v>114</v>
      </c>
      <c r="P1018" s="192"/>
    </row>
    <row r="1019" spans="1:16" ht="0.4" customHeight="1"/>
    <row r="1020" spans="1:16" ht="14.1" customHeight="1">
      <c r="A1020" s="206" t="s">
        <v>598</v>
      </c>
      <c r="B1020" s="206"/>
      <c r="C1020" s="206"/>
      <c r="D1020" s="206"/>
      <c r="E1020" s="206"/>
      <c r="F1020" s="206"/>
      <c r="G1020" s="206"/>
      <c r="H1020" s="206"/>
      <c r="I1020" s="206"/>
      <c r="J1020" s="206"/>
      <c r="K1020" s="206"/>
      <c r="L1020" s="206"/>
      <c r="M1020" s="206"/>
      <c r="N1020" s="206"/>
      <c r="O1020" s="206"/>
      <c r="P1020" s="206"/>
    </row>
    <row r="1021" spans="1:16" ht="14.1" customHeight="1">
      <c r="A1021" s="207" t="s">
        <v>367</v>
      </c>
      <c r="B1021" s="207"/>
      <c r="C1021" s="207"/>
      <c r="D1021" s="207"/>
      <c r="E1021" s="207"/>
      <c r="F1021" s="207"/>
      <c r="G1021" s="207"/>
      <c r="H1021" s="207"/>
      <c r="I1021" s="207"/>
      <c r="J1021" s="207"/>
      <c r="K1021" s="207"/>
      <c r="L1021" s="207"/>
      <c r="M1021" s="207"/>
      <c r="N1021" s="207"/>
      <c r="O1021" s="207"/>
      <c r="P1021" s="207"/>
    </row>
    <row r="1022" spans="1:16" ht="65.25" customHeight="1">
      <c r="A1022" s="173"/>
      <c r="B1022" s="173"/>
      <c r="C1022" s="173"/>
      <c r="D1022" s="173"/>
      <c r="E1022" s="173"/>
      <c r="F1022" s="173"/>
      <c r="G1022" s="173"/>
      <c r="H1022" s="173"/>
      <c r="I1022" s="173"/>
      <c r="J1022" s="173"/>
      <c r="K1022" s="173"/>
      <c r="L1022" s="173"/>
      <c r="M1022" s="173"/>
      <c r="N1022" s="173"/>
      <c r="O1022" s="173"/>
      <c r="P1022" s="173"/>
    </row>
    <row r="1023" spans="1:16" ht="5.65" customHeight="1"/>
    <row r="1024" spans="1:16" ht="19.7" customHeight="1">
      <c r="A1024" s="175" t="s">
        <v>207</v>
      </c>
      <c r="B1024" s="175"/>
      <c r="C1024" s="175"/>
      <c r="D1024" s="175"/>
      <c r="E1024" s="175"/>
      <c r="F1024" s="175"/>
      <c r="G1024" s="175"/>
      <c r="H1024" s="175"/>
      <c r="I1024" s="175"/>
      <c r="J1024" s="175"/>
      <c r="K1024" s="175"/>
      <c r="L1024" s="175"/>
      <c r="M1024" s="175"/>
      <c r="N1024" s="175"/>
      <c r="O1024" s="175"/>
      <c r="P1024" s="175"/>
    </row>
    <row r="1025" spans="1:16" ht="15.75" customHeight="1">
      <c r="A1025" s="176" t="s">
        <v>82</v>
      </c>
      <c r="B1025" s="177" t="s">
        <v>369</v>
      </c>
      <c r="C1025" s="177"/>
      <c r="D1025" s="177"/>
      <c r="E1025" s="177"/>
      <c r="F1025" s="177"/>
      <c r="G1025" s="177"/>
      <c r="H1025" s="177"/>
      <c r="I1025" s="177"/>
      <c r="J1025" s="177"/>
      <c r="K1025" s="177"/>
      <c r="L1025" s="178" t="s">
        <v>83</v>
      </c>
      <c r="M1025" s="178"/>
      <c r="N1025" s="179" t="s">
        <v>370</v>
      </c>
      <c r="O1025" s="179"/>
      <c r="P1025" s="179"/>
    </row>
    <row r="1026" spans="1:16" ht="12.6" customHeight="1">
      <c r="A1026" s="176" t="s">
        <v>84</v>
      </c>
      <c r="B1026" s="177" t="s">
        <v>85</v>
      </c>
      <c r="C1026" s="177"/>
      <c r="D1026" s="177"/>
      <c r="E1026" s="177"/>
      <c r="F1026" s="177"/>
      <c r="G1026" s="177"/>
      <c r="H1026" s="177"/>
      <c r="I1026" s="177"/>
      <c r="J1026" s="177"/>
      <c r="K1026" s="177"/>
      <c r="L1026" s="178" t="s">
        <v>86</v>
      </c>
      <c r="M1026" s="178"/>
      <c r="N1026" s="180" t="s">
        <v>596</v>
      </c>
      <c r="O1026" s="180"/>
      <c r="P1026" s="180"/>
    </row>
    <row r="1027" spans="1:16" ht="14.45" customHeight="1">
      <c r="A1027" s="176" t="s">
        <v>87</v>
      </c>
      <c r="B1027" s="178" t="s">
        <v>366</v>
      </c>
      <c r="C1027" s="178"/>
      <c r="D1027" s="178"/>
      <c r="E1027" s="178"/>
      <c r="F1027" s="178"/>
      <c r="G1027" s="178"/>
      <c r="H1027" s="178"/>
      <c r="I1027" s="178"/>
      <c r="J1027" s="178"/>
      <c r="K1027" s="178"/>
      <c r="L1027" s="178" t="s">
        <v>88</v>
      </c>
      <c r="M1027" s="178"/>
      <c r="N1027" s="180"/>
      <c r="O1027" s="180"/>
      <c r="P1027" s="180"/>
    </row>
    <row r="1028" spans="1:16" ht="14.65" customHeight="1">
      <c r="A1028" s="176" t="s">
        <v>89</v>
      </c>
      <c r="B1028" s="178"/>
      <c r="C1028" s="178"/>
      <c r="D1028" s="178"/>
      <c r="E1028" s="178"/>
      <c r="F1028" s="178"/>
      <c r="G1028" s="178"/>
      <c r="H1028" s="178"/>
      <c r="I1028" s="178"/>
      <c r="J1028" s="178"/>
      <c r="K1028" s="178"/>
      <c r="L1028" s="178" t="s">
        <v>90</v>
      </c>
      <c r="M1028" s="178"/>
      <c r="N1028" s="180" t="s">
        <v>91</v>
      </c>
      <c r="O1028" s="180"/>
      <c r="P1028" s="180"/>
    </row>
    <row r="1029" spans="1:16" ht="26.45" customHeight="1">
      <c r="A1029" s="176" t="s">
        <v>92</v>
      </c>
      <c r="B1029" s="178"/>
      <c r="C1029" s="178"/>
      <c r="D1029" s="178"/>
      <c r="E1029" s="178"/>
      <c r="F1029" s="178"/>
      <c r="G1029" s="178"/>
      <c r="H1029" s="178"/>
      <c r="I1029" s="178"/>
      <c r="J1029" s="178"/>
      <c r="K1029" s="178"/>
      <c r="L1029" s="178" t="s">
        <v>93</v>
      </c>
      <c r="M1029" s="178"/>
      <c r="N1029" s="181" t="s">
        <v>466</v>
      </c>
      <c r="O1029" s="181"/>
      <c r="P1029" s="181"/>
    </row>
    <row r="1030" spans="1:16" ht="13.35" customHeight="1">
      <c r="A1030" s="182" t="s">
        <v>94</v>
      </c>
      <c r="B1030" s="183"/>
      <c r="C1030" s="183"/>
      <c r="D1030" s="183"/>
      <c r="E1030" s="183"/>
      <c r="F1030" s="183"/>
      <c r="G1030" s="183"/>
      <c r="H1030" s="183"/>
      <c r="I1030" s="183"/>
      <c r="J1030" s="183"/>
      <c r="K1030" s="183"/>
      <c r="L1030" s="183" t="s">
        <v>95</v>
      </c>
      <c r="M1030" s="183"/>
      <c r="N1030" s="184" t="s">
        <v>372</v>
      </c>
      <c r="O1030" s="184"/>
      <c r="P1030" s="184"/>
    </row>
    <row r="1031" spans="1:16" ht="15.75" customHeight="1">
      <c r="A1031" s="185" t="s">
        <v>96</v>
      </c>
      <c r="B1031" s="185"/>
      <c r="C1031" s="186" t="s">
        <v>97</v>
      </c>
      <c r="D1031" s="186"/>
      <c r="E1031" s="187" t="s">
        <v>98</v>
      </c>
      <c r="F1031" s="187"/>
      <c r="G1031" s="187"/>
      <c r="H1031" s="186" t="s">
        <v>99</v>
      </c>
      <c r="I1031" s="186"/>
      <c r="J1031" s="187" t="s">
        <v>100</v>
      </c>
      <c r="K1031" s="187"/>
      <c r="L1031" s="187"/>
      <c r="M1031" s="187"/>
      <c r="N1031" s="187"/>
      <c r="O1031" s="187"/>
      <c r="P1031" s="188" t="s">
        <v>101</v>
      </c>
    </row>
    <row r="1032" spans="1:16" ht="17.100000000000001" customHeight="1">
      <c r="A1032" s="189" t="s">
        <v>102</v>
      </c>
      <c r="B1032" s="189"/>
      <c r="C1032" s="189"/>
      <c r="D1032" s="190" t="s">
        <v>103</v>
      </c>
      <c r="E1032" s="190"/>
      <c r="F1032" s="190" t="s">
        <v>104</v>
      </c>
      <c r="G1032" s="190" t="s">
        <v>105</v>
      </c>
      <c r="H1032" s="190"/>
      <c r="I1032" s="190" t="s">
        <v>106</v>
      </c>
      <c r="J1032" s="190"/>
      <c r="K1032" s="190"/>
      <c r="L1032" s="190"/>
      <c r="M1032" s="190"/>
      <c r="N1032" s="190"/>
      <c r="O1032" s="190"/>
      <c r="P1032" s="190"/>
    </row>
    <row r="1033" spans="1:16" ht="17.100000000000001" customHeight="1">
      <c r="A1033" s="189"/>
      <c r="B1033" s="189"/>
      <c r="C1033" s="189"/>
      <c r="D1033" s="190"/>
      <c r="E1033" s="190"/>
      <c r="F1033" s="190"/>
      <c r="G1033" s="190"/>
      <c r="H1033" s="190"/>
      <c r="I1033" s="190" t="s">
        <v>107</v>
      </c>
      <c r="J1033" s="190"/>
      <c r="K1033" s="190" t="s">
        <v>108</v>
      </c>
      <c r="L1033" s="190"/>
      <c r="M1033" s="190" t="s">
        <v>109</v>
      </c>
      <c r="N1033" s="190"/>
      <c r="O1033" s="190" t="s">
        <v>110</v>
      </c>
      <c r="P1033" s="190"/>
    </row>
    <row r="1034" spans="1:16" ht="14.1" customHeight="1">
      <c r="A1034" s="193" t="s">
        <v>112</v>
      </c>
      <c r="B1034" s="193"/>
      <c r="C1034" s="193"/>
      <c r="D1034" s="193"/>
      <c r="E1034" s="193"/>
      <c r="F1034" s="193"/>
      <c r="G1034" s="193"/>
      <c r="H1034" s="193"/>
      <c r="I1034" s="193"/>
      <c r="J1034" s="193"/>
      <c r="K1034" s="193"/>
      <c r="L1034" s="193"/>
      <c r="M1034" s="193"/>
      <c r="N1034" s="193"/>
      <c r="O1034" s="193"/>
      <c r="P1034" s="193"/>
    </row>
    <row r="1035" spans="1:16" ht="14.1" customHeight="1">
      <c r="A1035" s="194" t="s">
        <v>122</v>
      </c>
      <c r="B1035" s="194"/>
      <c r="C1035" s="194"/>
      <c r="D1035" s="195" t="s">
        <v>114</v>
      </c>
      <c r="E1035" s="195"/>
      <c r="F1035" s="196">
        <v>7.8</v>
      </c>
      <c r="G1035" s="197">
        <v>1.2E-2</v>
      </c>
      <c r="H1035" s="197"/>
      <c r="I1035" s="198">
        <v>9.3600000000000003E-2</v>
      </c>
      <c r="J1035" s="198"/>
      <c r="K1035" s="198"/>
      <c r="L1035" s="198"/>
      <c r="M1035" s="198"/>
      <c r="N1035" s="198"/>
      <c r="O1035" s="198">
        <v>9.3600000000000003E-2</v>
      </c>
      <c r="P1035" s="198"/>
    </row>
    <row r="1036" spans="1:16" ht="14.1" customHeight="1">
      <c r="A1036" s="193" t="s">
        <v>209</v>
      </c>
      <c r="B1036" s="193"/>
      <c r="C1036" s="193"/>
      <c r="D1036" s="193"/>
      <c r="E1036" s="193"/>
      <c r="F1036" s="193"/>
      <c r="G1036" s="193"/>
      <c r="H1036" s="193"/>
      <c r="I1036" s="193"/>
      <c r="J1036" s="193"/>
      <c r="K1036" s="193"/>
      <c r="L1036" s="193"/>
      <c r="M1036" s="193"/>
      <c r="N1036" s="193"/>
      <c r="O1036" s="199">
        <v>0.09</v>
      </c>
      <c r="P1036" s="199"/>
    </row>
    <row r="1037" spans="1:16" ht="14.1" customHeight="1">
      <c r="A1037" s="200" t="s">
        <v>119</v>
      </c>
      <c r="B1037" s="200"/>
      <c r="C1037" s="200"/>
      <c r="D1037" s="200"/>
      <c r="E1037" s="200"/>
      <c r="F1037" s="200"/>
      <c r="G1037" s="200"/>
      <c r="H1037" s="200"/>
      <c r="I1037" s="201"/>
      <c r="J1037" s="201"/>
      <c r="K1037" s="201"/>
      <c r="L1037" s="201"/>
      <c r="M1037" s="201"/>
      <c r="N1037" s="201"/>
      <c r="O1037" s="201"/>
      <c r="P1037" s="201"/>
    </row>
    <row r="1038" spans="1:16" ht="14.1" customHeight="1">
      <c r="A1038" s="202" t="s">
        <v>120</v>
      </c>
      <c r="B1038" s="202"/>
      <c r="C1038" s="202"/>
      <c r="D1038" s="202"/>
      <c r="E1038" s="202"/>
      <c r="F1038" s="202"/>
      <c r="G1038" s="202"/>
      <c r="H1038" s="202"/>
      <c r="I1038" s="203"/>
      <c r="J1038" s="203"/>
      <c r="K1038" s="203"/>
      <c r="L1038" s="203"/>
      <c r="M1038" s="203"/>
      <c r="N1038" s="203"/>
      <c r="O1038" s="203"/>
      <c r="P1038" s="203"/>
    </row>
    <row r="1039" spans="1:16" ht="14.1" customHeight="1">
      <c r="A1039" s="204" t="s">
        <v>121</v>
      </c>
      <c r="B1039" s="204"/>
      <c r="C1039" s="204"/>
      <c r="D1039" s="204"/>
      <c r="E1039" s="204"/>
      <c r="F1039" s="204"/>
      <c r="G1039" s="204"/>
      <c r="H1039" s="204"/>
      <c r="I1039" s="205"/>
      <c r="J1039" s="205"/>
      <c r="K1039" s="205"/>
      <c r="L1039" s="205"/>
      <c r="M1039" s="205"/>
      <c r="N1039" s="205"/>
      <c r="O1039" s="205"/>
      <c r="P1039" s="205"/>
    </row>
    <row r="1040" spans="1:16" ht="14.1" customHeight="1">
      <c r="A1040" s="191" t="s">
        <v>216</v>
      </c>
      <c r="B1040" s="191"/>
      <c r="C1040" s="191"/>
      <c r="D1040" s="191"/>
      <c r="E1040" s="191"/>
      <c r="F1040" s="191"/>
      <c r="G1040" s="191"/>
      <c r="H1040" s="191"/>
      <c r="I1040" s="191"/>
      <c r="J1040" s="191"/>
      <c r="K1040" s="191"/>
      <c r="L1040" s="191"/>
      <c r="M1040" s="191"/>
      <c r="N1040" s="191"/>
      <c r="O1040" s="192" t="s">
        <v>114</v>
      </c>
      <c r="P1040" s="192"/>
    </row>
    <row r="1041" spans="1:16" ht="14.1" customHeight="1">
      <c r="A1041" s="193" t="s">
        <v>112</v>
      </c>
      <c r="B1041" s="193"/>
      <c r="C1041" s="193"/>
      <c r="D1041" s="193"/>
      <c r="E1041" s="193"/>
      <c r="F1041" s="193"/>
      <c r="G1041" s="193"/>
      <c r="H1041" s="193"/>
      <c r="I1041" s="193"/>
      <c r="J1041" s="193"/>
      <c r="K1041" s="193"/>
      <c r="L1041" s="193"/>
      <c r="M1041" s="193"/>
      <c r="N1041" s="193"/>
      <c r="O1041" s="193"/>
      <c r="P1041" s="193"/>
    </row>
    <row r="1042" spans="1:16" ht="14.1" customHeight="1">
      <c r="A1042" s="194" t="s">
        <v>190</v>
      </c>
      <c r="B1042" s="194"/>
      <c r="C1042" s="194"/>
      <c r="D1042" s="195" t="s">
        <v>114</v>
      </c>
      <c r="E1042" s="195"/>
      <c r="F1042" s="196">
        <v>7.8</v>
      </c>
      <c r="G1042" s="197">
        <v>3.0200000000000001E-2</v>
      </c>
      <c r="H1042" s="197"/>
      <c r="I1042" s="198">
        <v>0.2356</v>
      </c>
      <c r="J1042" s="198"/>
      <c r="K1042" s="198"/>
      <c r="L1042" s="198"/>
      <c r="M1042" s="198"/>
      <c r="N1042" s="198"/>
      <c r="O1042" s="198">
        <v>0.2356</v>
      </c>
      <c r="P1042" s="198"/>
    </row>
    <row r="1043" spans="1:16" ht="14.1" customHeight="1">
      <c r="A1043" s="193" t="s">
        <v>209</v>
      </c>
      <c r="B1043" s="193"/>
      <c r="C1043" s="193"/>
      <c r="D1043" s="193"/>
      <c r="E1043" s="193"/>
      <c r="F1043" s="193"/>
      <c r="G1043" s="193"/>
      <c r="H1043" s="193"/>
      <c r="I1043" s="193"/>
      <c r="J1043" s="193"/>
      <c r="K1043" s="193"/>
      <c r="L1043" s="193"/>
      <c r="M1043" s="193"/>
      <c r="N1043" s="193"/>
      <c r="O1043" s="199">
        <v>0.24</v>
      </c>
      <c r="P1043" s="199"/>
    </row>
    <row r="1044" spans="1:16" ht="14.1" customHeight="1">
      <c r="A1044" s="200" t="s">
        <v>119</v>
      </c>
      <c r="B1044" s="200"/>
      <c r="C1044" s="200"/>
      <c r="D1044" s="200"/>
      <c r="E1044" s="200"/>
      <c r="F1044" s="200"/>
      <c r="G1044" s="200"/>
      <c r="H1044" s="200"/>
      <c r="I1044" s="201"/>
      <c r="J1044" s="201"/>
      <c r="K1044" s="201"/>
      <c r="L1044" s="201"/>
      <c r="M1044" s="201"/>
      <c r="N1044" s="201"/>
      <c r="O1044" s="201"/>
      <c r="P1044" s="201"/>
    </row>
    <row r="1045" spans="1:16" ht="14.1" customHeight="1">
      <c r="A1045" s="202" t="s">
        <v>120</v>
      </c>
      <c r="B1045" s="202"/>
      <c r="C1045" s="202"/>
      <c r="D1045" s="202"/>
      <c r="E1045" s="202"/>
      <c r="F1045" s="202"/>
      <c r="G1045" s="202"/>
      <c r="H1045" s="202"/>
      <c r="I1045" s="203"/>
      <c r="J1045" s="203"/>
      <c r="K1045" s="203"/>
      <c r="L1045" s="203"/>
      <c r="M1045" s="203"/>
      <c r="N1045" s="203"/>
      <c r="O1045" s="203"/>
      <c r="P1045" s="203"/>
    </row>
    <row r="1046" spans="1:16" ht="14.1" customHeight="1">
      <c r="A1046" s="204" t="s">
        <v>121</v>
      </c>
      <c r="B1046" s="204"/>
      <c r="C1046" s="204"/>
      <c r="D1046" s="204"/>
      <c r="E1046" s="204"/>
      <c r="F1046" s="204"/>
      <c r="G1046" s="204"/>
      <c r="H1046" s="204"/>
      <c r="I1046" s="205"/>
      <c r="J1046" s="205"/>
      <c r="K1046" s="205"/>
      <c r="L1046" s="205"/>
      <c r="M1046" s="205"/>
      <c r="N1046" s="205"/>
      <c r="O1046" s="205"/>
      <c r="P1046" s="205"/>
    </row>
    <row r="1047" spans="1:16" ht="14.1" customHeight="1">
      <c r="A1047" s="191" t="s">
        <v>217</v>
      </c>
      <c r="B1047" s="191"/>
      <c r="C1047" s="191"/>
      <c r="D1047" s="191"/>
      <c r="E1047" s="191"/>
      <c r="F1047" s="191"/>
      <c r="G1047" s="191"/>
      <c r="H1047" s="191"/>
      <c r="I1047" s="191"/>
      <c r="J1047" s="191"/>
      <c r="K1047" s="191"/>
      <c r="L1047" s="191"/>
      <c r="M1047" s="191"/>
      <c r="N1047" s="191"/>
      <c r="O1047" s="192" t="s">
        <v>114</v>
      </c>
      <c r="P1047" s="192"/>
    </row>
    <row r="1048" spans="1:16" ht="14.1" customHeight="1">
      <c r="A1048" s="193" t="s">
        <v>112</v>
      </c>
      <c r="B1048" s="193"/>
      <c r="C1048" s="193"/>
      <c r="D1048" s="193"/>
      <c r="E1048" s="193"/>
      <c r="F1048" s="193"/>
      <c r="G1048" s="193"/>
      <c r="H1048" s="193"/>
      <c r="I1048" s="193"/>
      <c r="J1048" s="193"/>
      <c r="K1048" s="193"/>
      <c r="L1048" s="193"/>
      <c r="M1048" s="193"/>
      <c r="N1048" s="193"/>
      <c r="O1048" s="193"/>
      <c r="P1048" s="193"/>
    </row>
    <row r="1049" spans="1:16" ht="14.1" customHeight="1">
      <c r="A1049" s="194" t="s">
        <v>194</v>
      </c>
      <c r="B1049" s="194"/>
      <c r="C1049" s="194"/>
      <c r="D1049" s="195" t="s">
        <v>114</v>
      </c>
      <c r="E1049" s="195"/>
      <c r="F1049" s="196">
        <v>7.8</v>
      </c>
      <c r="G1049" s="197">
        <v>1.46E-2</v>
      </c>
      <c r="H1049" s="197"/>
      <c r="I1049" s="198">
        <v>0.1139</v>
      </c>
      <c r="J1049" s="198"/>
      <c r="K1049" s="198"/>
      <c r="L1049" s="198"/>
      <c r="M1049" s="198"/>
      <c r="N1049" s="198"/>
      <c r="O1049" s="198">
        <v>0.1139</v>
      </c>
      <c r="P1049" s="198"/>
    </row>
    <row r="1050" spans="1:16" ht="14.1" customHeight="1">
      <c r="A1050" s="193" t="s">
        <v>209</v>
      </c>
      <c r="B1050" s="193"/>
      <c r="C1050" s="193"/>
      <c r="D1050" s="193"/>
      <c r="E1050" s="193"/>
      <c r="F1050" s="193"/>
      <c r="G1050" s="193"/>
      <c r="H1050" s="193"/>
      <c r="I1050" s="193"/>
      <c r="J1050" s="193"/>
      <c r="K1050" s="193"/>
      <c r="L1050" s="193"/>
      <c r="M1050" s="193"/>
      <c r="N1050" s="193"/>
      <c r="O1050" s="199">
        <v>0.11</v>
      </c>
      <c r="P1050" s="199"/>
    </row>
    <row r="1051" spans="1:16" ht="14.1" customHeight="1">
      <c r="A1051" s="200" t="s">
        <v>119</v>
      </c>
      <c r="B1051" s="200"/>
      <c r="C1051" s="200"/>
      <c r="D1051" s="200"/>
      <c r="E1051" s="200"/>
      <c r="F1051" s="200"/>
      <c r="G1051" s="200"/>
      <c r="H1051" s="200"/>
      <c r="I1051" s="201"/>
      <c r="J1051" s="201"/>
      <c r="K1051" s="201"/>
      <c r="L1051" s="201"/>
      <c r="M1051" s="201"/>
      <c r="N1051" s="201"/>
      <c r="O1051" s="201"/>
      <c r="P1051" s="201"/>
    </row>
    <row r="1052" spans="1:16" ht="14.1" customHeight="1">
      <c r="A1052" s="202" t="s">
        <v>120</v>
      </c>
      <c r="B1052" s="202"/>
      <c r="C1052" s="202"/>
      <c r="D1052" s="202"/>
      <c r="E1052" s="202"/>
      <c r="F1052" s="202"/>
      <c r="G1052" s="202"/>
      <c r="H1052" s="202"/>
      <c r="I1052" s="203"/>
      <c r="J1052" s="203"/>
      <c r="K1052" s="203"/>
      <c r="L1052" s="203"/>
      <c r="M1052" s="203"/>
      <c r="N1052" s="203"/>
      <c r="O1052" s="203"/>
      <c r="P1052" s="203"/>
    </row>
    <row r="1053" spans="1:16" ht="14.1" customHeight="1">
      <c r="A1053" s="204" t="s">
        <v>121</v>
      </c>
      <c r="B1053" s="204"/>
      <c r="C1053" s="204"/>
      <c r="D1053" s="204"/>
      <c r="E1053" s="204"/>
      <c r="F1053" s="204"/>
      <c r="G1053" s="204"/>
      <c r="H1053" s="204"/>
      <c r="I1053" s="205"/>
      <c r="J1053" s="205"/>
      <c r="K1053" s="205"/>
      <c r="L1053" s="205"/>
      <c r="M1053" s="205"/>
      <c r="N1053" s="205"/>
      <c r="O1053" s="205"/>
      <c r="P1053" s="205"/>
    </row>
    <row r="1054" spans="1:16" ht="14.1" customHeight="1">
      <c r="A1054" s="191" t="s">
        <v>218</v>
      </c>
      <c r="B1054" s="191"/>
      <c r="C1054" s="191"/>
      <c r="D1054" s="191"/>
      <c r="E1054" s="191"/>
      <c r="F1054" s="191"/>
      <c r="G1054" s="191"/>
      <c r="H1054" s="191"/>
      <c r="I1054" s="191"/>
      <c r="J1054" s="191"/>
      <c r="K1054" s="191"/>
      <c r="L1054" s="191"/>
      <c r="M1054" s="191"/>
      <c r="N1054" s="191"/>
      <c r="O1054" s="192" t="s">
        <v>114</v>
      </c>
      <c r="P1054" s="192"/>
    </row>
    <row r="1055" spans="1:16" ht="14.1" customHeight="1">
      <c r="A1055" s="193" t="s">
        <v>112</v>
      </c>
      <c r="B1055" s="193"/>
      <c r="C1055" s="193"/>
      <c r="D1055" s="193"/>
      <c r="E1055" s="193"/>
      <c r="F1055" s="193"/>
      <c r="G1055" s="193"/>
      <c r="H1055" s="193"/>
      <c r="I1055" s="193"/>
      <c r="J1055" s="193"/>
      <c r="K1055" s="193"/>
      <c r="L1055" s="193"/>
      <c r="M1055" s="193"/>
      <c r="N1055" s="193"/>
      <c r="O1055" s="193"/>
      <c r="P1055" s="193"/>
    </row>
    <row r="1056" spans="1:16" ht="14.1" customHeight="1">
      <c r="A1056" s="194" t="s">
        <v>206</v>
      </c>
      <c r="B1056" s="194"/>
      <c r="C1056" s="194"/>
      <c r="D1056" s="195" t="s">
        <v>114</v>
      </c>
      <c r="E1056" s="195"/>
      <c r="F1056" s="196">
        <v>7.8</v>
      </c>
      <c r="G1056" s="197">
        <v>9.4000000000000004E-3</v>
      </c>
      <c r="H1056" s="197"/>
      <c r="I1056" s="198">
        <v>7.3300000000000004E-2</v>
      </c>
      <c r="J1056" s="198"/>
      <c r="K1056" s="198"/>
      <c r="L1056" s="198"/>
      <c r="M1056" s="198"/>
      <c r="N1056" s="198"/>
      <c r="O1056" s="198">
        <v>7.3300000000000004E-2</v>
      </c>
      <c r="P1056" s="198"/>
    </row>
    <row r="1057" spans="1:16" ht="14.1" customHeight="1">
      <c r="A1057" s="193" t="s">
        <v>209</v>
      </c>
      <c r="B1057" s="193"/>
      <c r="C1057" s="193"/>
      <c r="D1057" s="193"/>
      <c r="E1057" s="193"/>
      <c r="F1057" s="193"/>
      <c r="G1057" s="193"/>
      <c r="H1057" s="193"/>
      <c r="I1057" s="193"/>
      <c r="J1057" s="193"/>
      <c r="K1057" s="193"/>
      <c r="L1057" s="193"/>
      <c r="M1057" s="193"/>
      <c r="N1057" s="193"/>
      <c r="O1057" s="199">
        <v>7.0000000000000007E-2</v>
      </c>
      <c r="P1057" s="199"/>
    </row>
    <row r="1058" spans="1:16" ht="14.1" customHeight="1">
      <c r="A1058" s="200" t="s">
        <v>119</v>
      </c>
      <c r="B1058" s="200"/>
      <c r="C1058" s="200"/>
      <c r="D1058" s="200"/>
      <c r="E1058" s="200"/>
      <c r="F1058" s="200"/>
      <c r="G1058" s="200"/>
      <c r="H1058" s="200"/>
      <c r="I1058" s="201"/>
      <c r="J1058" s="201"/>
      <c r="K1058" s="201"/>
      <c r="L1058" s="201"/>
      <c r="M1058" s="201"/>
      <c r="N1058" s="201"/>
      <c r="O1058" s="201"/>
      <c r="P1058" s="201"/>
    </row>
    <row r="1059" spans="1:16" ht="14.1" customHeight="1">
      <c r="A1059" s="202" t="s">
        <v>120</v>
      </c>
      <c r="B1059" s="202"/>
      <c r="C1059" s="202"/>
      <c r="D1059" s="202"/>
      <c r="E1059" s="202"/>
      <c r="F1059" s="202"/>
      <c r="G1059" s="202"/>
      <c r="H1059" s="202"/>
      <c r="I1059" s="203"/>
      <c r="J1059" s="203"/>
      <c r="K1059" s="203"/>
      <c r="L1059" s="203"/>
      <c r="M1059" s="203"/>
      <c r="N1059" s="203"/>
      <c r="O1059" s="203"/>
      <c r="P1059" s="203"/>
    </row>
    <row r="1060" spans="1:16" ht="14.1" customHeight="1">
      <c r="A1060" s="204" t="s">
        <v>121</v>
      </c>
      <c r="B1060" s="204"/>
      <c r="C1060" s="204"/>
      <c r="D1060" s="204"/>
      <c r="E1060" s="204"/>
      <c r="F1060" s="204"/>
      <c r="G1060" s="204"/>
      <c r="H1060" s="204"/>
      <c r="I1060" s="205"/>
      <c r="J1060" s="205"/>
      <c r="K1060" s="205"/>
      <c r="L1060" s="205"/>
      <c r="M1060" s="205"/>
      <c r="N1060" s="205"/>
      <c r="O1060" s="205"/>
      <c r="P1060" s="205"/>
    </row>
    <row r="1061" spans="1:16" ht="14.1" customHeight="1">
      <c r="A1061" s="191" t="s">
        <v>219</v>
      </c>
      <c r="B1061" s="191"/>
      <c r="C1061" s="191"/>
      <c r="D1061" s="191"/>
      <c r="E1061" s="191"/>
      <c r="F1061" s="191"/>
      <c r="G1061" s="191"/>
      <c r="H1061" s="191"/>
      <c r="I1061" s="191"/>
      <c r="J1061" s="191"/>
      <c r="K1061" s="191"/>
      <c r="L1061" s="191"/>
      <c r="M1061" s="191"/>
      <c r="N1061" s="191"/>
      <c r="O1061" s="192" t="s">
        <v>114</v>
      </c>
      <c r="P1061" s="192"/>
    </row>
    <row r="1062" spans="1:16" ht="14.1" customHeight="1">
      <c r="A1062" s="193" t="s">
        <v>112</v>
      </c>
      <c r="B1062" s="193"/>
      <c r="C1062" s="193"/>
      <c r="D1062" s="193"/>
      <c r="E1062" s="193"/>
      <c r="F1062" s="193"/>
      <c r="G1062" s="193"/>
      <c r="H1062" s="193"/>
      <c r="I1062" s="193"/>
      <c r="J1062" s="193"/>
      <c r="K1062" s="193"/>
      <c r="L1062" s="193"/>
      <c r="M1062" s="193"/>
      <c r="N1062" s="193"/>
      <c r="O1062" s="193"/>
      <c r="P1062" s="193"/>
    </row>
    <row r="1063" spans="1:16" ht="14.1" customHeight="1">
      <c r="A1063" s="194" t="s">
        <v>166</v>
      </c>
      <c r="B1063" s="194"/>
      <c r="C1063" s="194"/>
      <c r="D1063" s="195" t="s">
        <v>114</v>
      </c>
      <c r="E1063" s="195"/>
      <c r="F1063" s="196">
        <v>7.8</v>
      </c>
      <c r="G1063" s="197">
        <v>1.72E-2</v>
      </c>
      <c r="H1063" s="197"/>
      <c r="I1063" s="198">
        <v>0.13420000000000001</v>
      </c>
      <c r="J1063" s="198"/>
      <c r="K1063" s="198"/>
      <c r="L1063" s="198"/>
      <c r="M1063" s="198"/>
      <c r="N1063" s="198"/>
      <c r="O1063" s="198">
        <v>0.13420000000000001</v>
      </c>
      <c r="P1063" s="198"/>
    </row>
    <row r="1064" spans="1:16" ht="14.1" customHeight="1">
      <c r="A1064" s="193" t="s">
        <v>209</v>
      </c>
      <c r="B1064" s="193"/>
      <c r="C1064" s="193"/>
      <c r="D1064" s="193"/>
      <c r="E1064" s="193"/>
      <c r="F1064" s="193"/>
      <c r="G1064" s="193"/>
      <c r="H1064" s="193"/>
      <c r="I1064" s="193"/>
      <c r="J1064" s="193"/>
      <c r="K1064" s="193"/>
      <c r="L1064" s="193"/>
      <c r="M1064" s="193"/>
      <c r="N1064" s="193"/>
      <c r="O1064" s="199">
        <v>0.13</v>
      </c>
      <c r="P1064" s="199"/>
    </row>
    <row r="1065" spans="1:16" ht="14.1" customHeight="1">
      <c r="A1065" s="200" t="s">
        <v>119</v>
      </c>
      <c r="B1065" s="200"/>
      <c r="C1065" s="200"/>
      <c r="D1065" s="200"/>
      <c r="E1065" s="200"/>
      <c r="F1065" s="200"/>
      <c r="G1065" s="200"/>
      <c r="H1065" s="200"/>
      <c r="I1065" s="201"/>
      <c r="J1065" s="201"/>
      <c r="K1065" s="201"/>
      <c r="L1065" s="201"/>
      <c r="M1065" s="201"/>
      <c r="N1065" s="201"/>
      <c r="O1065" s="201"/>
      <c r="P1065" s="201"/>
    </row>
    <row r="1066" spans="1:16" ht="14.1" customHeight="1">
      <c r="A1066" s="202" t="s">
        <v>120</v>
      </c>
      <c r="B1066" s="202"/>
      <c r="C1066" s="202"/>
      <c r="D1066" s="202"/>
      <c r="E1066" s="202"/>
      <c r="F1066" s="202"/>
      <c r="G1066" s="202"/>
      <c r="H1066" s="202"/>
      <c r="I1066" s="203"/>
      <c r="J1066" s="203"/>
      <c r="K1066" s="203"/>
      <c r="L1066" s="203"/>
      <c r="M1066" s="203"/>
      <c r="N1066" s="203"/>
      <c r="O1066" s="203"/>
      <c r="P1066" s="203"/>
    </row>
    <row r="1067" spans="1:16" ht="14.1" customHeight="1">
      <c r="A1067" s="204" t="s">
        <v>121</v>
      </c>
      <c r="B1067" s="204"/>
      <c r="C1067" s="204"/>
      <c r="D1067" s="204"/>
      <c r="E1067" s="204"/>
      <c r="F1067" s="204"/>
      <c r="G1067" s="204"/>
      <c r="H1067" s="204"/>
      <c r="I1067" s="205"/>
      <c r="J1067" s="205"/>
      <c r="K1067" s="205"/>
      <c r="L1067" s="205"/>
      <c r="M1067" s="205"/>
      <c r="N1067" s="205"/>
      <c r="O1067" s="205"/>
      <c r="P1067" s="205"/>
    </row>
    <row r="1068" spans="1:16" ht="14.1" customHeight="1">
      <c r="A1068" s="191" t="s">
        <v>220</v>
      </c>
      <c r="B1068" s="191"/>
      <c r="C1068" s="191"/>
      <c r="D1068" s="191"/>
      <c r="E1068" s="191"/>
      <c r="F1068" s="191"/>
      <c r="G1068" s="191"/>
      <c r="H1068" s="191"/>
      <c r="I1068" s="191"/>
      <c r="J1068" s="191"/>
      <c r="K1068" s="191"/>
      <c r="L1068" s="191"/>
      <c r="M1068" s="191"/>
      <c r="N1068" s="191"/>
      <c r="O1068" s="192" t="s">
        <v>114</v>
      </c>
      <c r="P1068" s="192"/>
    </row>
    <row r="1069" spans="1:16" ht="14.1" customHeight="1">
      <c r="A1069" s="193" t="s">
        <v>112</v>
      </c>
      <c r="B1069" s="193"/>
      <c r="C1069" s="193"/>
      <c r="D1069" s="193"/>
      <c r="E1069" s="193"/>
      <c r="F1069" s="193"/>
      <c r="G1069" s="193"/>
      <c r="H1069" s="193"/>
      <c r="I1069" s="193"/>
      <c r="J1069" s="193"/>
      <c r="K1069" s="193"/>
      <c r="L1069" s="193"/>
      <c r="M1069" s="193"/>
      <c r="N1069" s="193"/>
      <c r="O1069" s="193"/>
      <c r="P1069" s="193"/>
    </row>
    <row r="1070" spans="1:16" ht="9" customHeight="1"/>
    <row r="1071" spans="1:16" ht="14.1" customHeight="1">
      <c r="A1071" s="206" t="s">
        <v>598</v>
      </c>
      <c r="B1071" s="206"/>
      <c r="C1071" s="206"/>
      <c r="D1071" s="206"/>
      <c r="E1071" s="206"/>
      <c r="F1071" s="206"/>
      <c r="G1071" s="206"/>
      <c r="H1071" s="206"/>
      <c r="I1071" s="206"/>
      <c r="J1071" s="206"/>
      <c r="K1071" s="206"/>
      <c r="L1071" s="206"/>
      <c r="M1071" s="206"/>
      <c r="N1071" s="206"/>
      <c r="O1071" s="206"/>
      <c r="P1071" s="206"/>
    </row>
    <row r="1072" spans="1:16" ht="14.1" customHeight="1">
      <c r="A1072" s="207" t="s">
        <v>367</v>
      </c>
      <c r="B1072" s="207"/>
      <c r="C1072" s="207"/>
      <c r="D1072" s="207"/>
      <c r="E1072" s="207"/>
      <c r="F1072" s="207"/>
      <c r="G1072" s="207"/>
      <c r="H1072" s="207"/>
      <c r="I1072" s="207"/>
      <c r="J1072" s="207"/>
      <c r="K1072" s="207"/>
      <c r="L1072" s="207"/>
      <c r="M1072" s="207"/>
      <c r="N1072" s="207"/>
      <c r="O1072" s="207"/>
      <c r="P1072" s="207"/>
    </row>
    <row r="1073" spans="1:16" ht="65.25" customHeight="1">
      <c r="A1073" s="173"/>
      <c r="B1073" s="173"/>
      <c r="C1073" s="173"/>
      <c r="D1073" s="173"/>
      <c r="E1073" s="173"/>
      <c r="F1073" s="173"/>
      <c r="G1073" s="173"/>
      <c r="H1073" s="173"/>
      <c r="I1073" s="173"/>
      <c r="J1073" s="173"/>
      <c r="K1073" s="173"/>
      <c r="L1073" s="173"/>
      <c r="M1073" s="173"/>
      <c r="N1073" s="173"/>
      <c r="O1073" s="173"/>
      <c r="P1073" s="173"/>
    </row>
    <row r="1074" spans="1:16" ht="5.65" customHeight="1"/>
    <row r="1075" spans="1:16" ht="19.7" customHeight="1">
      <c r="A1075" s="175" t="s">
        <v>207</v>
      </c>
      <c r="B1075" s="175"/>
      <c r="C1075" s="175"/>
      <c r="D1075" s="175"/>
      <c r="E1075" s="175"/>
      <c r="F1075" s="175"/>
      <c r="G1075" s="175"/>
      <c r="H1075" s="175"/>
      <c r="I1075" s="175"/>
      <c r="J1075" s="175"/>
      <c r="K1075" s="175"/>
      <c r="L1075" s="175"/>
      <c r="M1075" s="175"/>
      <c r="N1075" s="175"/>
      <c r="O1075" s="175"/>
      <c r="P1075" s="175"/>
    </row>
    <row r="1076" spans="1:16" ht="15.75" customHeight="1">
      <c r="A1076" s="176" t="s">
        <v>82</v>
      </c>
      <c r="B1076" s="177" t="s">
        <v>369</v>
      </c>
      <c r="C1076" s="177"/>
      <c r="D1076" s="177"/>
      <c r="E1076" s="177"/>
      <c r="F1076" s="177"/>
      <c r="G1076" s="177"/>
      <c r="H1076" s="177"/>
      <c r="I1076" s="177"/>
      <c r="J1076" s="177"/>
      <c r="K1076" s="177"/>
      <c r="L1076" s="178" t="s">
        <v>83</v>
      </c>
      <c r="M1076" s="178"/>
      <c r="N1076" s="179" t="s">
        <v>370</v>
      </c>
      <c r="O1076" s="179"/>
      <c r="P1076" s="179"/>
    </row>
    <row r="1077" spans="1:16" ht="12.6" customHeight="1">
      <c r="A1077" s="176" t="s">
        <v>84</v>
      </c>
      <c r="B1077" s="177" t="s">
        <v>85</v>
      </c>
      <c r="C1077" s="177"/>
      <c r="D1077" s="177"/>
      <c r="E1077" s="177"/>
      <c r="F1077" s="177"/>
      <c r="G1077" s="177"/>
      <c r="H1077" s="177"/>
      <c r="I1077" s="177"/>
      <c r="J1077" s="177"/>
      <c r="K1077" s="177"/>
      <c r="L1077" s="178" t="s">
        <v>86</v>
      </c>
      <c r="M1077" s="178"/>
      <c r="N1077" s="180" t="s">
        <v>596</v>
      </c>
      <c r="O1077" s="180"/>
      <c r="P1077" s="180"/>
    </row>
    <row r="1078" spans="1:16" ht="14.45" customHeight="1">
      <c r="A1078" s="176" t="s">
        <v>87</v>
      </c>
      <c r="B1078" s="178" t="s">
        <v>366</v>
      </c>
      <c r="C1078" s="178"/>
      <c r="D1078" s="178"/>
      <c r="E1078" s="178"/>
      <c r="F1078" s="178"/>
      <c r="G1078" s="178"/>
      <c r="H1078" s="178"/>
      <c r="I1078" s="178"/>
      <c r="J1078" s="178"/>
      <c r="K1078" s="178"/>
      <c r="L1078" s="178" t="s">
        <v>88</v>
      </c>
      <c r="M1078" s="178"/>
      <c r="N1078" s="180"/>
      <c r="O1078" s="180"/>
      <c r="P1078" s="180"/>
    </row>
    <row r="1079" spans="1:16" ht="14.65" customHeight="1">
      <c r="A1079" s="176" t="s">
        <v>89</v>
      </c>
      <c r="B1079" s="178"/>
      <c r="C1079" s="178"/>
      <c r="D1079" s="178"/>
      <c r="E1079" s="178"/>
      <c r="F1079" s="178"/>
      <c r="G1079" s="178"/>
      <c r="H1079" s="178"/>
      <c r="I1079" s="178"/>
      <c r="J1079" s="178"/>
      <c r="K1079" s="178"/>
      <c r="L1079" s="178" t="s">
        <v>90</v>
      </c>
      <c r="M1079" s="178"/>
      <c r="N1079" s="180" t="s">
        <v>91</v>
      </c>
      <c r="O1079" s="180"/>
      <c r="P1079" s="180"/>
    </row>
    <row r="1080" spans="1:16" ht="26.45" customHeight="1">
      <c r="A1080" s="176" t="s">
        <v>92</v>
      </c>
      <c r="B1080" s="178"/>
      <c r="C1080" s="178"/>
      <c r="D1080" s="178"/>
      <c r="E1080" s="178"/>
      <c r="F1080" s="178"/>
      <c r="G1080" s="178"/>
      <c r="H1080" s="178"/>
      <c r="I1080" s="178"/>
      <c r="J1080" s="178"/>
      <c r="K1080" s="178"/>
      <c r="L1080" s="178" t="s">
        <v>93</v>
      </c>
      <c r="M1080" s="178"/>
      <c r="N1080" s="181" t="s">
        <v>467</v>
      </c>
      <c r="O1080" s="181"/>
      <c r="P1080" s="181"/>
    </row>
    <row r="1081" spans="1:16" ht="13.35" customHeight="1">
      <c r="A1081" s="182" t="s">
        <v>94</v>
      </c>
      <c r="B1081" s="183"/>
      <c r="C1081" s="183"/>
      <c r="D1081" s="183"/>
      <c r="E1081" s="183"/>
      <c r="F1081" s="183"/>
      <c r="G1081" s="183"/>
      <c r="H1081" s="183"/>
      <c r="I1081" s="183"/>
      <c r="J1081" s="183"/>
      <c r="K1081" s="183"/>
      <c r="L1081" s="183" t="s">
        <v>95</v>
      </c>
      <c r="M1081" s="183"/>
      <c r="N1081" s="184" t="s">
        <v>372</v>
      </c>
      <c r="O1081" s="184"/>
      <c r="P1081" s="184"/>
    </row>
    <row r="1082" spans="1:16" ht="15.75" customHeight="1">
      <c r="A1082" s="185" t="s">
        <v>96</v>
      </c>
      <c r="B1082" s="185"/>
      <c r="C1082" s="186" t="s">
        <v>97</v>
      </c>
      <c r="D1082" s="186"/>
      <c r="E1082" s="187" t="s">
        <v>98</v>
      </c>
      <c r="F1082" s="187"/>
      <c r="G1082" s="187"/>
      <c r="H1082" s="186" t="s">
        <v>99</v>
      </c>
      <c r="I1082" s="186"/>
      <c r="J1082" s="187" t="s">
        <v>100</v>
      </c>
      <c r="K1082" s="187"/>
      <c r="L1082" s="187"/>
      <c r="M1082" s="187"/>
      <c r="N1082" s="187"/>
      <c r="O1082" s="187"/>
      <c r="P1082" s="188" t="s">
        <v>101</v>
      </c>
    </row>
    <row r="1083" spans="1:16" ht="17.100000000000001" customHeight="1">
      <c r="A1083" s="189" t="s">
        <v>102</v>
      </c>
      <c r="B1083" s="189"/>
      <c r="C1083" s="189"/>
      <c r="D1083" s="190" t="s">
        <v>103</v>
      </c>
      <c r="E1083" s="190"/>
      <c r="F1083" s="190" t="s">
        <v>104</v>
      </c>
      <c r="G1083" s="190" t="s">
        <v>105</v>
      </c>
      <c r="H1083" s="190"/>
      <c r="I1083" s="190" t="s">
        <v>106</v>
      </c>
      <c r="J1083" s="190"/>
      <c r="K1083" s="190"/>
      <c r="L1083" s="190"/>
      <c r="M1083" s="190"/>
      <c r="N1083" s="190"/>
      <c r="O1083" s="190"/>
      <c r="P1083" s="190"/>
    </row>
    <row r="1084" spans="1:16" ht="17.100000000000001" customHeight="1">
      <c r="A1084" s="189"/>
      <c r="B1084" s="189"/>
      <c r="C1084" s="189"/>
      <c r="D1084" s="190"/>
      <c r="E1084" s="190"/>
      <c r="F1084" s="190"/>
      <c r="G1084" s="190"/>
      <c r="H1084" s="190"/>
      <c r="I1084" s="190" t="s">
        <v>107</v>
      </c>
      <c r="J1084" s="190"/>
      <c r="K1084" s="190" t="s">
        <v>108</v>
      </c>
      <c r="L1084" s="190"/>
      <c r="M1084" s="190" t="s">
        <v>109</v>
      </c>
      <c r="N1084" s="190"/>
      <c r="O1084" s="190" t="s">
        <v>110</v>
      </c>
      <c r="P1084" s="190"/>
    </row>
    <row r="1085" spans="1:16" ht="14.1" customHeight="1">
      <c r="A1085" s="194" t="s">
        <v>177</v>
      </c>
      <c r="B1085" s="194"/>
      <c r="C1085" s="194"/>
      <c r="D1085" s="195" t="s">
        <v>114</v>
      </c>
      <c r="E1085" s="195"/>
      <c r="F1085" s="196">
        <v>7.8</v>
      </c>
      <c r="G1085" s="197">
        <v>1.2E-2</v>
      </c>
      <c r="H1085" s="197"/>
      <c r="I1085" s="198">
        <v>9.3600000000000003E-2</v>
      </c>
      <c r="J1085" s="198"/>
      <c r="K1085" s="198"/>
      <c r="L1085" s="198"/>
      <c r="M1085" s="198"/>
      <c r="N1085" s="198"/>
      <c r="O1085" s="198">
        <v>9.3600000000000003E-2</v>
      </c>
      <c r="P1085" s="198"/>
    </row>
    <row r="1086" spans="1:16" ht="14.1" customHeight="1">
      <c r="A1086" s="193" t="s">
        <v>209</v>
      </c>
      <c r="B1086" s="193"/>
      <c r="C1086" s="193"/>
      <c r="D1086" s="193"/>
      <c r="E1086" s="193"/>
      <c r="F1086" s="193"/>
      <c r="G1086" s="193"/>
      <c r="H1086" s="193"/>
      <c r="I1086" s="193"/>
      <c r="J1086" s="193"/>
      <c r="K1086" s="193"/>
      <c r="L1086" s="193"/>
      <c r="M1086" s="193"/>
      <c r="N1086" s="193"/>
      <c r="O1086" s="199">
        <v>0.09</v>
      </c>
      <c r="P1086" s="199"/>
    </row>
    <row r="1087" spans="1:16" ht="14.1" customHeight="1">
      <c r="A1087" s="200" t="s">
        <v>119</v>
      </c>
      <c r="B1087" s="200"/>
      <c r="C1087" s="200"/>
      <c r="D1087" s="200"/>
      <c r="E1087" s="200"/>
      <c r="F1087" s="200"/>
      <c r="G1087" s="200"/>
      <c r="H1087" s="200"/>
      <c r="I1087" s="201"/>
      <c r="J1087" s="201"/>
      <c r="K1087" s="201"/>
      <c r="L1087" s="201"/>
      <c r="M1087" s="201"/>
      <c r="N1087" s="201"/>
      <c r="O1087" s="201"/>
      <c r="P1087" s="201"/>
    </row>
    <row r="1088" spans="1:16" ht="14.1" customHeight="1">
      <c r="A1088" s="202" t="s">
        <v>120</v>
      </c>
      <c r="B1088" s="202"/>
      <c r="C1088" s="202"/>
      <c r="D1088" s="202"/>
      <c r="E1088" s="202"/>
      <c r="F1088" s="202"/>
      <c r="G1088" s="202"/>
      <c r="H1088" s="202"/>
      <c r="I1088" s="203"/>
      <c r="J1088" s="203"/>
      <c r="K1088" s="203"/>
      <c r="L1088" s="203"/>
      <c r="M1088" s="203"/>
      <c r="N1088" s="203"/>
      <c r="O1088" s="203"/>
      <c r="P1088" s="203"/>
    </row>
    <row r="1089" spans="1:16" ht="14.1" customHeight="1">
      <c r="A1089" s="204" t="s">
        <v>121</v>
      </c>
      <c r="B1089" s="204"/>
      <c r="C1089" s="204"/>
      <c r="D1089" s="204"/>
      <c r="E1089" s="204"/>
      <c r="F1089" s="204"/>
      <c r="G1089" s="204"/>
      <c r="H1089" s="204"/>
      <c r="I1089" s="205"/>
      <c r="J1089" s="205"/>
      <c r="K1089" s="205"/>
      <c r="L1089" s="205"/>
      <c r="M1089" s="205"/>
      <c r="N1089" s="205"/>
      <c r="O1089" s="205"/>
      <c r="P1089" s="205"/>
    </row>
    <row r="1090" spans="1:16" ht="14.1" customHeight="1">
      <c r="A1090" s="191" t="s">
        <v>221</v>
      </c>
      <c r="B1090" s="191"/>
      <c r="C1090" s="191"/>
      <c r="D1090" s="191"/>
      <c r="E1090" s="191"/>
      <c r="F1090" s="191"/>
      <c r="G1090" s="191"/>
      <c r="H1090" s="191"/>
      <c r="I1090" s="191"/>
      <c r="J1090" s="191"/>
      <c r="K1090" s="191"/>
      <c r="L1090" s="191"/>
      <c r="M1090" s="191"/>
      <c r="N1090" s="191"/>
      <c r="O1090" s="192" t="s">
        <v>114</v>
      </c>
      <c r="P1090" s="192"/>
    </row>
    <row r="1091" spans="1:16" ht="14.1" customHeight="1">
      <c r="A1091" s="193" t="s">
        <v>112</v>
      </c>
      <c r="B1091" s="193"/>
      <c r="C1091" s="193"/>
      <c r="D1091" s="193"/>
      <c r="E1091" s="193"/>
      <c r="F1091" s="193"/>
      <c r="G1091" s="193"/>
      <c r="H1091" s="193"/>
      <c r="I1091" s="193"/>
      <c r="J1091" s="193"/>
      <c r="K1091" s="193"/>
      <c r="L1091" s="193"/>
      <c r="M1091" s="193"/>
      <c r="N1091" s="193"/>
      <c r="O1091" s="193"/>
      <c r="P1091" s="193"/>
    </row>
    <row r="1092" spans="1:16" ht="14.1" customHeight="1">
      <c r="A1092" s="194" t="s">
        <v>123</v>
      </c>
      <c r="B1092" s="194"/>
      <c r="C1092" s="194"/>
      <c r="D1092" s="195" t="s">
        <v>114</v>
      </c>
      <c r="E1092" s="195"/>
      <c r="F1092" s="196">
        <v>5.65</v>
      </c>
      <c r="G1092" s="197">
        <v>1.72E-2</v>
      </c>
      <c r="H1092" s="197"/>
      <c r="I1092" s="198">
        <v>9.7199999999999995E-2</v>
      </c>
      <c r="J1092" s="198"/>
      <c r="K1092" s="198"/>
      <c r="L1092" s="198"/>
      <c r="M1092" s="198"/>
      <c r="N1092" s="198"/>
      <c r="O1092" s="198">
        <v>9.7199999999999995E-2</v>
      </c>
      <c r="P1092" s="198"/>
    </row>
    <row r="1093" spans="1:16" ht="14.1" customHeight="1">
      <c r="A1093" s="193" t="s">
        <v>209</v>
      </c>
      <c r="B1093" s="193"/>
      <c r="C1093" s="193"/>
      <c r="D1093" s="193"/>
      <c r="E1093" s="193"/>
      <c r="F1093" s="193"/>
      <c r="G1093" s="193"/>
      <c r="H1093" s="193"/>
      <c r="I1093" s="193"/>
      <c r="J1093" s="193"/>
      <c r="K1093" s="193"/>
      <c r="L1093" s="193"/>
      <c r="M1093" s="193"/>
      <c r="N1093" s="193"/>
      <c r="O1093" s="199">
        <v>0.1</v>
      </c>
      <c r="P1093" s="199"/>
    </row>
    <row r="1094" spans="1:16" ht="14.1" customHeight="1">
      <c r="A1094" s="200" t="s">
        <v>119</v>
      </c>
      <c r="B1094" s="200"/>
      <c r="C1094" s="200"/>
      <c r="D1094" s="200"/>
      <c r="E1094" s="200"/>
      <c r="F1094" s="200"/>
      <c r="G1094" s="200"/>
      <c r="H1094" s="200"/>
      <c r="I1094" s="201"/>
      <c r="J1094" s="201"/>
      <c r="K1094" s="201"/>
      <c r="L1094" s="201"/>
      <c r="M1094" s="201"/>
      <c r="N1094" s="201"/>
      <c r="O1094" s="201"/>
      <c r="P1094" s="201"/>
    </row>
    <row r="1095" spans="1:16" ht="14.1" customHeight="1">
      <c r="A1095" s="202" t="s">
        <v>120</v>
      </c>
      <c r="B1095" s="202"/>
      <c r="C1095" s="202"/>
      <c r="D1095" s="202"/>
      <c r="E1095" s="202"/>
      <c r="F1095" s="202"/>
      <c r="G1095" s="202"/>
      <c r="H1095" s="202"/>
      <c r="I1095" s="203"/>
      <c r="J1095" s="203"/>
      <c r="K1095" s="203"/>
      <c r="L1095" s="203"/>
      <c r="M1095" s="203"/>
      <c r="N1095" s="203"/>
      <c r="O1095" s="203"/>
      <c r="P1095" s="203"/>
    </row>
    <row r="1096" spans="1:16" ht="14.1" customHeight="1">
      <c r="A1096" s="204" t="s">
        <v>121</v>
      </c>
      <c r="B1096" s="204"/>
      <c r="C1096" s="204"/>
      <c r="D1096" s="204"/>
      <c r="E1096" s="204"/>
      <c r="F1096" s="204"/>
      <c r="G1096" s="204"/>
      <c r="H1096" s="204"/>
      <c r="I1096" s="205"/>
      <c r="J1096" s="205"/>
      <c r="K1096" s="205"/>
      <c r="L1096" s="205"/>
      <c r="M1096" s="205"/>
      <c r="N1096" s="205"/>
      <c r="O1096" s="205"/>
      <c r="P1096" s="205"/>
    </row>
    <row r="1097" spans="1:16" ht="14.1" customHeight="1">
      <c r="A1097" s="191" t="s">
        <v>222</v>
      </c>
      <c r="B1097" s="191"/>
      <c r="C1097" s="191"/>
      <c r="D1097" s="191"/>
      <c r="E1097" s="191"/>
      <c r="F1097" s="191"/>
      <c r="G1097" s="191"/>
      <c r="H1097" s="191"/>
      <c r="I1097" s="191"/>
      <c r="J1097" s="191"/>
      <c r="K1097" s="191"/>
      <c r="L1097" s="191"/>
      <c r="M1097" s="191"/>
      <c r="N1097" s="191"/>
      <c r="O1097" s="192" t="s">
        <v>114</v>
      </c>
      <c r="P1097" s="192"/>
    </row>
    <row r="1098" spans="1:16" ht="14.1" customHeight="1">
      <c r="A1098" s="193" t="s">
        <v>112</v>
      </c>
      <c r="B1098" s="193"/>
      <c r="C1098" s="193"/>
      <c r="D1098" s="193"/>
      <c r="E1098" s="193"/>
      <c r="F1098" s="193"/>
      <c r="G1098" s="193"/>
      <c r="H1098" s="193"/>
      <c r="I1098" s="193"/>
      <c r="J1098" s="193"/>
      <c r="K1098" s="193"/>
      <c r="L1098" s="193"/>
      <c r="M1098" s="193"/>
      <c r="N1098" s="193"/>
      <c r="O1098" s="193"/>
      <c r="P1098" s="193"/>
    </row>
    <row r="1099" spans="1:16" ht="14.1" customHeight="1">
      <c r="A1099" s="194" t="s">
        <v>184</v>
      </c>
      <c r="B1099" s="194"/>
      <c r="C1099" s="194"/>
      <c r="D1099" s="195" t="s">
        <v>114</v>
      </c>
      <c r="E1099" s="195"/>
      <c r="F1099" s="196">
        <v>7.8</v>
      </c>
      <c r="G1099" s="197">
        <v>6.7000000000000002E-3</v>
      </c>
      <c r="H1099" s="197"/>
      <c r="I1099" s="198">
        <v>5.2299999999999999E-2</v>
      </c>
      <c r="J1099" s="198"/>
      <c r="K1099" s="198"/>
      <c r="L1099" s="198"/>
      <c r="M1099" s="198"/>
      <c r="N1099" s="198"/>
      <c r="O1099" s="198">
        <v>5.2299999999999999E-2</v>
      </c>
      <c r="P1099" s="198"/>
    </row>
    <row r="1100" spans="1:16" ht="14.1" customHeight="1">
      <c r="A1100" s="193" t="s">
        <v>209</v>
      </c>
      <c r="B1100" s="193"/>
      <c r="C1100" s="193"/>
      <c r="D1100" s="193"/>
      <c r="E1100" s="193"/>
      <c r="F1100" s="193"/>
      <c r="G1100" s="193"/>
      <c r="H1100" s="193"/>
      <c r="I1100" s="193"/>
      <c r="J1100" s="193"/>
      <c r="K1100" s="193"/>
      <c r="L1100" s="193"/>
      <c r="M1100" s="193"/>
      <c r="N1100" s="193"/>
      <c r="O1100" s="199">
        <v>0.05</v>
      </c>
      <c r="P1100" s="199"/>
    </row>
    <row r="1101" spans="1:16" ht="14.1" customHeight="1">
      <c r="A1101" s="200" t="s">
        <v>119</v>
      </c>
      <c r="B1101" s="200"/>
      <c r="C1101" s="200"/>
      <c r="D1101" s="200"/>
      <c r="E1101" s="200"/>
      <c r="F1101" s="200"/>
      <c r="G1101" s="200"/>
      <c r="H1101" s="200"/>
      <c r="I1101" s="201"/>
      <c r="J1101" s="201"/>
      <c r="K1101" s="201"/>
      <c r="L1101" s="201"/>
      <c r="M1101" s="201"/>
      <c r="N1101" s="201"/>
      <c r="O1101" s="201"/>
      <c r="P1101" s="201"/>
    </row>
    <row r="1102" spans="1:16" ht="14.1" customHeight="1">
      <c r="A1102" s="202" t="s">
        <v>120</v>
      </c>
      <c r="B1102" s="202"/>
      <c r="C1102" s="202"/>
      <c r="D1102" s="202"/>
      <c r="E1102" s="202"/>
      <c r="F1102" s="202"/>
      <c r="G1102" s="202"/>
      <c r="H1102" s="202"/>
      <c r="I1102" s="203"/>
      <c r="J1102" s="203"/>
      <c r="K1102" s="203"/>
      <c r="L1102" s="203"/>
      <c r="M1102" s="203"/>
      <c r="N1102" s="203"/>
      <c r="O1102" s="203"/>
      <c r="P1102" s="203"/>
    </row>
    <row r="1103" spans="1:16" ht="14.1" customHeight="1">
      <c r="A1103" s="204" t="s">
        <v>121</v>
      </c>
      <c r="B1103" s="204"/>
      <c r="C1103" s="204"/>
      <c r="D1103" s="204"/>
      <c r="E1103" s="204"/>
      <c r="F1103" s="204"/>
      <c r="G1103" s="204"/>
      <c r="H1103" s="204"/>
      <c r="I1103" s="205"/>
      <c r="J1103" s="205"/>
      <c r="K1103" s="205"/>
      <c r="L1103" s="205"/>
      <c r="M1103" s="205"/>
      <c r="N1103" s="205"/>
      <c r="O1103" s="205"/>
      <c r="P1103" s="205"/>
    </row>
    <row r="1104" spans="1:16" ht="14.1" customHeight="1">
      <c r="A1104" s="191" t="s">
        <v>238</v>
      </c>
      <c r="B1104" s="191"/>
      <c r="C1104" s="191"/>
      <c r="D1104" s="191"/>
      <c r="E1104" s="191"/>
      <c r="F1104" s="191"/>
      <c r="G1104" s="191"/>
      <c r="H1104" s="191"/>
      <c r="I1104" s="191"/>
      <c r="J1104" s="191"/>
      <c r="K1104" s="191"/>
      <c r="L1104" s="191"/>
      <c r="M1104" s="191"/>
      <c r="N1104" s="191"/>
      <c r="O1104" s="192" t="s">
        <v>114</v>
      </c>
      <c r="P1104" s="192"/>
    </row>
    <row r="1105" spans="1:16" ht="14.1" customHeight="1">
      <c r="A1105" s="193" t="s">
        <v>124</v>
      </c>
      <c r="B1105" s="193"/>
      <c r="C1105" s="193"/>
      <c r="D1105" s="193"/>
      <c r="E1105" s="193"/>
      <c r="F1105" s="193"/>
      <c r="G1105" s="193"/>
      <c r="H1105" s="193"/>
      <c r="I1105" s="193"/>
      <c r="J1105" s="193"/>
      <c r="K1105" s="193"/>
      <c r="L1105" s="193"/>
      <c r="M1105" s="193"/>
      <c r="N1105" s="193"/>
      <c r="O1105" s="193"/>
      <c r="P1105" s="193"/>
    </row>
    <row r="1106" spans="1:16" ht="22.7" customHeight="1">
      <c r="A1106" s="194" t="s">
        <v>224</v>
      </c>
      <c r="B1106" s="194"/>
      <c r="C1106" s="194"/>
      <c r="D1106" s="195" t="s">
        <v>114</v>
      </c>
      <c r="E1106" s="195"/>
      <c r="F1106" s="196">
        <v>2.83</v>
      </c>
      <c r="G1106" s="197">
        <v>1</v>
      </c>
      <c r="H1106" s="197"/>
      <c r="I1106" s="198"/>
      <c r="J1106" s="198"/>
      <c r="K1106" s="198">
        <v>2.83</v>
      </c>
      <c r="L1106" s="198"/>
      <c r="M1106" s="198"/>
      <c r="N1106" s="198"/>
      <c r="O1106" s="198">
        <v>2.83</v>
      </c>
      <c r="P1106" s="198"/>
    </row>
    <row r="1107" spans="1:16" ht="22.7" customHeight="1">
      <c r="A1107" s="194" t="s">
        <v>239</v>
      </c>
      <c r="B1107" s="194"/>
      <c r="C1107" s="194"/>
      <c r="D1107" s="195" t="s">
        <v>114</v>
      </c>
      <c r="E1107" s="195"/>
      <c r="F1107" s="196">
        <v>0.76</v>
      </c>
      <c r="G1107" s="197">
        <v>1</v>
      </c>
      <c r="H1107" s="197"/>
      <c r="I1107" s="198"/>
      <c r="J1107" s="198"/>
      <c r="K1107" s="198">
        <v>0.76</v>
      </c>
      <c r="L1107" s="198"/>
      <c r="M1107" s="198"/>
      <c r="N1107" s="198"/>
      <c r="O1107" s="198">
        <v>0.76</v>
      </c>
      <c r="P1107" s="198"/>
    </row>
    <row r="1108" spans="1:16" ht="22.7" customHeight="1">
      <c r="A1108" s="194" t="s">
        <v>226</v>
      </c>
      <c r="B1108" s="194"/>
      <c r="C1108" s="194"/>
      <c r="D1108" s="195" t="s">
        <v>114</v>
      </c>
      <c r="E1108" s="195"/>
      <c r="F1108" s="196">
        <v>0.81</v>
      </c>
      <c r="G1108" s="197">
        <v>1</v>
      </c>
      <c r="H1108" s="197"/>
      <c r="I1108" s="198"/>
      <c r="J1108" s="198"/>
      <c r="K1108" s="198">
        <v>0.81</v>
      </c>
      <c r="L1108" s="198"/>
      <c r="M1108" s="198"/>
      <c r="N1108" s="198"/>
      <c r="O1108" s="198">
        <v>0.81</v>
      </c>
      <c r="P1108" s="198"/>
    </row>
    <row r="1109" spans="1:16" ht="22.7" customHeight="1">
      <c r="A1109" s="194" t="s">
        <v>240</v>
      </c>
      <c r="B1109" s="194"/>
      <c r="C1109" s="194"/>
      <c r="D1109" s="195" t="s">
        <v>114</v>
      </c>
      <c r="E1109" s="195"/>
      <c r="F1109" s="196">
        <v>0.01</v>
      </c>
      <c r="G1109" s="197">
        <v>1</v>
      </c>
      <c r="H1109" s="197"/>
      <c r="I1109" s="198"/>
      <c r="J1109" s="198"/>
      <c r="K1109" s="198">
        <v>0.01</v>
      </c>
      <c r="L1109" s="198"/>
      <c r="M1109" s="198"/>
      <c r="N1109" s="198"/>
      <c r="O1109" s="198">
        <v>0.01</v>
      </c>
      <c r="P1109" s="198"/>
    </row>
    <row r="1110" spans="1:16" ht="22.7" customHeight="1">
      <c r="A1110" s="194" t="s">
        <v>228</v>
      </c>
      <c r="B1110" s="194"/>
      <c r="C1110" s="194"/>
      <c r="D1110" s="195" t="s">
        <v>114</v>
      </c>
      <c r="E1110" s="195"/>
      <c r="F1110" s="196">
        <v>0.06</v>
      </c>
      <c r="G1110" s="197">
        <v>1</v>
      </c>
      <c r="H1110" s="197"/>
      <c r="I1110" s="198"/>
      <c r="J1110" s="198"/>
      <c r="K1110" s="198">
        <v>0.06</v>
      </c>
      <c r="L1110" s="198"/>
      <c r="M1110" s="198"/>
      <c r="N1110" s="198"/>
      <c r="O1110" s="198">
        <v>0.06</v>
      </c>
      <c r="P1110" s="198"/>
    </row>
    <row r="1111" spans="1:16" ht="22.7" customHeight="1">
      <c r="A1111" s="194" t="s">
        <v>229</v>
      </c>
      <c r="B1111" s="194"/>
      <c r="C1111" s="194"/>
      <c r="D1111" s="195" t="s">
        <v>114</v>
      </c>
      <c r="E1111" s="195"/>
      <c r="F1111" s="196">
        <v>0.91</v>
      </c>
      <c r="G1111" s="197">
        <v>1</v>
      </c>
      <c r="H1111" s="197"/>
      <c r="I1111" s="198"/>
      <c r="J1111" s="198"/>
      <c r="K1111" s="198">
        <v>0.91</v>
      </c>
      <c r="L1111" s="198"/>
      <c r="M1111" s="198"/>
      <c r="N1111" s="198"/>
      <c r="O1111" s="198">
        <v>0.91</v>
      </c>
      <c r="P1111" s="198"/>
    </row>
    <row r="1112" spans="1:16" ht="14.1" customHeight="1">
      <c r="A1112" s="193" t="s">
        <v>131</v>
      </c>
      <c r="B1112" s="193"/>
      <c r="C1112" s="193"/>
      <c r="D1112" s="193"/>
      <c r="E1112" s="193"/>
      <c r="F1112" s="193"/>
      <c r="G1112" s="193"/>
      <c r="H1112" s="193"/>
      <c r="I1112" s="193"/>
      <c r="J1112" s="193"/>
      <c r="K1112" s="193"/>
      <c r="L1112" s="193"/>
      <c r="M1112" s="193"/>
      <c r="N1112" s="193"/>
      <c r="O1112" s="199">
        <v>5.38</v>
      </c>
      <c r="P1112" s="199"/>
    </row>
    <row r="1113" spans="1:16" ht="14.1" customHeight="1">
      <c r="A1113" s="200" t="s">
        <v>119</v>
      </c>
      <c r="B1113" s="200"/>
      <c r="C1113" s="200"/>
      <c r="D1113" s="200"/>
      <c r="E1113" s="200"/>
      <c r="F1113" s="200"/>
      <c r="G1113" s="200"/>
      <c r="H1113" s="200"/>
      <c r="I1113" s="201"/>
      <c r="J1113" s="201"/>
      <c r="K1113" s="201"/>
      <c r="L1113" s="201"/>
      <c r="M1113" s="201"/>
      <c r="N1113" s="201"/>
      <c r="O1113" s="201"/>
      <c r="P1113" s="201"/>
    </row>
    <row r="1114" spans="1:16" ht="14.1" customHeight="1">
      <c r="A1114" s="202" t="s">
        <v>120</v>
      </c>
      <c r="B1114" s="202"/>
      <c r="C1114" s="202"/>
      <c r="D1114" s="202"/>
      <c r="E1114" s="202"/>
      <c r="F1114" s="202"/>
      <c r="G1114" s="202"/>
      <c r="H1114" s="202"/>
      <c r="I1114" s="203"/>
      <c r="J1114" s="203"/>
      <c r="K1114" s="203"/>
      <c r="L1114" s="203"/>
      <c r="M1114" s="203"/>
      <c r="N1114" s="203"/>
      <c r="O1114" s="203"/>
      <c r="P1114" s="203"/>
    </row>
    <row r="1115" spans="1:16" ht="14.1" customHeight="1">
      <c r="A1115" s="204" t="s">
        <v>121</v>
      </c>
      <c r="B1115" s="204"/>
      <c r="C1115" s="204"/>
      <c r="D1115" s="204"/>
      <c r="E1115" s="204"/>
      <c r="F1115" s="204"/>
      <c r="G1115" s="204"/>
      <c r="H1115" s="204"/>
      <c r="I1115" s="205"/>
      <c r="J1115" s="205"/>
      <c r="K1115" s="205"/>
      <c r="L1115" s="205"/>
      <c r="M1115" s="205"/>
      <c r="N1115" s="205"/>
      <c r="O1115" s="205"/>
      <c r="P1115" s="205"/>
    </row>
    <row r="1116" spans="1:16" ht="14.1" customHeight="1">
      <c r="A1116" s="191" t="s">
        <v>223</v>
      </c>
      <c r="B1116" s="191"/>
      <c r="C1116" s="191"/>
      <c r="D1116" s="191"/>
      <c r="E1116" s="191"/>
      <c r="F1116" s="191"/>
      <c r="G1116" s="191"/>
      <c r="H1116" s="191"/>
      <c r="I1116" s="191"/>
      <c r="J1116" s="191"/>
      <c r="K1116" s="191"/>
      <c r="L1116" s="191"/>
      <c r="M1116" s="191"/>
      <c r="N1116" s="191"/>
      <c r="O1116" s="192" t="s">
        <v>114</v>
      </c>
      <c r="P1116" s="192"/>
    </row>
    <row r="1117" spans="1:16" ht="14.1" customHeight="1"/>
    <row r="1118" spans="1:16" ht="14.1" customHeight="1">
      <c r="A1118" s="206" t="s">
        <v>598</v>
      </c>
      <c r="B1118" s="206"/>
      <c r="C1118" s="206"/>
      <c r="D1118" s="206"/>
      <c r="E1118" s="206"/>
      <c r="F1118" s="206"/>
      <c r="G1118" s="206"/>
      <c r="H1118" s="206"/>
      <c r="I1118" s="206"/>
      <c r="J1118" s="206"/>
      <c r="K1118" s="206"/>
      <c r="L1118" s="206"/>
      <c r="M1118" s="206"/>
      <c r="N1118" s="206"/>
      <c r="O1118" s="206"/>
      <c r="P1118" s="206"/>
    </row>
    <row r="1119" spans="1:16" ht="14.1" customHeight="1">
      <c r="A1119" s="207" t="s">
        <v>367</v>
      </c>
      <c r="B1119" s="207"/>
      <c r="C1119" s="207"/>
      <c r="D1119" s="207"/>
      <c r="E1119" s="207"/>
      <c r="F1119" s="207"/>
      <c r="G1119" s="207"/>
      <c r="H1119" s="207"/>
      <c r="I1119" s="207"/>
      <c r="J1119" s="207"/>
      <c r="K1119" s="207"/>
      <c r="L1119" s="207"/>
      <c r="M1119" s="207"/>
      <c r="N1119" s="207"/>
      <c r="O1119" s="207"/>
      <c r="P1119" s="207"/>
    </row>
    <row r="1120" spans="1:16" ht="65.25" customHeight="1">
      <c r="A1120" s="173"/>
      <c r="B1120" s="173"/>
      <c r="C1120" s="173"/>
      <c r="D1120" s="173"/>
      <c r="E1120" s="173"/>
      <c r="F1120" s="173"/>
      <c r="G1120" s="173"/>
      <c r="H1120" s="173"/>
      <c r="I1120" s="173"/>
      <c r="J1120" s="173"/>
      <c r="K1120" s="173"/>
      <c r="L1120" s="173"/>
      <c r="M1120" s="173"/>
      <c r="N1120" s="173"/>
      <c r="O1120" s="173"/>
      <c r="P1120" s="173"/>
    </row>
    <row r="1121" spans="1:16" ht="5.65" customHeight="1"/>
    <row r="1122" spans="1:16" ht="19.7" customHeight="1">
      <c r="A1122" s="175" t="s">
        <v>207</v>
      </c>
      <c r="B1122" s="175"/>
      <c r="C1122" s="175"/>
      <c r="D1122" s="175"/>
      <c r="E1122" s="175"/>
      <c r="F1122" s="175"/>
      <c r="G1122" s="175"/>
      <c r="H1122" s="175"/>
      <c r="I1122" s="175"/>
      <c r="J1122" s="175"/>
      <c r="K1122" s="175"/>
      <c r="L1122" s="175"/>
      <c r="M1122" s="175"/>
      <c r="N1122" s="175"/>
      <c r="O1122" s="175"/>
      <c r="P1122" s="175"/>
    </row>
    <row r="1123" spans="1:16" ht="15.75" customHeight="1">
      <c r="A1123" s="176" t="s">
        <v>82</v>
      </c>
      <c r="B1123" s="177" t="s">
        <v>369</v>
      </c>
      <c r="C1123" s="177"/>
      <c r="D1123" s="177"/>
      <c r="E1123" s="177"/>
      <c r="F1123" s="177"/>
      <c r="G1123" s="177"/>
      <c r="H1123" s="177"/>
      <c r="I1123" s="177"/>
      <c r="J1123" s="177"/>
      <c r="K1123" s="177"/>
      <c r="L1123" s="178" t="s">
        <v>83</v>
      </c>
      <c r="M1123" s="178"/>
      <c r="N1123" s="179" t="s">
        <v>370</v>
      </c>
      <c r="O1123" s="179"/>
      <c r="P1123" s="179"/>
    </row>
    <row r="1124" spans="1:16" ht="12.6" customHeight="1">
      <c r="A1124" s="176" t="s">
        <v>84</v>
      </c>
      <c r="B1124" s="177" t="s">
        <v>85</v>
      </c>
      <c r="C1124" s="177"/>
      <c r="D1124" s="177"/>
      <c r="E1124" s="177"/>
      <c r="F1124" s="177"/>
      <c r="G1124" s="177"/>
      <c r="H1124" s="177"/>
      <c r="I1124" s="177"/>
      <c r="J1124" s="177"/>
      <c r="K1124" s="177"/>
      <c r="L1124" s="178" t="s">
        <v>86</v>
      </c>
      <c r="M1124" s="178"/>
      <c r="N1124" s="180" t="s">
        <v>596</v>
      </c>
      <c r="O1124" s="180"/>
      <c r="P1124" s="180"/>
    </row>
    <row r="1125" spans="1:16" ht="14.45" customHeight="1">
      <c r="A1125" s="176" t="s">
        <v>87</v>
      </c>
      <c r="B1125" s="178" t="s">
        <v>366</v>
      </c>
      <c r="C1125" s="178"/>
      <c r="D1125" s="178"/>
      <c r="E1125" s="178"/>
      <c r="F1125" s="178"/>
      <c r="G1125" s="178"/>
      <c r="H1125" s="178"/>
      <c r="I1125" s="178"/>
      <c r="J1125" s="178"/>
      <c r="K1125" s="178"/>
      <c r="L1125" s="178" t="s">
        <v>88</v>
      </c>
      <c r="M1125" s="178"/>
      <c r="N1125" s="180"/>
      <c r="O1125" s="180"/>
      <c r="P1125" s="180"/>
    </row>
    <row r="1126" spans="1:16" ht="14.65" customHeight="1">
      <c r="A1126" s="176" t="s">
        <v>89</v>
      </c>
      <c r="B1126" s="178"/>
      <c r="C1126" s="178"/>
      <c r="D1126" s="178"/>
      <c r="E1126" s="178"/>
      <c r="F1126" s="178"/>
      <c r="G1126" s="178"/>
      <c r="H1126" s="178"/>
      <c r="I1126" s="178"/>
      <c r="J1126" s="178"/>
      <c r="K1126" s="178"/>
      <c r="L1126" s="178" t="s">
        <v>90</v>
      </c>
      <c r="M1126" s="178"/>
      <c r="N1126" s="180" t="s">
        <v>91</v>
      </c>
      <c r="O1126" s="180"/>
      <c r="P1126" s="180"/>
    </row>
    <row r="1127" spans="1:16" ht="26.45" customHeight="1">
      <c r="A1127" s="176" t="s">
        <v>92</v>
      </c>
      <c r="B1127" s="178"/>
      <c r="C1127" s="178"/>
      <c r="D1127" s="178"/>
      <c r="E1127" s="178"/>
      <c r="F1127" s="178"/>
      <c r="G1127" s="178"/>
      <c r="H1127" s="178"/>
      <c r="I1127" s="178"/>
      <c r="J1127" s="178"/>
      <c r="K1127" s="178"/>
      <c r="L1127" s="178" t="s">
        <v>93</v>
      </c>
      <c r="M1127" s="178"/>
      <c r="N1127" s="181" t="s">
        <v>468</v>
      </c>
      <c r="O1127" s="181"/>
      <c r="P1127" s="181"/>
    </row>
    <row r="1128" spans="1:16" ht="13.35" customHeight="1">
      <c r="A1128" s="182" t="s">
        <v>94</v>
      </c>
      <c r="B1128" s="183"/>
      <c r="C1128" s="183"/>
      <c r="D1128" s="183"/>
      <c r="E1128" s="183"/>
      <c r="F1128" s="183"/>
      <c r="G1128" s="183"/>
      <c r="H1128" s="183"/>
      <c r="I1128" s="183"/>
      <c r="J1128" s="183"/>
      <c r="K1128" s="183"/>
      <c r="L1128" s="183" t="s">
        <v>95</v>
      </c>
      <c r="M1128" s="183"/>
      <c r="N1128" s="184" t="s">
        <v>372</v>
      </c>
      <c r="O1128" s="184"/>
      <c r="P1128" s="184"/>
    </row>
    <row r="1129" spans="1:16" ht="15.75" customHeight="1">
      <c r="A1129" s="185" t="s">
        <v>96</v>
      </c>
      <c r="B1129" s="185"/>
      <c r="C1129" s="186" t="s">
        <v>97</v>
      </c>
      <c r="D1129" s="186"/>
      <c r="E1129" s="187" t="s">
        <v>98</v>
      </c>
      <c r="F1129" s="187"/>
      <c r="G1129" s="187"/>
      <c r="H1129" s="186" t="s">
        <v>99</v>
      </c>
      <c r="I1129" s="186"/>
      <c r="J1129" s="187" t="s">
        <v>100</v>
      </c>
      <c r="K1129" s="187"/>
      <c r="L1129" s="187"/>
      <c r="M1129" s="187"/>
      <c r="N1129" s="187"/>
      <c r="O1129" s="187"/>
      <c r="P1129" s="188" t="s">
        <v>101</v>
      </c>
    </row>
    <row r="1130" spans="1:16" ht="17.100000000000001" customHeight="1">
      <c r="A1130" s="189" t="s">
        <v>102</v>
      </c>
      <c r="B1130" s="189"/>
      <c r="C1130" s="189"/>
      <c r="D1130" s="190" t="s">
        <v>103</v>
      </c>
      <c r="E1130" s="190"/>
      <c r="F1130" s="190" t="s">
        <v>104</v>
      </c>
      <c r="G1130" s="190" t="s">
        <v>105</v>
      </c>
      <c r="H1130" s="190"/>
      <c r="I1130" s="190" t="s">
        <v>106</v>
      </c>
      <c r="J1130" s="190"/>
      <c r="K1130" s="190"/>
      <c r="L1130" s="190"/>
      <c r="M1130" s="190"/>
      <c r="N1130" s="190"/>
      <c r="O1130" s="190"/>
      <c r="P1130" s="190"/>
    </row>
    <row r="1131" spans="1:16" ht="17.100000000000001" customHeight="1">
      <c r="A1131" s="189"/>
      <c r="B1131" s="189"/>
      <c r="C1131" s="189"/>
      <c r="D1131" s="190"/>
      <c r="E1131" s="190"/>
      <c r="F1131" s="190"/>
      <c r="G1131" s="190"/>
      <c r="H1131" s="190"/>
      <c r="I1131" s="190" t="s">
        <v>107</v>
      </c>
      <c r="J1131" s="190"/>
      <c r="K1131" s="190" t="s">
        <v>108</v>
      </c>
      <c r="L1131" s="190"/>
      <c r="M1131" s="190" t="s">
        <v>109</v>
      </c>
      <c r="N1131" s="190"/>
      <c r="O1131" s="190" t="s">
        <v>110</v>
      </c>
      <c r="P1131" s="190"/>
    </row>
    <row r="1132" spans="1:16" ht="14.1" customHeight="1">
      <c r="A1132" s="193" t="s">
        <v>124</v>
      </c>
      <c r="B1132" s="193"/>
      <c r="C1132" s="193"/>
      <c r="D1132" s="193"/>
      <c r="E1132" s="193"/>
      <c r="F1132" s="193"/>
      <c r="G1132" s="193"/>
      <c r="H1132" s="193"/>
      <c r="I1132" s="193"/>
      <c r="J1132" s="193"/>
      <c r="K1132" s="193"/>
      <c r="L1132" s="193"/>
      <c r="M1132" s="193"/>
      <c r="N1132" s="193"/>
      <c r="O1132" s="193"/>
      <c r="P1132" s="193"/>
    </row>
    <row r="1133" spans="1:16" ht="22.7" customHeight="1">
      <c r="A1133" s="194" t="s">
        <v>224</v>
      </c>
      <c r="B1133" s="194"/>
      <c r="C1133" s="194"/>
      <c r="D1133" s="195" t="s">
        <v>114</v>
      </c>
      <c r="E1133" s="195"/>
      <c r="F1133" s="196">
        <v>2.83</v>
      </c>
      <c r="G1133" s="197">
        <v>1</v>
      </c>
      <c r="H1133" s="197"/>
      <c r="I1133" s="198"/>
      <c r="J1133" s="198"/>
      <c r="K1133" s="198">
        <v>2.83</v>
      </c>
      <c r="L1133" s="198"/>
      <c r="M1133" s="198"/>
      <c r="N1133" s="198"/>
      <c r="O1133" s="198">
        <v>2.83</v>
      </c>
      <c r="P1133" s="198"/>
    </row>
    <row r="1134" spans="1:16" ht="22.7" customHeight="1">
      <c r="A1134" s="194" t="s">
        <v>225</v>
      </c>
      <c r="B1134" s="194"/>
      <c r="C1134" s="194"/>
      <c r="D1134" s="195" t="s">
        <v>114</v>
      </c>
      <c r="E1134" s="195"/>
      <c r="F1134" s="196">
        <v>1.0900000000000001</v>
      </c>
      <c r="G1134" s="197">
        <v>1</v>
      </c>
      <c r="H1134" s="197"/>
      <c r="I1134" s="198"/>
      <c r="J1134" s="198"/>
      <c r="K1134" s="198">
        <v>1.0900000000000001</v>
      </c>
      <c r="L1134" s="198"/>
      <c r="M1134" s="198"/>
      <c r="N1134" s="198"/>
      <c r="O1134" s="198">
        <v>1.0900000000000001</v>
      </c>
      <c r="P1134" s="198"/>
    </row>
    <row r="1135" spans="1:16" ht="22.7" customHeight="1">
      <c r="A1135" s="194" t="s">
        <v>226</v>
      </c>
      <c r="B1135" s="194"/>
      <c r="C1135" s="194"/>
      <c r="D1135" s="195" t="s">
        <v>114</v>
      </c>
      <c r="E1135" s="195"/>
      <c r="F1135" s="196">
        <v>0.81</v>
      </c>
      <c r="G1135" s="197">
        <v>1</v>
      </c>
      <c r="H1135" s="197"/>
      <c r="I1135" s="198"/>
      <c r="J1135" s="198"/>
      <c r="K1135" s="198">
        <v>0.81</v>
      </c>
      <c r="L1135" s="198"/>
      <c r="M1135" s="198"/>
      <c r="N1135" s="198"/>
      <c r="O1135" s="198">
        <v>0.81</v>
      </c>
      <c r="P1135" s="198"/>
    </row>
    <row r="1136" spans="1:16" ht="22.7" customHeight="1">
      <c r="A1136" s="194" t="s">
        <v>227</v>
      </c>
      <c r="B1136" s="194"/>
      <c r="C1136" s="194"/>
      <c r="D1136" s="195" t="s">
        <v>114</v>
      </c>
      <c r="E1136" s="195"/>
      <c r="F1136" s="196">
        <v>0.74</v>
      </c>
      <c r="G1136" s="197">
        <v>1</v>
      </c>
      <c r="H1136" s="197"/>
      <c r="I1136" s="198"/>
      <c r="J1136" s="198"/>
      <c r="K1136" s="198">
        <v>0.74</v>
      </c>
      <c r="L1136" s="198"/>
      <c r="M1136" s="198"/>
      <c r="N1136" s="198"/>
      <c r="O1136" s="198">
        <v>0.74</v>
      </c>
      <c r="P1136" s="198"/>
    </row>
    <row r="1137" spans="1:16" ht="22.7" customHeight="1">
      <c r="A1137" s="194" t="s">
        <v>228</v>
      </c>
      <c r="B1137" s="194"/>
      <c r="C1137" s="194"/>
      <c r="D1137" s="195" t="s">
        <v>114</v>
      </c>
      <c r="E1137" s="195"/>
      <c r="F1137" s="196">
        <v>0.06</v>
      </c>
      <c r="G1137" s="197">
        <v>1</v>
      </c>
      <c r="H1137" s="197"/>
      <c r="I1137" s="198"/>
      <c r="J1137" s="198"/>
      <c r="K1137" s="198">
        <v>0.06</v>
      </c>
      <c r="L1137" s="198"/>
      <c r="M1137" s="198"/>
      <c r="N1137" s="198"/>
      <c r="O1137" s="198">
        <v>0.06</v>
      </c>
      <c r="P1137" s="198"/>
    </row>
    <row r="1138" spans="1:16" ht="22.7" customHeight="1">
      <c r="A1138" s="194" t="s">
        <v>229</v>
      </c>
      <c r="B1138" s="194"/>
      <c r="C1138" s="194"/>
      <c r="D1138" s="195" t="s">
        <v>114</v>
      </c>
      <c r="E1138" s="195"/>
      <c r="F1138" s="196">
        <v>0.91</v>
      </c>
      <c r="G1138" s="197">
        <v>1</v>
      </c>
      <c r="H1138" s="197"/>
      <c r="I1138" s="198"/>
      <c r="J1138" s="198"/>
      <c r="K1138" s="198">
        <v>0.91</v>
      </c>
      <c r="L1138" s="198"/>
      <c r="M1138" s="198"/>
      <c r="N1138" s="198"/>
      <c r="O1138" s="198">
        <v>0.91</v>
      </c>
      <c r="P1138" s="198"/>
    </row>
    <row r="1139" spans="1:16" ht="14.1" customHeight="1">
      <c r="A1139" s="193" t="s">
        <v>131</v>
      </c>
      <c r="B1139" s="193"/>
      <c r="C1139" s="193"/>
      <c r="D1139" s="193"/>
      <c r="E1139" s="193"/>
      <c r="F1139" s="193"/>
      <c r="G1139" s="193"/>
      <c r="H1139" s="193"/>
      <c r="I1139" s="193"/>
      <c r="J1139" s="193"/>
      <c r="K1139" s="193"/>
      <c r="L1139" s="193"/>
      <c r="M1139" s="193"/>
      <c r="N1139" s="193"/>
      <c r="O1139" s="199">
        <v>6.44</v>
      </c>
      <c r="P1139" s="199"/>
    </row>
    <row r="1140" spans="1:16" ht="14.1" customHeight="1">
      <c r="A1140" s="200" t="s">
        <v>119</v>
      </c>
      <c r="B1140" s="200"/>
      <c r="C1140" s="200"/>
      <c r="D1140" s="200"/>
      <c r="E1140" s="200"/>
      <c r="F1140" s="200"/>
      <c r="G1140" s="200"/>
      <c r="H1140" s="200"/>
      <c r="I1140" s="201"/>
      <c r="J1140" s="201"/>
      <c r="K1140" s="201"/>
      <c r="L1140" s="201"/>
      <c r="M1140" s="201"/>
      <c r="N1140" s="201"/>
      <c r="O1140" s="201"/>
      <c r="P1140" s="201"/>
    </row>
    <row r="1141" spans="1:16" ht="14.1" customHeight="1">
      <c r="A1141" s="202" t="s">
        <v>120</v>
      </c>
      <c r="B1141" s="202"/>
      <c r="C1141" s="202"/>
      <c r="D1141" s="202"/>
      <c r="E1141" s="202"/>
      <c r="F1141" s="202"/>
      <c r="G1141" s="202"/>
      <c r="H1141" s="202"/>
      <c r="I1141" s="203"/>
      <c r="J1141" s="203"/>
      <c r="K1141" s="203"/>
      <c r="L1141" s="203"/>
      <c r="M1141" s="203"/>
      <c r="N1141" s="203"/>
      <c r="O1141" s="203"/>
      <c r="P1141" s="203"/>
    </row>
    <row r="1142" spans="1:16" ht="14.1" customHeight="1">
      <c r="A1142" s="204" t="s">
        <v>121</v>
      </c>
      <c r="B1142" s="204"/>
      <c r="C1142" s="204"/>
      <c r="D1142" s="204"/>
      <c r="E1142" s="204"/>
      <c r="F1142" s="204"/>
      <c r="G1142" s="204"/>
      <c r="H1142" s="204"/>
      <c r="I1142" s="205"/>
      <c r="J1142" s="205"/>
      <c r="K1142" s="205"/>
      <c r="L1142" s="205"/>
      <c r="M1142" s="205"/>
      <c r="N1142" s="205"/>
      <c r="O1142" s="205"/>
      <c r="P1142" s="205"/>
    </row>
    <row r="1143" spans="1:16" ht="14.1" customHeight="1">
      <c r="A1143" s="191" t="s">
        <v>241</v>
      </c>
      <c r="B1143" s="191"/>
      <c r="C1143" s="191"/>
      <c r="D1143" s="191"/>
      <c r="E1143" s="191"/>
      <c r="F1143" s="191"/>
      <c r="G1143" s="191"/>
      <c r="H1143" s="191"/>
      <c r="I1143" s="191"/>
      <c r="J1143" s="191"/>
      <c r="K1143" s="191"/>
      <c r="L1143" s="191"/>
      <c r="M1143" s="191"/>
      <c r="N1143" s="191"/>
      <c r="O1143" s="192" t="s">
        <v>114</v>
      </c>
      <c r="P1143" s="192"/>
    </row>
    <row r="1144" spans="1:16" ht="14.1" customHeight="1">
      <c r="A1144" s="193" t="s">
        <v>124</v>
      </c>
      <c r="B1144" s="193"/>
      <c r="C1144" s="193"/>
      <c r="D1144" s="193"/>
      <c r="E1144" s="193"/>
      <c r="F1144" s="193"/>
      <c r="G1144" s="193"/>
      <c r="H1144" s="193"/>
      <c r="I1144" s="193"/>
      <c r="J1144" s="193"/>
      <c r="K1144" s="193"/>
      <c r="L1144" s="193"/>
      <c r="M1144" s="193"/>
      <c r="N1144" s="193"/>
      <c r="O1144" s="193"/>
      <c r="P1144" s="193"/>
    </row>
    <row r="1145" spans="1:16" ht="22.7" customHeight="1">
      <c r="A1145" s="194" t="s">
        <v>224</v>
      </c>
      <c r="B1145" s="194"/>
      <c r="C1145" s="194"/>
      <c r="D1145" s="195" t="s">
        <v>114</v>
      </c>
      <c r="E1145" s="195"/>
      <c r="F1145" s="196">
        <v>2.83</v>
      </c>
      <c r="G1145" s="197">
        <v>1</v>
      </c>
      <c r="H1145" s="197"/>
      <c r="I1145" s="198"/>
      <c r="J1145" s="198"/>
      <c r="K1145" s="198">
        <v>2.83</v>
      </c>
      <c r="L1145" s="198"/>
      <c r="M1145" s="198"/>
      <c r="N1145" s="198"/>
      <c r="O1145" s="198">
        <v>2.83</v>
      </c>
      <c r="P1145" s="198"/>
    </row>
    <row r="1146" spans="1:16" ht="22.7" customHeight="1">
      <c r="A1146" s="194" t="s">
        <v>225</v>
      </c>
      <c r="B1146" s="194"/>
      <c r="C1146" s="194"/>
      <c r="D1146" s="195" t="s">
        <v>114</v>
      </c>
      <c r="E1146" s="195"/>
      <c r="F1146" s="196">
        <v>1.0900000000000001</v>
      </c>
      <c r="G1146" s="197">
        <v>1</v>
      </c>
      <c r="H1146" s="197"/>
      <c r="I1146" s="198"/>
      <c r="J1146" s="198"/>
      <c r="K1146" s="198">
        <v>1.0900000000000001</v>
      </c>
      <c r="L1146" s="198"/>
      <c r="M1146" s="198"/>
      <c r="N1146" s="198"/>
      <c r="O1146" s="198">
        <v>1.0900000000000001</v>
      </c>
      <c r="P1146" s="198"/>
    </row>
    <row r="1147" spans="1:16" ht="22.7" customHeight="1">
      <c r="A1147" s="194" t="s">
        <v>226</v>
      </c>
      <c r="B1147" s="194"/>
      <c r="C1147" s="194"/>
      <c r="D1147" s="195" t="s">
        <v>114</v>
      </c>
      <c r="E1147" s="195"/>
      <c r="F1147" s="196">
        <v>0.81</v>
      </c>
      <c r="G1147" s="197">
        <v>1</v>
      </c>
      <c r="H1147" s="197"/>
      <c r="I1147" s="198"/>
      <c r="J1147" s="198"/>
      <c r="K1147" s="198">
        <v>0.81</v>
      </c>
      <c r="L1147" s="198"/>
      <c r="M1147" s="198"/>
      <c r="N1147" s="198"/>
      <c r="O1147" s="198">
        <v>0.81</v>
      </c>
      <c r="P1147" s="198"/>
    </row>
    <row r="1148" spans="1:16" ht="22.7" customHeight="1">
      <c r="A1148" s="194" t="s">
        <v>227</v>
      </c>
      <c r="B1148" s="194"/>
      <c r="C1148" s="194"/>
      <c r="D1148" s="195" t="s">
        <v>114</v>
      </c>
      <c r="E1148" s="195"/>
      <c r="F1148" s="196">
        <v>0.74</v>
      </c>
      <c r="G1148" s="197">
        <v>1</v>
      </c>
      <c r="H1148" s="197"/>
      <c r="I1148" s="198"/>
      <c r="J1148" s="198"/>
      <c r="K1148" s="198">
        <v>0.74</v>
      </c>
      <c r="L1148" s="198"/>
      <c r="M1148" s="198"/>
      <c r="N1148" s="198"/>
      <c r="O1148" s="198">
        <v>0.74</v>
      </c>
      <c r="P1148" s="198"/>
    </row>
    <row r="1149" spans="1:16" ht="22.7" customHeight="1">
      <c r="A1149" s="194" t="s">
        <v>228</v>
      </c>
      <c r="B1149" s="194"/>
      <c r="C1149" s="194"/>
      <c r="D1149" s="195" t="s">
        <v>114</v>
      </c>
      <c r="E1149" s="195"/>
      <c r="F1149" s="196">
        <v>0.06</v>
      </c>
      <c r="G1149" s="197">
        <v>1</v>
      </c>
      <c r="H1149" s="197"/>
      <c r="I1149" s="198"/>
      <c r="J1149" s="198"/>
      <c r="K1149" s="198">
        <v>0.06</v>
      </c>
      <c r="L1149" s="198"/>
      <c r="M1149" s="198"/>
      <c r="N1149" s="198"/>
      <c r="O1149" s="198">
        <v>0.06</v>
      </c>
      <c r="P1149" s="198"/>
    </row>
    <row r="1150" spans="1:16" ht="22.7" customHeight="1">
      <c r="A1150" s="194" t="s">
        <v>229</v>
      </c>
      <c r="B1150" s="194"/>
      <c r="C1150" s="194"/>
      <c r="D1150" s="195" t="s">
        <v>114</v>
      </c>
      <c r="E1150" s="195"/>
      <c r="F1150" s="196">
        <v>0.91</v>
      </c>
      <c r="G1150" s="197">
        <v>1</v>
      </c>
      <c r="H1150" s="197"/>
      <c r="I1150" s="198"/>
      <c r="J1150" s="198"/>
      <c r="K1150" s="198">
        <v>0.91</v>
      </c>
      <c r="L1150" s="198"/>
      <c r="M1150" s="198"/>
      <c r="N1150" s="198"/>
      <c r="O1150" s="198">
        <v>0.91</v>
      </c>
      <c r="P1150" s="198"/>
    </row>
    <row r="1151" spans="1:16" ht="14.1" customHeight="1">
      <c r="A1151" s="193" t="s">
        <v>131</v>
      </c>
      <c r="B1151" s="193"/>
      <c r="C1151" s="193"/>
      <c r="D1151" s="193"/>
      <c r="E1151" s="193"/>
      <c r="F1151" s="193"/>
      <c r="G1151" s="193"/>
      <c r="H1151" s="193"/>
      <c r="I1151" s="193"/>
      <c r="J1151" s="193"/>
      <c r="K1151" s="193"/>
      <c r="L1151" s="193"/>
      <c r="M1151" s="193"/>
      <c r="N1151" s="193"/>
      <c r="O1151" s="199">
        <v>6.44</v>
      </c>
      <c r="P1151" s="199"/>
    </row>
    <row r="1152" spans="1:16" ht="14.1" customHeight="1">
      <c r="A1152" s="200" t="s">
        <v>119</v>
      </c>
      <c r="B1152" s="200"/>
      <c r="C1152" s="200"/>
      <c r="D1152" s="200"/>
      <c r="E1152" s="200"/>
      <c r="F1152" s="200"/>
      <c r="G1152" s="200"/>
      <c r="H1152" s="200"/>
      <c r="I1152" s="201"/>
      <c r="J1152" s="201"/>
      <c r="K1152" s="201"/>
      <c r="L1152" s="201"/>
      <c r="M1152" s="201"/>
      <c r="N1152" s="201"/>
      <c r="O1152" s="201"/>
      <c r="P1152" s="201"/>
    </row>
    <row r="1153" spans="1:16" ht="14.1" customHeight="1">
      <c r="A1153" s="202" t="s">
        <v>120</v>
      </c>
      <c r="B1153" s="202"/>
      <c r="C1153" s="202"/>
      <c r="D1153" s="202"/>
      <c r="E1153" s="202"/>
      <c r="F1153" s="202"/>
      <c r="G1153" s="202"/>
      <c r="H1153" s="202"/>
      <c r="I1153" s="203"/>
      <c r="J1153" s="203"/>
      <c r="K1153" s="203"/>
      <c r="L1153" s="203"/>
      <c r="M1153" s="203"/>
      <c r="N1153" s="203"/>
      <c r="O1153" s="203"/>
      <c r="P1153" s="203"/>
    </row>
    <row r="1154" spans="1:16" ht="14.1" customHeight="1">
      <c r="A1154" s="204" t="s">
        <v>121</v>
      </c>
      <c r="B1154" s="204"/>
      <c r="C1154" s="204"/>
      <c r="D1154" s="204"/>
      <c r="E1154" s="204"/>
      <c r="F1154" s="204"/>
      <c r="G1154" s="204"/>
      <c r="H1154" s="204"/>
      <c r="I1154" s="205"/>
      <c r="J1154" s="205"/>
      <c r="K1154" s="205"/>
      <c r="L1154" s="205"/>
      <c r="M1154" s="205"/>
      <c r="N1154" s="205"/>
      <c r="O1154" s="205"/>
      <c r="P1154" s="205"/>
    </row>
    <row r="1155" spans="1:16" ht="14.1" customHeight="1">
      <c r="A1155" s="191" t="s">
        <v>242</v>
      </c>
      <c r="B1155" s="191"/>
      <c r="C1155" s="191"/>
      <c r="D1155" s="191"/>
      <c r="E1155" s="191"/>
      <c r="F1155" s="191"/>
      <c r="G1155" s="191"/>
      <c r="H1155" s="191"/>
      <c r="I1155" s="191"/>
      <c r="J1155" s="191"/>
      <c r="K1155" s="191"/>
      <c r="L1155" s="191"/>
      <c r="M1155" s="191"/>
      <c r="N1155" s="191"/>
      <c r="O1155" s="192" t="s">
        <v>114</v>
      </c>
      <c r="P1155" s="192"/>
    </row>
    <row r="1156" spans="1:16" ht="14.1" customHeight="1">
      <c r="A1156" s="193" t="s">
        <v>124</v>
      </c>
      <c r="B1156" s="193"/>
      <c r="C1156" s="193"/>
      <c r="D1156" s="193"/>
      <c r="E1156" s="193"/>
      <c r="F1156" s="193"/>
      <c r="G1156" s="193"/>
      <c r="H1156" s="193"/>
      <c r="I1156" s="193"/>
      <c r="J1156" s="193"/>
      <c r="K1156" s="193"/>
      <c r="L1156" s="193"/>
      <c r="M1156" s="193"/>
      <c r="N1156" s="193"/>
      <c r="O1156" s="193"/>
      <c r="P1156" s="193"/>
    </row>
    <row r="1157" spans="1:16" ht="22.7" customHeight="1">
      <c r="A1157" s="194" t="s">
        <v>224</v>
      </c>
      <c r="B1157" s="194"/>
      <c r="C1157" s="194"/>
      <c r="D1157" s="195" t="s">
        <v>114</v>
      </c>
      <c r="E1157" s="195"/>
      <c r="F1157" s="196">
        <v>2.83</v>
      </c>
      <c r="G1157" s="197">
        <v>1</v>
      </c>
      <c r="H1157" s="197"/>
      <c r="I1157" s="198"/>
      <c r="J1157" s="198"/>
      <c r="K1157" s="198">
        <v>2.83</v>
      </c>
      <c r="L1157" s="198"/>
      <c r="M1157" s="198"/>
      <c r="N1157" s="198"/>
      <c r="O1157" s="198">
        <v>2.83</v>
      </c>
      <c r="P1157" s="198"/>
    </row>
    <row r="1158" spans="1:16" ht="22.7" customHeight="1">
      <c r="A1158" s="194" t="s">
        <v>230</v>
      </c>
      <c r="B1158" s="194"/>
      <c r="C1158" s="194"/>
      <c r="D1158" s="195" t="s">
        <v>114</v>
      </c>
      <c r="E1158" s="195"/>
      <c r="F1158" s="196">
        <v>1.07</v>
      </c>
      <c r="G1158" s="197">
        <v>1</v>
      </c>
      <c r="H1158" s="197"/>
      <c r="I1158" s="198"/>
      <c r="J1158" s="198"/>
      <c r="K1158" s="198">
        <v>1.07</v>
      </c>
      <c r="L1158" s="198"/>
      <c r="M1158" s="198"/>
      <c r="N1158" s="198"/>
      <c r="O1158" s="198">
        <v>1.07</v>
      </c>
      <c r="P1158" s="198"/>
    </row>
    <row r="1159" spans="1:16" ht="16.149999999999999" customHeight="1"/>
    <row r="1160" spans="1:16" ht="14.1" customHeight="1">
      <c r="A1160" s="206" t="s">
        <v>598</v>
      </c>
      <c r="B1160" s="206"/>
      <c r="C1160" s="206"/>
      <c r="D1160" s="206"/>
      <c r="E1160" s="206"/>
      <c r="F1160" s="206"/>
      <c r="G1160" s="206"/>
      <c r="H1160" s="206"/>
      <c r="I1160" s="206"/>
      <c r="J1160" s="206"/>
      <c r="K1160" s="206"/>
      <c r="L1160" s="206"/>
      <c r="M1160" s="206"/>
      <c r="N1160" s="206"/>
      <c r="O1160" s="206"/>
      <c r="P1160" s="206"/>
    </row>
    <row r="1161" spans="1:16" ht="14.1" customHeight="1">
      <c r="A1161" s="207" t="s">
        <v>367</v>
      </c>
      <c r="B1161" s="207"/>
      <c r="C1161" s="207"/>
      <c r="D1161" s="207"/>
      <c r="E1161" s="207"/>
      <c r="F1161" s="207"/>
      <c r="G1161" s="207"/>
      <c r="H1161" s="207"/>
      <c r="I1161" s="207"/>
      <c r="J1161" s="207"/>
      <c r="K1161" s="207"/>
      <c r="L1161" s="207"/>
      <c r="M1161" s="207"/>
      <c r="N1161" s="207"/>
      <c r="O1161" s="207"/>
      <c r="P1161" s="207"/>
    </row>
    <row r="1162" spans="1:16" ht="65.25" customHeight="1">
      <c r="A1162" s="173"/>
      <c r="B1162" s="173"/>
      <c r="C1162" s="173"/>
      <c r="D1162" s="173"/>
      <c r="E1162" s="173"/>
      <c r="F1162" s="173"/>
      <c r="G1162" s="173"/>
      <c r="H1162" s="173"/>
      <c r="I1162" s="173"/>
      <c r="J1162" s="173"/>
      <c r="K1162" s="173"/>
      <c r="L1162" s="173"/>
      <c r="M1162" s="173"/>
      <c r="N1162" s="173"/>
      <c r="O1162" s="173"/>
      <c r="P1162" s="173"/>
    </row>
    <row r="1163" spans="1:16" ht="5.65" customHeight="1"/>
    <row r="1164" spans="1:16" ht="19.7" customHeight="1">
      <c r="A1164" s="175" t="s">
        <v>207</v>
      </c>
      <c r="B1164" s="175"/>
      <c r="C1164" s="175"/>
      <c r="D1164" s="175"/>
      <c r="E1164" s="175"/>
      <c r="F1164" s="175"/>
      <c r="G1164" s="175"/>
      <c r="H1164" s="175"/>
      <c r="I1164" s="175"/>
      <c r="J1164" s="175"/>
      <c r="K1164" s="175"/>
      <c r="L1164" s="175"/>
      <c r="M1164" s="175"/>
      <c r="N1164" s="175"/>
      <c r="O1164" s="175"/>
      <c r="P1164" s="175"/>
    </row>
    <row r="1165" spans="1:16" ht="15.75" customHeight="1">
      <c r="A1165" s="176" t="s">
        <v>82</v>
      </c>
      <c r="B1165" s="177" t="s">
        <v>369</v>
      </c>
      <c r="C1165" s="177"/>
      <c r="D1165" s="177"/>
      <c r="E1165" s="177"/>
      <c r="F1165" s="177"/>
      <c r="G1165" s="177"/>
      <c r="H1165" s="177"/>
      <c r="I1165" s="177"/>
      <c r="J1165" s="177"/>
      <c r="K1165" s="177"/>
      <c r="L1165" s="178" t="s">
        <v>83</v>
      </c>
      <c r="M1165" s="178"/>
      <c r="N1165" s="179" t="s">
        <v>370</v>
      </c>
      <c r="O1165" s="179"/>
      <c r="P1165" s="179"/>
    </row>
    <row r="1166" spans="1:16" ht="12.6" customHeight="1">
      <c r="A1166" s="176" t="s">
        <v>84</v>
      </c>
      <c r="B1166" s="177" t="s">
        <v>85</v>
      </c>
      <c r="C1166" s="177"/>
      <c r="D1166" s="177"/>
      <c r="E1166" s="177"/>
      <c r="F1166" s="177"/>
      <c r="G1166" s="177"/>
      <c r="H1166" s="177"/>
      <c r="I1166" s="177"/>
      <c r="J1166" s="177"/>
      <c r="K1166" s="177"/>
      <c r="L1166" s="178" t="s">
        <v>86</v>
      </c>
      <c r="M1166" s="178"/>
      <c r="N1166" s="180" t="s">
        <v>596</v>
      </c>
      <c r="O1166" s="180"/>
      <c r="P1166" s="180"/>
    </row>
    <row r="1167" spans="1:16" ht="14.45" customHeight="1">
      <c r="A1167" s="176" t="s">
        <v>87</v>
      </c>
      <c r="B1167" s="178" t="s">
        <v>366</v>
      </c>
      <c r="C1167" s="178"/>
      <c r="D1167" s="178"/>
      <c r="E1167" s="178"/>
      <c r="F1167" s="178"/>
      <c r="G1167" s="178"/>
      <c r="H1167" s="178"/>
      <c r="I1167" s="178"/>
      <c r="J1167" s="178"/>
      <c r="K1167" s="178"/>
      <c r="L1167" s="178" t="s">
        <v>88</v>
      </c>
      <c r="M1167" s="178"/>
      <c r="N1167" s="180"/>
      <c r="O1167" s="180"/>
      <c r="P1167" s="180"/>
    </row>
    <row r="1168" spans="1:16" ht="14.65" customHeight="1">
      <c r="A1168" s="176" t="s">
        <v>89</v>
      </c>
      <c r="B1168" s="178"/>
      <c r="C1168" s="178"/>
      <c r="D1168" s="178"/>
      <c r="E1168" s="178"/>
      <c r="F1168" s="178"/>
      <c r="G1168" s="178"/>
      <c r="H1168" s="178"/>
      <c r="I1168" s="178"/>
      <c r="J1168" s="178"/>
      <c r="K1168" s="178"/>
      <c r="L1168" s="178" t="s">
        <v>90</v>
      </c>
      <c r="M1168" s="178"/>
      <c r="N1168" s="180" t="s">
        <v>91</v>
      </c>
      <c r="O1168" s="180"/>
      <c r="P1168" s="180"/>
    </row>
    <row r="1169" spans="1:16" ht="26.45" customHeight="1">
      <c r="A1169" s="176" t="s">
        <v>92</v>
      </c>
      <c r="B1169" s="178"/>
      <c r="C1169" s="178"/>
      <c r="D1169" s="178"/>
      <c r="E1169" s="178"/>
      <c r="F1169" s="178"/>
      <c r="G1169" s="178"/>
      <c r="H1169" s="178"/>
      <c r="I1169" s="178"/>
      <c r="J1169" s="178"/>
      <c r="K1169" s="178"/>
      <c r="L1169" s="178" t="s">
        <v>93</v>
      </c>
      <c r="M1169" s="178"/>
      <c r="N1169" s="181" t="s">
        <v>469</v>
      </c>
      <c r="O1169" s="181"/>
      <c r="P1169" s="181"/>
    </row>
    <row r="1170" spans="1:16" ht="13.35" customHeight="1">
      <c r="A1170" s="182" t="s">
        <v>94</v>
      </c>
      <c r="B1170" s="183"/>
      <c r="C1170" s="183"/>
      <c r="D1170" s="183"/>
      <c r="E1170" s="183"/>
      <c r="F1170" s="183"/>
      <c r="G1170" s="183"/>
      <c r="H1170" s="183"/>
      <c r="I1170" s="183"/>
      <c r="J1170" s="183"/>
      <c r="K1170" s="183"/>
      <c r="L1170" s="183" t="s">
        <v>95</v>
      </c>
      <c r="M1170" s="183"/>
      <c r="N1170" s="184" t="s">
        <v>372</v>
      </c>
      <c r="O1170" s="184"/>
      <c r="P1170" s="184"/>
    </row>
    <row r="1171" spans="1:16" ht="15.75" customHeight="1">
      <c r="A1171" s="185" t="s">
        <v>96</v>
      </c>
      <c r="B1171" s="185"/>
      <c r="C1171" s="186" t="s">
        <v>97</v>
      </c>
      <c r="D1171" s="186"/>
      <c r="E1171" s="187" t="s">
        <v>98</v>
      </c>
      <c r="F1171" s="187"/>
      <c r="G1171" s="187"/>
      <c r="H1171" s="186" t="s">
        <v>99</v>
      </c>
      <c r="I1171" s="186"/>
      <c r="J1171" s="187" t="s">
        <v>100</v>
      </c>
      <c r="K1171" s="187"/>
      <c r="L1171" s="187"/>
      <c r="M1171" s="187"/>
      <c r="N1171" s="187"/>
      <c r="O1171" s="187"/>
      <c r="P1171" s="188" t="s">
        <v>101</v>
      </c>
    </row>
    <row r="1172" spans="1:16" ht="17.100000000000001" customHeight="1">
      <c r="A1172" s="189" t="s">
        <v>102</v>
      </c>
      <c r="B1172" s="189"/>
      <c r="C1172" s="189"/>
      <c r="D1172" s="190" t="s">
        <v>103</v>
      </c>
      <c r="E1172" s="190"/>
      <c r="F1172" s="190" t="s">
        <v>104</v>
      </c>
      <c r="G1172" s="190" t="s">
        <v>105</v>
      </c>
      <c r="H1172" s="190"/>
      <c r="I1172" s="190" t="s">
        <v>106</v>
      </c>
      <c r="J1172" s="190"/>
      <c r="K1172" s="190"/>
      <c r="L1172" s="190"/>
      <c r="M1172" s="190"/>
      <c r="N1172" s="190"/>
      <c r="O1172" s="190"/>
      <c r="P1172" s="190"/>
    </row>
    <row r="1173" spans="1:16" ht="17.100000000000001" customHeight="1">
      <c r="A1173" s="189"/>
      <c r="B1173" s="189"/>
      <c r="C1173" s="189"/>
      <c r="D1173" s="190"/>
      <c r="E1173" s="190"/>
      <c r="F1173" s="190"/>
      <c r="G1173" s="190"/>
      <c r="H1173" s="190"/>
      <c r="I1173" s="190" t="s">
        <v>107</v>
      </c>
      <c r="J1173" s="190"/>
      <c r="K1173" s="190" t="s">
        <v>108</v>
      </c>
      <c r="L1173" s="190"/>
      <c r="M1173" s="190" t="s">
        <v>109</v>
      </c>
      <c r="N1173" s="190"/>
      <c r="O1173" s="190" t="s">
        <v>110</v>
      </c>
      <c r="P1173" s="190"/>
    </row>
    <row r="1174" spans="1:16" ht="22.7" customHeight="1">
      <c r="A1174" s="194" t="s">
        <v>226</v>
      </c>
      <c r="B1174" s="194"/>
      <c r="C1174" s="194"/>
      <c r="D1174" s="195" t="s">
        <v>114</v>
      </c>
      <c r="E1174" s="195"/>
      <c r="F1174" s="196">
        <v>0.81</v>
      </c>
      <c r="G1174" s="197">
        <v>1</v>
      </c>
      <c r="H1174" s="197"/>
      <c r="I1174" s="198"/>
      <c r="J1174" s="198"/>
      <c r="K1174" s="198">
        <v>0.81</v>
      </c>
      <c r="L1174" s="198"/>
      <c r="M1174" s="198"/>
      <c r="N1174" s="198"/>
      <c r="O1174" s="198">
        <v>0.81</v>
      </c>
      <c r="P1174" s="198"/>
    </row>
    <row r="1175" spans="1:16" ht="22.7" customHeight="1">
      <c r="A1175" s="194" t="s">
        <v>231</v>
      </c>
      <c r="B1175" s="194"/>
      <c r="C1175" s="194"/>
      <c r="D1175" s="195" t="s">
        <v>114</v>
      </c>
      <c r="E1175" s="195"/>
      <c r="F1175" s="196">
        <v>0.78</v>
      </c>
      <c r="G1175" s="197">
        <v>1</v>
      </c>
      <c r="H1175" s="197"/>
      <c r="I1175" s="198"/>
      <c r="J1175" s="198"/>
      <c r="K1175" s="198">
        <v>0.78</v>
      </c>
      <c r="L1175" s="198"/>
      <c r="M1175" s="198"/>
      <c r="N1175" s="198"/>
      <c r="O1175" s="198">
        <v>0.78</v>
      </c>
      <c r="P1175" s="198"/>
    </row>
    <row r="1176" spans="1:16" ht="22.7" customHeight="1">
      <c r="A1176" s="194" t="s">
        <v>228</v>
      </c>
      <c r="B1176" s="194"/>
      <c r="C1176" s="194"/>
      <c r="D1176" s="195" t="s">
        <v>114</v>
      </c>
      <c r="E1176" s="195"/>
      <c r="F1176" s="196">
        <v>0.06</v>
      </c>
      <c r="G1176" s="197">
        <v>1</v>
      </c>
      <c r="H1176" s="197"/>
      <c r="I1176" s="198"/>
      <c r="J1176" s="198"/>
      <c r="K1176" s="198">
        <v>0.06</v>
      </c>
      <c r="L1176" s="198"/>
      <c r="M1176" s="198"/>
      <c r="N1176" s="198"/>
      <c r="O1176" s="198">
        <v>0.06</v>
      </c>
      <c r="P1176" s="198"/>
    </row>
    <row r="1177" spans="1:16" ht="22.7" customHeight="1">
      <c r="A1177" s="194" t="s">
        <v>229</v>
      </c>
      <c r="B1177" s="194"/>
      <c r="C1177" s="194"/>
      <c r="D1177" s="195" t="s">
        <v>114</v>
      </c>
      <c r="E1177" s="195"/>
      <c r="F1177" s="196">
        <v>0.91</v>
      </c>
      <c r="G1177" s="197">
        <v>1</v>
      </c>
      <c r="H1177" s="197"/>
      <c r="I1177" s="198"/>
      <c r="J1177" s="198"/>
      <c r="K1177" s="198">
        <v>0.91</v>
      </c>
      <c r="L1177" s="198"/>
      <c r="M1177" s="198"/>
      <c r="N1177" s="198"/>
      <c r="O1177" s="198">
        <v>0.91</v>
      </c>
      <c r="P1177" s="198"/>
    </row>
    <row r="1178" spans="1:16" ht="14.1" customHeight="1">
      <c r="A1178" s="193" t="s">
        <v>131</v>
      </c>
      <c r="B1178" s="193"/>
      <c r="C1178" s="193"/>
      <c r="D1178" s="193"/>
      <c r="E1178" s="193"/>
      <c r="F1178" s="193"/>
      <c r="G1178" s="193"/>
      <c r="H1178" s="193"/>
      <c r="I1178" s="193"/>
      <c r="J1178" s="193"/>
      <c r="K1178" s="193"/>
      <c r="L1178" s="193"/>
      <c r="M1178" s="193"/>
      <c r="N1178" s="193"/>
      <c r="O1178" s="199">
        <v>6.46</v>
      </c>
      <c r="P1178" s="199"/>
    </row>
    <row r="1179" spans="1:16" ht="14.1" customHeight="1">
      <c r="A1179" s="200" t="s">
        <v>119</v>
      </c>
      <c r="B1179" s="200"/>
      <c r="C1179" s="200"/>
      <c r="D1179" s="200"/>
      <c r="E1179" s="200"/>
      <c r="F1179" s="200"/>
      <c r="G1179" s="200"/>
      <c r="H1179" s="200"/>
      <c r="I1179" s="201"/>
      <c r="J1179" s="201"/>
      <c r="K1179" s="201"/>
      <c r="L1179" s="201"/>
      <c r="M1179" s="201"/>
      <c r="N1179" s="201"/>
      <c r="O1179" s="201"/>
      <c r="P1179" s="201"/>
    </row>
    <row r="1180" spans="1:16" ht="14.1" customHeight="1">
      <c r="A1180" s="202" t="s">
        <v>120</v>
      </c>
      <c r="B1180" s="202"/>
      <c r="C1180" s="202"/>
      <c r="D1180" s="202"/>
      <c r="E1180" s="202"/>
      <c r="F1180" s="202"/>
      <c r="G1180" s="202"/>
      <c r="H1180" s="202"/>
      <c r="I1180" s="203"/>
      <c r="J1180" s="203"/>
      <c r="K1180" s="203"/>
      <c r="L1180" s="203"/>
      <c r="M1180" s="203"/>
      <c r="N1180" s="203"/>
      <c r="O1180" s="203"/>
      <c r="P1180" s="203"/>
    </row>
    <row r="1181" spans="1:16" ht="14.1" customHeight="1">
      <c r="A1181" s="204" t="s">
        <v>121</v>
      </c>
      <c r="B1181" s="204"/>
      <c r="C1181" s="204"/>
      <c r="D1181" s="204"/>
      <c r="E1181" s="204"/>
      <c r="F1181" s="204"/>
      <c r="G1181" s="204"/>
      <c r="H1181" s="204"/>
      <c r="I1181" s="205"/>
      <c r="J1181" s="205"/>
      <c r="K1181" s="205"/>
      <c r="L1181" s="205"/>
      <c r="M1181" s="205"/>
      <c r="N1181" s="205"/>
      <c r="O1181" s="205"/>
      <c r="P1181" s="205"/>
    </row>
    <row r="1182" spans="1:16" ht="14.1" customHeight="1">
      <c r="A1182" s="191" t="s">
        <v>232</v>
      </c>
      <c r="B1182" s="191"/>
      <c r="C1182" s="191"/>
      <c r="D1182" s="191"/>
      <c r="E1182" s="191"/>
      <c r="F1182" s="191"/>
      <c r="G1182" s="191"/>
      <c r="H1182" s="191"/>
      <c r="I1182" s="191"/>
      <c r="J1182" s="191"/>
      <c r="K1182" s="191"/>
      <c r="L1182" s="191"/>
      <c r="M1182" s="191"/>
      <c r="N1182" s="191"/>
      <c r="O1182" s="192" t="s">
        <v>114</v>
      </c>
      <c r="P1182" s="192"/>
    </row>
    <row r="1183" spans="1:16" ht="14.1" customHeight="1">
      <c r="A1183" s="193" t="s">
        <v>124</v>
      </c>
      <c r="B1183" s="193"/>
      <c r="C1183" s="193"/>
      <c r="D1183" s="193"/>
      <c r="E1183" s="193"/>
      <c r="F1183" s="193"/>
      <c r="G1183" s="193"/>
      <c r="H1183" s="193"/>
      <c r="I1183" s="193"/>
      <c r="J1183" s="193"/>
      <c r="K1183" s="193"/>
      <c r="L1183" s="193"/>
      <c r="M1183" s="193"/>
      <c r="N1183" s="193"/>
      <c r="O1183" s="193"/>
      <c r="P1183" s="193"/>
    </row>
    <row r="1184" spans="1:16" ht="22.7" customHeight="1">
      <c r="A1184" s="194" t="s">
        <v>224</v>
      </c>
      <c r="B1184" s="194"/>
      <c r="C1184" s="194"/>
      <c r="D1184" s="195" t="s">
        <v>114</v>
      </c>
      <c r="E1184" s="195"/>
      <c r="F1184" s="196">
        <v>2.83</v>
      </c>
      <c r="G1184" s="197">
        <v>1</v>
      </c>
      <c r="H1184" s="197"/>
      <c r="I1184" s="198"/>
      <c r="J1184" s="198"/>
      <c r="K1184" s="198">
        <v>2.83</v>
      </c>
      <c r="L1184" s="198"/>
      <c r="M1184" s="198"/>
      <c r="N1184" s="198"/>
      <c r="O1184" s="198">
        <v>2.83</v>
      </c>
      <c r="P1184" s="198"/>
    </row>
    <row r="1185" spans="1:16" ht="22.7" customHeight="1">
      <c r="A1185" s="194" t="s">
        <v>233</v>
      </c>
      <c r="B1185" s="194"/>
      <c r="C1185" s="194"/>
      <c r="D1185" s="195" t="s">
        <v>114</v>
      </c>
      <c r="E1185" s="195"/>
      <c r="F1185" s="196">
        <v>0.94</v>
      </c>
      <c r="G1185" s="197">
        <v>1</v>
      </c>
      <c r="H1185" s="197"/>
      <c r="I1185" s="198"/>
      <c r="J1185" s="198"/>
      <c r="K1185" s="198">
        <v>0.94</v>
      </c>
      <c r="L1185" s="198"/>
      <c r="M1185" s="198"/>
      <c r="N1185" s="198"/>
      <c r="O1185" s="198">
        <v>0.94</v>
      </c>
      <c r="P1185" s="198"/>
    </row>
    <row r="1186" spans="1:16" ht="22.7" customHeight="1">
      <c r="A1186" s="194" t="s">
        <v>226</v>
      </c>
      <c r="B1186" s="194"/>
      <c r="C1186" s="194"/>
      <c r="D1186" s="195" t="s">
        <v>114</v>
      </c>
      <c r="E1186" s="195"/>
      <c r="F1186" s="196">
        <v>0.81</v>
      </c>
      <c r="G1186" s="197">
        <v>1</v>
      </c>
      <c r="H1186" s="197"/>
      <c r="I1186" s="198"/>
      <c r="J1186" s="198"/>
      <c r="K1186" s="198">
        <v>0.81</v>
      </c>
      <c r="L1186" s="198"/>
      <c r="M1186" s="198"/>
      <c r="N1186" s="198"/>
      <c r="O1186" s="198">
        <v>0.81</v>
      </c>
      <c r="P1186" s="198"/>
    </row>
    <row r="1187" spans="1:16" ht="22.7" customHeight="1">
      <c r="A1187" s="194" t="s">
        <v>234</v>
      </c>
      <c r="B1187" s="194"/>
      <c r="C1187" s="194"/>
      <c r="D1187" s="195" t="s">
        <v>114</v>
      </c>
      <c r="E1187" s="195"/>
      <c r="F1187" s="196">
        <v>0.32</v>
      </c>
      <c r="G1187" s="197">
        <v>1</v>
      </c>
      <c r="H1187" s="197"/>
      <c r="I1187" s="198"/>
      <c r="J1187" s="198"/>
      <c r="K1187" s="198">
        <v>0.32</v>
      </c>
      <c r="L1187" s="198"/>
      <c r="M1187" s="198"/>
      <c r="N1187" s="198"/>
      <c r="O1187" s="198">
        <v>0.32</v>
      </c>
      <c r="P1187" s="198"/>
    </row>
    <row r="1188" spans="1:16" ht="22.7" customHeight="1">
      <c r="A1188" s="194" t="s">
        <v>228</v>
      </c>
      <c r="B1188" s="194"/>
      <c r="C1188" s="194"/>
      <c r="D1188" s="195" t="s">
        <v>114</v>
      </c>
      <c r="E1188" s="195"/>
      <c r="F1188" s="196">
        <v>0.06</v>
      </c>
      <c r="G1188" s="197">
        <v>1</v>
      </c>
      <c r="H1188" s="197"/>
      <c r="I1188" s="198"/>
      <c r="J1188" s="198"/>
      <c r="K1188" s="198">
        <v>0.06</v>
      </c>
      <c r="L1188" s="198"/>
      <c r="M1188" s="198"/>
      <c r="N1188" s="198"/>
      <c r="O1188" s="198">
        <v>0.06</v>
      </c>
      <c r="P1188" s="198"/>
    </row>
    <row r="1189" spans="1:16" ht="22.7" customHeight="1">
      <c r="A1189" s="194" t="s">
        <v>229</v>
      </c>
      <c r="B1189" s="194"/>
      <c r="C1189" s="194"/>
      <c r="D1189" s="195" t="s">
        <v>114</v>
      </c>
      <c r="E1189" s="195"/>
      <c r="F1189" s="196">
        <v>0.91</v>
      </c>
      <c r="G1189" s="197">
        <v>1</v>
      </c>
      <c r="H1189" s="197"/>
      <c r="I1189" s="198"/>
      <c r="J1189" s="198"/>
      <c r="K1189" s="198">
        <v>0.91</v>
      </c>
      <c r="L1189" s="198"/>
      <c r="M1189" s="198"/>
      <c r="N1189" s="198"/>
      <c r="O1189" s="198">
        <v>0.91</v>
      </c>
      <c r="P1189" s="198"/>
    </row>
    <row r="1190" spans="1:16" ht="14.1" customHeight="1">
      <c r="A1190" s="193" t="s">
        <v>131</v>
      </c>
      <c r="B1190" s="193"/>
      <c r="C1190" s="193"/>
      <c r="D1190" s="193"/>
      <c r="E1190" s="193"/>
      <c r="F1190" s="193"/>
      <c r="G1190" s="193"/>
      <c r="H1190" s="193"/>
      <c r="I1190" s="193"/>
      <c r="J1190" s="193"/>
      <c r="K1190" s="193"/>
      <c r="L1190" s="193"/>
      <c r="M1190" s="193"/>
      <c r="N1190" s="193"/>
      <c r="O1190" s="199">
        <v>5.87</v>
      </c>
      <c r="P1190" s="199"/>
    </row>
    <row r="1191" spans="1:16" ht="14.1" customHeight="1">
      <c r="A1191" s="200" t="s">
        <v>119</v>
      </c>
      <c r="B1191" s="200"/>
      <c r="C1191" s="200"/>
      <c r="D1191" s="200"/>
      <c r="E1191" s="200"/>
      <c r="F1191" s="200"/>
      <c r="G1191" s="200"/>
      <c r="H1191" s="200"/>
      <c r="I1191" s="201"/>
      <c r="J1191" s="201"/>
      <c r="K1191" s="201"/>
      <c r="L1191" s="201"/>
      <c r="M1191" s="201"/>
      <c r="N1191" s="201"/>
      <c r="O1191" s="201"/>
      <c r="P1191" s="201"/>
    </row>
    <row r="1192" spans="1:16" ht="14.1" customHeight="1">
      <c r="A1192" s="202" t="s">
        <v>120</v>
      </c>
      <c r="B1192" s="202"/>
      <c r="C1192" s="202"/>
      <c r="D1192" s="202"/>
      <c r="E1192" s="202"/>
      <c r="F1192" s="202"/>
      <c r="G1192" s="202"/>
      <c r="H1192" s="202"/>
      <c r="I1192" s="203"/>
      <c r="J1192" s="203"/>
      <c r="K1192" s="203"/>
      <c r="L1192" s="203"/>
      <c r="M1192" s="203"/>
      <c r="N1192" s="203"/>
      <c r="O1192" s="203"/>
      <c r="P1192" s="203"/>
    </row>
    <row r="1193" spans="1:16" ht="14.1" customHeight="1">
      <c r="A1193" s="204" t="s">
        <v>121</v>
      </c>
      <c r="B1193" s="204"/>
      <c r="C1193" s="204"/>
      <c r="D1193" s="204"/>
      <c r="E1193" s="204"/>
      <c r="F1193" s="204"/>
      <c r="G1193" s="204"/>
      <c r="H1193" s="204"/>
      <c r="I1193" s="205"/>
      <c r="J1193" s="205"/>
      <c r="K1193" s="205"/>
      <c r="L1193" s="205"/>
      <c r="M1193" s="205"/>
      <c r="N1193" s="205"/>
      <c r="O1193" s="205"/>
      <c r="P1193" s="205"/>
    </row>
    <row r="1194" spans="1:16" ht="14.1" customHeight="1">
      <c r="A1194" s="191" t="s">
        <v>243</v>
      </c>
      <c r="B1194" s="191"/>
      <c r="C1194" s="191"/>
      <c r="D1194" s="191"/>
      <c r="E1194" s="191"/>
      <c r="F1194" s="191"/>
      <c r="G1194" s="191"/>
      <c r="H1194" s="191"/>
      <c r="I1194" s="191"/>
      <c r="J1194" s="191"/>
      <c r="K1194" s="191"/>
      <c r="L1194" s="191"/>
      <c r="M1194" s="191"/>
      <c r="N1194" s="191"/>
      <c r="O1194" s="192" t="s">
        <v>114</v>
      </c>
      <c r="P1194" s="192"/>
    </row>
    <row r="1195" spans="1:16" ht="14.1" customHeight="1">
      <c r="A1195" s="193" t="s">
        <v>124</v>
      </c>
      <c r="B1195" s="193"/>
      <c r="C1195" s="193"/>
      <c r="D1195" s="193"/>
      <c r="E1195" s="193"/>
      <c r="F1195" s="193"/>
      <c r="G1195" s="193"/>
      <c r="H1195" s="193"/>
      <c r="I1195" s="193"/>
      <c r="J1195" s="193"/>
      <c r="K1195" s="193"/>
      <c r="L1195" s="193"/>
      <c r="M1195" s="193"/>
      <c r="N1195" s="193"/>
      <c r="O1195" s="193"/>
      <c r="P1195" s="193"/>
    </row>
    <row r="1196" spans="1:16" ht="22.7" customHeight="1">
      <c r="A1196" s="194" t="s">
        <v>224</v>
      </c>
      <c r="B1196" s="194"/>
      <c r="C1196" s="194"/>
      <c r="D1196" s="195" t="s">
        <v>114</v>
      </c>
      <c r="E1196" s="195"/>
      <c r="F1196" s="196">
        <v>2.83</v>
      </c>
      <c r="G1196" s="197">
        <v>1</v>
      </c>
      <c r="H1196" s="197"/>
      <c r="I1196" s="198"/>
      <c r="J1196" s="198"/>
      <c r="K1196" s="198">
        <v>2.83</v>
      </c>
      <c r="L1196" s="198"/>
      <c r="M1196" s="198"/>
      <c r="N1196" s="198"/>
      <c r="O1196" s="198">
        <v>2.83</v>
      </c>
      <c r="P1196" s="198"/>
    </row>
    <row r="1197" spans="1:16" ht="22.7" customHeight="1">
      <c r="A1197" s="194" t="s">
        <v>236</v>
      </c>
      <c r="B1197" s="194"/>
      <c r="C1197" s="194"/>
      <c r="D1197" s="195" t="s">
        <v>114</v>
      </c>
      <c r="E1197" s="195"/>
      <c r="F1197" s="196">
        <v>1.26</v>
      </c>
      <c r="G1197" s="197">
        <v>1</v>
      </c>
      <c r="H1197" s="197"/>
      <c r="I1197" s="198"/>
      <c r="J1197" s="198"/>
      <c r="K1197" s="198">
        <v>1.26</v>
      </c>
      <c r="L1197" s="198"/>
      <c r="M1197" s="198"/>
      <c r="N1197" s="198"/>
      <c r="O1197" s="198">
        <v>1.26</v>
      </c>
      <c r="P1197" s="198"/>
    </row>
    <row r="1198" spans="1:16" ht="22.7" customHeight="1">
      <c r="A1198" s="194" t="s">
        <v>226</v>
      </c>
      <c r="B1198" s="194"/>
      <c r="C1198" s="194"/>
      <c r="D1198" s="195" t="s">
        <v>114</v>
      </c>
      <c r="E1198" s="195"/>
      <c r="F1198" s="196">
        <v>0.81</v>
      </c>
      <c r="G1198" s="197">
        <v>1</v>
      </c>
      <c r="H1198" s="197"/>
      <c r="I1198" s="198"/>
      <c r="J1198" s="198"/>
      <c r="K1198" s="198">
        <v>0.81</v>
      </c>
      <c r="L1198" s="198"/>
      <c r="M1198" s="198"/>
      <c r="N1198" s="198"/>
      <c r="O1198" s="198">
        <v>0.81</v>
      </c>
      <c r="P1198" s="198"/>
    </row>
    <row r="1199" spans="1:16" ht="22.7" customHeight="1">
      <c r="A1199" s="194" t="s">
        <v>237</v>
      </c>
      <c r="B1199" s="194"/>
      <c r="C1199" s="194"/>
      <c r="D1199" s="195" t="s">
        <v>114</v>
      </c>
      <c r="E1199" s="195"/>
      <c r="F1199" s="196">
        <v>0.45</v>
      </c>
      <c r="G1199" s="197">
        <v>1</v>
      </c>
      <c r="H1199" s="197"/>
      <c r="I1199" s="198"/>
      <c r="J1199" s="198"/>
      <c r="K1199" s="198">
        <v>0.45</v>
      </c>
      <c r="L1199" s="198"/>
      <c r="M1199" s="198"/>
      <c r="N1199" s="198"/>
      <c r="O1199" s="198">
        <v>0.45</v>
      </c>
      <c r="P1199" s="198"/>
    </row>
    <row r="1200" spans="1:16" ht="22.7" customHeight="1">
      <c r="A1200" s="194" t="s">
        <v>228</v>
      </c>
      <c r="B1200" s="194"/>
      <c r="C1200" s="194"/>
      <c r="D1200" s="195" t="s">
        <v>114</v>
      </c>
      <c r="E1200" s="195"/>
      <c r="F1200" s="196">
        <v>0.06</v>
      </c>
      <c r="G1200" s="197">
        <v>1</v>
      </c>
      <c r="H1200" s="197"/>
      <c r="I1200" s="198"/>
      <c r="J1200" s="198"/>
      <c r="K1200" s="198">
        <v>0.06</v>
      </c>
      <c r="L1200" s="198"/>
      <c r="M1200" s="198"/>
      <c r="N1200" s="198"/>
      <c r="O1200" s="198">
        <v>0.06</v>
      </c>
      <c r="P1200" s="198"/>
    </row>
    <row r="1201" spans="1:16" ht="7.5" customHeight="1"/>
    <row r="1202" spans="1:16" ht="14.1" customHeight="1">
      <c r="A1202" s="206" t="s">
        <v>598</v>
      </c>
      <c r="B1202" s="206"/>
      <c r="C1202" s="206"/>
      <c r="D1202" s="206"/>
      <c r="E1202" s="206"/>
      <c r="F1202" s="206"/>
      <c r="G1202" s="206"/>
      <c r="H1202" s="206"/>
      <c r="I1202" s="206"/>
      <c r="J1202" s="206"/>
      <c r="K1202" s="206"/>
      <c r="L1202" s="206"/>
      <c r="M1202" s="206"/>
      <c r="N1202" s="206"/>
      <c r="O1202" s="206"/>
      <c r="P1202" s="206"/>
    </row>
    <row r="1203" spans="1:16" ht="14.1" customHeight="1">
      <c r="A1203" s="207" t="s">
        <v>367</v>
      </c>
      <c r="B1203" s="207"/>
      <c r="C1203" s="207"/>
      <c r="D1203" s="207"/>
      <c r="E1203" s="207"/>
      <c r="F1203" s="207"/>
      <c r="G1203" s="207"/>
      <c r="H1203" s="207"/>
      <c r="I1203" s="207"/>
      <c r="J1203" s="207"/>
      <c r="K1203" s="207"/>
      <c r="L1203" s="207"/>
      <c r="M1203" s="207"/>
      <c r="N1203" s="207"/>
      <c r="O1203" s="207"/>
      <c r="P1203" s="207"/>
    </row>
    <row r="1204" spans="1:16" ht="65.25" customHeight="1">
      <c r="A1204" s="173"/>
      <c r="B1204" s="173"/>
      <c r="C1204" s="173"/>
      <c r="D1204" s="173"/>
      <c r="E1204" s="173"/>
      <c r="F1204" s="173"/>
      <c r="G1204" s="173"/>
      <c r="H1204" s="173"/>
      <c r="I1204" s="173"/>
      <c r="J1204" s="173"/>
      <c r="K1204" s="173"/>
      <c r="L1204" s="173"/>
      <c r="M1204" s="173"/>
      <c r="N1204" s="173"/>
      <c r="O1204" s="173"/>
      <c r="P1204" s="173"/>
    </row>
    <row r="1205" spans="1:16" ht="5.65" customHeight="1"/>
    <row r="1206" spans="1:16" ht="19.7" customHeight="1">
      <c r="A1206" s="175" t="s">
        <v>207</v>
      </c>
      <c r="B1206" s="175"/>
      <c r="C1206" s="175"/>
      <c r="D1206" s="175"/>
      <c r="E1206" s="175"/>
      <c r="F1206" s="175"/>
      <c r="G1206" s="175"/>
      <c r="H1206" s="175"/>
      <c r="I1206" s="175"/>
      <c r="J1206" s="175"/>
      <c r="K1206" s="175"/>
      <c r="L1206" s="175"/>
      <c r="M1206" s="175"/>
      <c r="N1206" s="175"/>
      <c r="O1206" s="175"/>
      <c r="P1206" s="175"/>
    </row>
    <row r="1207" spans="1:16" ht="15.75" customHeight="1">
      <c r="A1207" s="176" t="s">
        <v>82</v>
      </c>
      <c r="B1207" s="177" t="s">
        <v>369</v>
      </c>
      <c r="C1207" s="177"/>
      <c r="D1207" s="177"/>
      <c r="E1207" s="177"/>
      <c r="F1207" s="177"/>
      <c r="G1207" s="177"/>
      <c r="H1207" s="177"/>
      <c r="I1207" s="177"/>
      <c r="J1207" s="177"/>
      <c r="K1207" s="177"/>
      <c r="L1207" s="178" t="s">
        <v>83</v>
      </c>
      <c r="M1207" s="178"/>
      <c r="N1207" s="179" t="s">
        <v>370</v>
      </c>
      <c r="O1207" s="179"/>
      <c r="P1207" s="179"/>
    </row>
    <row r="1208" spans="1:16" ht="12.6" customHeight="1">
      <c r="A1208" s="176" t="s">
        <v>84</v>
      </c>
      <c r="B1208" s="177" t="s">
        <v>85</v>
      </c>
      <c r="C1208" s="177"/>
      <c r="D1208" s="177"/>
      <c r="E1208" s="177"/>
      <c r="F1208" s="177"/>
      <c r="G1208" s="177"/>
      <c r="H1208" s="177"/>
      <c r="I1208" s="177"/>
      <c r="J1208" s="177"/>
      <c r="K1208" s="177"/>
      <c r="L1208" s="178" t="s">
        <v>86</v>
      </c>
      <c r="M1208" s="178"/>
      <c r="N1208" s="180" t="s">
        <v>596</v>
      </c>
      <c r="O1208" s="180"/>
      <c r="P1208" s="180"/>
    </row>
    <row r="1209" spans="1:16" ht="14.45" customHeight="1">
      <c r="A1209" s="176" t="s">
        <v>87</v>
      </c>
      <c r="B1209" s="178" t="s">
        <v>366</v>
      </c>
      <c r="C1209" s="178"/>
      <c r="D1209" s="178"/>
      <c r="E1209" s="178"/>
      <c r="F1209" s="178"/>
      <c r="G1209" s="178"/>
      <c r="H1209" s="178"/>
      <c r="I1209" s="178"/>
      <c r="J1209" s="178"/>
      <c r="K1209" s="178"/>
      <c r="L1209" s="178" t="s">
        <v>88</v>
      </c>
      <c r="M1209" s="178"/>
      <c r="N1209" s="180"/>
      <c r="O1209" s="180"/>
      <c r="P1209" s="180"/>
    </row>
    <row r="1210" spans="1:16" ht="14.65" customHeight="1">
      <c r="A1210" s="176" t="s">
        <v>89</v>
      </c>
      <c r="B1210" s="178"/>
      <c r="C1210" s="178"/>
      <c r="D1210" s="178"/>
      <c r="E1210" s="178"/>
      <c r="F1210" s="178"/>
      <c r="G1210" s="178"/>
      <c r="H1210" s="178"/>
      <c r="I1210" s="178"/>
      <c r="J1210" s="178"/>
      <c r="K1210" s="178"/>
      <c r="L1210" s="178" t="s">
        <v>90</v>
      </c>
      <c r="M1210" s="178"/>
      <c r="N1210" s="180" t="s">
        <v>91</v>
      </c>
      <c r="O1210" s="180"/>
      <c r="P1210" s="180"/>
    </row>
    <row r="1211" spans="1:16" ht="26.45" customHeight="1">
      <c r="A1211" s="176" t="s">
        <v>92</v>
      </c>
      <c r="B1211" s="178"/>
      <c r="C1211" s="178"/>
      <c r="D1211" s="178"/>
      <c r="E1211" s="178"/>
      <c r="F1211" s="178"/>
      <c r="G1211" s="178"/>
      <c r="H1211" s="178"/>
      <c r="I1211" s="178"/>
      <c r="J1211" s="178"/>
      <c r="K1211" s="178"/>
      <c r="L1211" s="178" t="s">
        <v>93</v>
      </c>
      <c r="M1211" s="178"/>
      <c r="N1211" s="181" t="s">
        <v>470</v>
      </c>
      <c r="O1211" s="181"/>
      <c r="P1211" s="181"/>
    </row>
    <row r="1212" spans="1:16" ht="13.35" customHeight="1">
      <c r="A1212" s="182" t="s">
        <v>94</v>
      </c>
      <c r="B1212" s="183"/>
      <c r="C1212" s="183"/>
      <c r="D1212" s="183"/>
      <c r="E1212" s="183"/>
      <c r="F1212" s="183"/>
      <c r="G1212" s="183"/>
      <c r="H1212" s="183"/>
      <c r="I1212" s="183"/>
      <c r="J1212" s="183"/>
      <c r="K1212" s="183"/>
      <c r="L1212" s="183" t="s">
        <v>95</v>
      </c>
      <c r="M1212" s="183"/>
      <c r="N1212" s="184" t="s">
        <v>372</v>
      </c>
      <c r="O1212" s="184"/>
      <c r="P1212" s="184"/>
    </row>
    <row r="1213" spans="1:16" ht="15.75" customHeight="1">
      <c r="A1213" s="185" t="s">
        <v>96</v>
      </c>
      <c r="B1213" s="185"/>
      <c r="C1213" s="186" t="s">
        <v>97</v>
      </c>
      <c r="D1213" s="186"/>
      <c r="E1213" s="187" t="s">
        <v>98</v>
      </c>
      <c r="F1213" s="187"/>
      <c r="G1213" s="187"/>
      <c r="H1213" s="186" t="s">
        <v>99</v>
      </c>
      <c r="I1213" s="186"/>
      <c r="J1213" s="187" t="s">
        <v>100</v>
      </c>
      <c r="K1213" s="187"/>
      <c r="L1213" s="187"/>
      <c r="M1213" s="187"/>
      <c r="N1213" s="187"/>
      <c r="O1213" s="187"/>
      <c r="P1213" s="188" t="s">
        <v>101</v>
      </c>
    </row>
    <row r="1214" spans="1:16" ht="17.100000000000001" customHeight="1">
      <c r="A1214" s="189" t="s">
        <v>102</v>
      </c>
      <c r="B1214" s="189"/>
      <c r="C1214" s="189"/>
      <c r="D1214" s="190" t="s">
        <v>103</v>
      </c>
      <c r="E1214" s="190"/>
      <c r="F1214" s="190" t="s">
        <v>104</v>
      </c>
      <c r="G1214" s="190" t="s">
        <v>105</v>
      </c>
      <c r="H1214" s="190"/>
      <c r="I1214" s="190" t="s">
        <v>106</v>
      </c>
      <c r="J1214" s="190"/>
      <c r="K1214" s="190"/>
      <c r="L1214" s="190"/>
      <c r="M1214" s="190"/>
      <c r="N1214" s="190"/>
      <c r="O1214" s="190"/>
      <c r="P1214" s="190"/>
    </row>
    <row r="1215" spans="1:16" ht="17.100000000000001" customHeight="1">
      <c r="A1215" s="189"/>
      <c r="B1215" s="189"/>
      <c r="C1215" s="189"/>
      <c r="D1215" s="190"/>
      <c r="E1215" s="190"/>
      <c r="F1215" s="190"/>
      <c r="G1215" s="190"/>
      <c r="H1215" s="190"/>
      <c r="I1215" s="190" t="s">
        <v>107</v>
      </c>
      <c r="J1215" s="190"/>
      <c r="K1215" s="190" t="s">
        <v>108</v>
      </c>
      <c r="L1215" s="190"/>
      <c r="M1215" s="190" t="s">
        <v>109</v>
      </c>
      <c r="N1215" s="190"/>
      <c r="O1215" s="190" t="s">
        <v>110</v>
      </c>
      <c r="P1215" s="190"/>
    </row>
    <row r="1216" spans="1:16" ht="22.7" customHeight="1">
      <c r="A1216" s="194" t="s">
        <v>229</v>
      </c>
      <c r="B1216" s="194"/>
      <c r="C1216" s="194"/>
      <c r="D1216" s="195" t="s">
        <v>114</v>
      </c>
      <c r="E1216" s="195"/>
      <c r="F1216" s="196">
        <v>0.91</v>
      </c>
      <c r="G1216" s="197">
        <v>1</v>
      </c>
      <c r="H1216" s="197"/>
      <c r="I1216" s="198"/>
      <c r="J1216" s="198"/>
      <c r="K1216" s="198">
        <v>0.91</v>
      </c>
      <c r="L1216" s="198"/>
      <c r="M1216" s="198"/>
      <c r="N1216" s="198"/>
      <c r="O1216" s="198">
        <v>0.91</v>
      </c>
      <c r="P1216" s="198"/>
    </row>
    <row r="1217" spans="1:16" ht="14.1" customHeight="1">
      <c r="A1217" s="193" t="s">
        <v>131</v>
      </c>
      <c r="B1217" s="193"/>
      <c r="C1217" s="193"/>
      <c r="D1217" s="193"/>
      <c r="E1217" s="193"/>
      <c r="F1217" s="193"/>
      <c r="G1217" s="193"/>
      <c r="H1217" s="193"/>
      <c r="I1217" s="193"/>
      <c r="J1217" s="193"/>
      <c r="K1217" s="193"/>
      <c r="L1217" s="193"/>
      <c r="M1217" s="193"/>
      <c r="N1217" s="193"/>
      <c r="O1217" s="199">
        <v>6.32</v>
      </c>
      <c r="P1217" s="199"/>
    </row>
    <row r="1218" spans="1:16" ht="14.1" customHeight="1">
      <c r="A1218" s="200" t="s">
        <v>119</v>
      </c>
      <c r="B1218" s="200"/>
      <c r="C1218" s="200"/>
      <c r="D1218" s="200"/>
      <c r="E1218" s="200"/>
      <c r="F1218" s="200"/>
      <c r="G1218" s="200"/>
      <c r="H1218" s="200"/>
      <c r="I1218" s="201"/>
      <c r="J1218" s="201"/>
      <c r="K1218" s="201"/>
      <c r="L1218" s="201"/>
      <c r="M1218" s="201"/>
      <c r="N1218" s="201"/>
      <c r="O1218" s="201"/>
      <c r="P1218" s="201"/>
    </row>
    <row r="1219" spans="1:16" ht="14.1" customHeight="1">
      <c r="A1219" s="202" t="s">
        <v>120</v>
      </c>
      <c r="B1219" s="202"/>
      <c r="C1219" s="202"/>
      <c r="D1219" s="202"/>
      <c r="E1219" s="202"/>
      <c r="F1219" s="202"/>
      <c r="G1219" s="202"/>
      <c r="H1219" s="202"/>
      <c r="I1219" s="203"/>
      <c r="J1219" s="203"/>
      <c r="K1219" s="203"/>
      <c r="L1219" s="203"/>
      <c r="M1219" s="203"/>
      <c r="N1219" s="203"/>
      <c r="O1219" s="203"/>
      <c r="P1219" s="203"/>
    </row>
    <row r="1220" spans="1:16" ht="14.1" customHeight="1">
      <c r="A1220" s="204" t="s">
        <v>121</v>
      </c>
      <c r="B1220" s="204"/>
      <c r="C1220" s="204"/>
      <c r="D1220" s="204"/>
      <c r="E1220" s="204"/>
      <c r="F1220" s="204"/>
      <c r="G1220" s="204"/>
      <c r="H1220" s="204"/>
      <c r="I1220" s="205"/>
      <c r="J1220" s="205"/>
      <c r="K1220" s="205"/>
      <c r="L1220" s="205"/>
      <c r="M1220" s="205"/>
      <c r="N1220" s="205"/>
      <c r="O1220" s="205"/>
      <c r="P1220" s="205"/>
    </row>
    <row r="1221" spans="1:16" ht="14.1" customHeight="1">
      <c r="A1221" s="191" t="s">
        <v>244</v>
      </c>
      <c r="B1221" s="191"/>
      <c r="C1221" s="191"/>
      <c r="D1221" s="191"/>
      <c r="E1221" s="191"/>
      <c r="F1221" s="191"/>
      <c r="G1221" s="191"/>
      <c r="H1221" s="191"/>
      <c r="I1221" s="191"/>
      <c r="J1221" s="191"/>
      <c r="K1221" s="191"/>
      <c r="L1221" s="191"/>
      <c r="M1221" s="191"/>
      <c r="N1221" s="191"/>
      <c r="O1221" s="192" t="s">
        <v>114</v>
      </c>
      <c r="P1221" s="192"/>
    </row>
    <row r="1222" spans="1:16" ht="14.1" customHeight="1">
      <c r="A1222" s="193" t="s">
        <v>124</v>
      </c>
      <c r="B1222" s="193"/>
      <c r="C1222" s="193"/>
      <c r="D1222" s="193"/>
      <c r="E1222" s="193"/>
      <c r="F1222" s="193"/>
      <c r="G1222" s="193"/>
      <c r="H1222" s="193"/>
      <c r="I1222" s="193"/>
      <c r="J1222" s="193"/>
      <c r="K1222" s="193"/>
      <c r="L1222" s="193"/>
      <c r="M1222" s="193"/>
      <c r="N1222" s="193"/>
      <c r="O1222" s="193"/>
      <c r="P1222" s="193"/>
    </row>
    <row r="1223" spans="1:16" ht="22.7" customHeight="1">
      <c r="A1223" s="194" t="s">
        <v>224</v>
      </c>
      <c r="B1223" s="194"/>
      <c r="C1223" s="194"/>
      <c r="D1223" s="195" t="s">
        <v>114</v>
      </c>
      <c r="E1223" s="195"/>
      <c r="F1223" s="196">
        <v>2.83</v>
      </c>
      <c r="G1223" s="197">
        <v>1</v>
      </c>
      <c r="H1223" s="197"/>
      <c r="I1223" s="198"/>
      <c r="J1223" s="198"/>
      <c r="K1223" s="198">
        <v>2.83</v>
      </c>
      <c r="L1223" s="198"/>
      <c r="M1223" s="198"/>
      <c r="N1223" s="198"/>
      <c r="O1223" s="198">
        <v>2.83</v>
      </c>
      <c r="P1223" s="198"/>
    </row>
    <row r="1224" spans="1:16" ht="22.7" customHeight="1">
      <c r="A1224" s="194" t="s">
        <v>230</v>
      </c>
      <c r="B1224" s="194"/>
      <c r="C1224" s="194"/>
      <c r="D1224" s="195" t="s">
        <v>114</v>
      </c>
      <c r="E1224" s="195"/>
      <c r="F1224" s="196">
        <v>1.07</v>
      </c>
      <c r="G1224" s="197">
        <v>1</v>
      </c>
      <c r="H1224" s="197"/>
      <c r="I1224" s="198"/>
      <c r="J1224" s="198"/>
      <c r="K1224" s="198">
        <v>1.07</v>
      </c>
      <c r="L1224" s="198"/>
      <c r="M1224" s="198"/>
      <c r="N1224" s="198"/>
      <c r="O1224" s="198">
        <v>1.07</v>
      </c>
      <c r="P1224" s="198"/>
    </row>
    <row r="1225" spans="1:16" ht="22.7" customHeight="1">
      <c r="A1225" s="194" t="s">
        <v>226</v>
      </c>
      <c r="B1225" s="194"/>
      <c r="C1225" s="194"/>
      <c r="D1225" s="195" t="s">
        <v>114</v>
      </c>
      <c r="E1225" s="195"/>
      <c r="F1225" s="196">
        <v>0.81</v>
      </c>
      <c r="G1225" s="197">
        <v>1</v>
      </c>
      <c r="H1225" s="197"/>
      <c r="I1225" s="198"/>
      <c r="J1225" s="198"/>
      <c r="K1225" s="198">
        <v>0.81</v>
      </c>
      <c r="L1225" s="198"/>
      <c r="M1225" s="198"/>
      <c r="N1225" s="198"/>
      <c r="O1225" s="198">
        <v>0.81</v>
      </c>
      <c r="P1225" s="198"/>
    </row>
    <row r="1226" spans="1:16" ht="22.7" customHeight="1">
      <c r="A1226" s="194" t="s">
        <v>231</v>
      </c>
      <c r="B1226" s="194"/>
      <c r="C1226" s="194"/>
      <c r="D1226" s="195" t="s">
        <v>114</v>
      </c>
      <c r="E1226" s="195"/>
      <c r="F1226" s="196">
        <v>0.78</v>
      </c>
      <c r="G1226" s="197">
        <v>1</v>
      </c>
      <c r="H1226" s="197"/>
      <c r="I1226" s="198"/>
      <c r="J1226" s="198"/>
      <c r="K1226" s="198">
        <v>0.78</v>
      </c>
      <c r="L1226" s="198"/>
      <c r="M1226" s="198"/>
      <c r="N1226" s="198"/>
      <c r="O1226" s="198">
        <v>0.78</v>
      </c>
      <c r="P1226" s="198"/>
    </row>
    <row r="1227" spans="1:16" ht="22.7" customHeight="1">
      <c r="A1227" s="194" t="s">
        <v>228</v>
      </c>
      <c r="B1227" s="194"/>
      <c r="C1227" s="194"/>
      <c r="D1227" s="195" t="s">
        <v>114</v>
      </c>
      <c r="E1227" s="195"/>
      <c r="F1227" s="196">
        <v>0.06</v>
      </c>
      <c r="G1227" s="197">
        <v>1</v>
      </c>
      <c r="H1227" s="197"/>
      <c r="I1227" s="198"/>
      <c r="J1227" s="198"/>
      <c r="K1227" s="198">
        <v>0.06</v>
      </c>
      <c r="L1227" s="198"/>
      <c r="M1227" s="198"/>
      <c r="N1227" s="198"/>
      <c r="O1227" s="198">
        <v>0.06</v>
      </c>
      <c r="P1227" s="198"/>
    </row>
    <row r="1228" spans="1:16" ht="22.7" customHeight="1">
      <c r="A1228" s="194" t="s">
        <v>229</v>
      </c>
      <c r="B1228" s="194"/>
      <c r="C1228" s="194"/>
      <c r="D1228" s="195" t="s">
        <v>114</v>
      </c>
      <c r="E1228" s="195"/>
      <c r="F1228" s="196">
        <v>0.91</v>
      </c>
      <c r="G1228" s="197">
        <v>1</v>
      </c>
      <c r="H1228" s="197"/>
      <c r="I1228" s="198"/>
      <c r="J1228" s="198"/>
      <c r="K1228" s="198">
        <v>0.91</v>
      </c>
      <c r="L1228" s="198"/>
      <c r="M1228" s="198"/>
      <c r="N1228" s="198"/>
      <c r="O1228" s="198">
        <v>0.91</v>
      </c>
      <c r="P1228" s="198"/>
    </row>
    <row r="1229" spans="1:16" ht="14.1" customHeight="1">
      <c r="A1229" s="193" t="s">
        <v>131</v>
      </c>
      <c r="B1229" s="193"/>
      <c r="C1229" s="193"/>
      <c r="D1229" s="193"/>
      <c r="E1229" s="193"/>
      <c r="F1229" s="193"/>
      <c r="G1229" s="193"/>
      <c r="H1229" s="193"/>
      <c r="I1229" s="193"/>
      <c r="J1229" s="193"/>
      <c r="K1229" s="193"/>
      <c r="L1229" s="193"/>
      <c r="M1229" s="193"/>
      <c r="N1229" s="193"/>
      <c r="O1229" s="199">
        <v>6.46</v>
      </c>
      <c r="P1229" s="199"/>
    </row>
    <row r="1230" spans="1:16" ht="14.1" customHeight="1">
      <c r="A1230" s="200" t="s">
        <v>119</v>
      </c>
      <c r="B1230" s="200"/>
      <c r="C1230" s="200"/>
      <c r="D1230" s="200"/>
      <c r="E1230" s="200"/>
      <c r="F1230" s="200"/>
      <c r="G1230" s="200"/>
      <c r="H1230" s="200"/>
      <c r="I1230" s="201"/>
      <c r="J1230" s="201"/>
      <c r="K1230" s="201"/>
      <c r="L1230" s="201"/>
      <c r="M1230" s="201"/>
      <c r="N1230" s="201"/>
      <c r="O1230" s="201"/>
      <c r="P1230" s="201"/>
    </row>
    <row r="1231" spans="1:16" ht="14.1" customHeight="1">
      <c r="A1231" s="202" t="s">
        <v>120</v>
      </c>
      <c r="B1231" s="202"/>
      <c r="C1231" s="202"/>
      <c r="D1231" s="202"/>
      <c r="E1231" s="202"/>
      <c r="F1231" s="202"/>
      <c r="G1231" s="202"/>
      <c r="H1231" s="202"/>
      <c r="I1231" s="203"/>
      <c r="J1231" s="203"/>
      <c r="K1231" s="203"/>
      <c r="L1231" s="203"/>
      <c r="M1231" s="203"/>
      <c r="N1231" s="203"/>
      <c r="O1231" s="203"/>
      <c r="P1231" s="203"/>
    </row>
    <row r="1232" spans="1:16" ht="14.1" customHeight="1">
      <c r="A1232" s="204" t="s">
        <v>121</v>
      </c>
      <c r="B1232" s="204"/>
      <c r="C1232" s="204"/>
      <c r="D1232" s="204"/>
      <c r="E1232" s="204"/>
      <c r="F1232" s="204"/>
      <c r="G1232" s="204"/>
      <c r="H1232" s="204"/>
      <c r="I1232" s="205"/>
      <c r="J1232" s="205"/>
      <c r="K1232" s="205"/>
      <c r="L1232" s="205"/>
      <c r="M1232" s="205"/>
      <c r="N1232" s="205"/>
      <c r="O1232" s="205"/>
      <c r="P1232" s="205"/>
    </row>
    <row r="1233" spans="1:16" ht="14.1" customHeight="1">
      <c r="A1233" s="191" t="s">
        <v>235</v>
      </c>
      <c r="B1233" s="191"/>
      <c r="C1233" s="191"/>
      <c r="D1233" s="191"/>
      <c r="E1233" s="191"/>
      <c r="F1233" s="191"/>
      <c r="G1233" s="191"/>
      <c r="H1233" s="191"/>
      <c r="I1233" s="191"/>
      <c r="J1233" s="191"/>
      <c r="K1233" s="191"/>
      <c r="L1233" s="191"/>
      <c r="M1233" s="191"/>
      <c r="N1233" s="191"/>
      <c r="O1233" s="192" t="s">
        <v>114</v>
      </c>
      <c r="P1233" s="192"/>
    </row>
    <row r="1234" spans="1:16" ht="14.1" customHeight="1">
      <c r="A1234" s="193" t="s">
        <v>124</v>
      </c>
      <c r="B1234" s="193"/>
      <c r="C1234" s="193"/>
      <c r="D1234" s="193"/>
      <c r="E1234" s="193"/>
      <c r="F1234" s="193"/>
      <c r="G1234" s="193"/>
      <c r="H1234" s="193"/>
      <c r="I1234" s="193"/>
      <c r="J1234" s="193"/>
      <c r="K1234" s="193"/>
      <c r="L1234" s="193"/>
      <c r="M1234" s="193"/>
      <c r="N1234" s="193"/>
      <c r="O1234" s="193"/>
      <c r="P1234" s="193"/>
    </row>
    <row r="1235" spans="1:16" ht="22.7" customHeight="1">
      <c r="A1235" s="194" t="s">
        <v>224</v>
      </c>
      <c r="B1235" s="194"/>
      <c r="C1235" s="194"/>
      <c r="D1235" s="195" t="s">
        <v>114</v>
      </c>
      <c r="E1235" s="195"/>
      <c r="F1235" s="196">
        <v>2.83</v>
      </c>
      <c r="G1235" s="197">
        <v>1</v>
      </c>
      <c r="H1235" s="197"/>
      <c r="I1235" s="198"/>
      <c r="J1235" s="198"/>
      <c r="K1235" s="198">
        <v>2.83</v>
      </c>
      <c r="L1235" s="198"/>
      <c r="M1235" s="198"/>
      <c r="N1235" s="198"/>
      <c r="O1235" s="198">
        <v>2.83</v>
      </c>
      <c r="P1235" s="198"/>
    </row>
    <row r="1236" spans="1:16" ht="22.7" customHeight="1">
      <c r="A1236" s="194" t="s">
        <v>233</v>
      </c>
      <c r="B1236" s="194"/>
      <c r="C1236" s="194"/>
      <c r="D1236" s="195" t="s">
        <v>114</v>
      </c>
      <c r="E1236" s="195"/>
      <c r="F1236" s="196">
        <v>0.94</v>
      </c>
      <c r="G1236" s="197">
        <v>1</v>
      </c>
      <c r="H1236" s="197"/>
      <c r="I1236" s="198"/>
      <c r="J1236" s="198"/>
      <c r="K1236" s="198">
        <v>0.94</v>
      </c>
      <c r="L1236" s="198"/>
      <c r="M1236" s="198"/>
      <c r="N1236" s="198"/>
      <c r="O1236" s="198">
        <v>0.94</v>
      </c>
      <c r="P1236" s="198"/>
    </row>
    <row r="1237" spans="1:16" ht="22.7" customHeight="1">
      <c r="A1237" s="194" t="s">
        <v>226</v>
      </c>
      <c r="B1237" s="194"/>
      <c r="C1237" s="194"/>
      <c r="D1237" s="195" t="s">
        <v>114</v>
      </c>
      <c r="E1237" s="195"/>
      <c r="F1237" s="196">
        <v>0.81</v>
      </c>
      <c r="G1237" s="197">
        <v>1</v>
      </c>
      <c r="H1237" s="197"/>
      <c r="I1237" s="198"/>
      <c r="J1237" s="198"/>
      <c r="K1237" s="198">
        <v>0.81</v>
      </c>
      <c r="L1237" s="198"/>
      <c r="M1237" s="198"/>
      <c r="N1237" s="198"/>
      <c r="O1237" s="198">
        <v>0.81</v>
      </c>
      <c r="P1237" s="198"/>
    </row>
    <row r="1238" spans="1:16" ht="22.7" customHeight="1">
      <c r="A1238" s="194" t="s">
        <v>234</v>
      </c>
      <c r="B1238" s="194"/>
      <c r="C1238" s="194"/>
      <c r="D1238" s="195" t="s">
        <v>114</v>
      </c>
      <c r="E1238" s="195"/>
      <c r="F1238" s="196">
        <v>0.32</v>
      </c>
      <c r="G1238" s="197">
        <v>1</v>
      </c>
      <c r="H1238" s="197"/>
      <c r="I1238" s="198"/>
      <c r="J1238" s="198"/>
      <c r="K1238" s="198">
        <v>0.32</v>
      </c>
      <c r="L1238" s="198"/>
      <c r="M1238" s="198"/>
      <c r="N1238" s="198"/>
      <c r="O1238" s="198">
        <v>0.32</v>
      </c>
      <c r="P1238" s="198"/>
    </row>
    <row r="1239" spans="1:16" ht="22.7" customHeight="1">
      <c r="A1239" s="194" t="s">
        <v>228</v>
      </c>
      <c r="B1239" s="194"/>
      <c r="C1239" s="194"/>
      <c r="D1239" s="195" t="s">
        <v>114</v>
      </c>
      <c r="E1239" s="195"/>
      <c r="F1239" s="196">
        <v>0.06</v>
      </c>
      <c r="G1239" s="197">
        <v>1</v>
      </c>
      <c r="H1239" s="197"/>
      <c r="I1239" s="198"/>
      <c r="J1239" s="198"/>
      <c r="K1239" s="198">
        <v>0.06</v>
      </c>
      <c r="L1239" s="198"/>
      <c r="M1239" s="198"/>
      <c r="N1239" s="198"/>
      <c r="O1239" s="198">
        <v>0.06</v>
      </c>
      <c r="P1239" s="198"/>
    </row>
    <row r="1240" spans="1:16" ht="22.7" customHeight="1">
      <c r="A1240" s="194" t="s">
        <v>229</v>
      </c>
      <c r="B1240" s="194"/>
      <c r="C1240" s="194"/>
      <c r="D1240" s="195" t="s">
        <v>114</v>
      </c>
      <c r="E1240" s="195"/>
      <c r="F1240" s="196">
        <v>0.91</v>
      </c>
      <c r="G1240" s="197">
        <v>1</v>
      </c>
      <c r="H1240" s="197"/>
      <c r="I1240" s="198"/>
      <c r="J1240" s="198"/>
      <c r="K1240" s="198">
        <v>0.91</v>
      </c>
      <c r="L1240" s="198"/>
      <c r="M1240" s="198"/>
      <c r="N1240" s="198"/>
      <c r="O1240" s="198">
        <v>0.91</v>
      </c>
      <c r="P1240" s="198"/>
    </row>
    <row r="1241" spans="1:16" ht="14.1" customHeight="1">
      <c r="A1241" s="193" t="s">
        <v>131</v>
      </c>
      <c r="B1241" s="193"/>
      <c r="C1241" s="193"/>
      <c r="D1241" s="193"/>
      <c r="E1241" s="193"/>
      <c r="F1241" s="193"/>
      <c r="G1241" s="193"/>
      <c r="H1241" s="193"/>
      <c r="I1241" s="193"/>
      <c r="J1241" s="193"/>
      <c r="K1241" s="193"/>
      <c r="L1241" s="193"/>
      <c r="M1241" s="193"/>
      <c r="N1241" s="193"/>
      <c r="O1241" s="199">
        <v>5.87</v>
      </c>
      <c r="P1241" s="199"/>
    </row>
    <row r="1242" spans="1:16" ht="14.1" customHeight="1">
      <c r="A1242" s="200" t="s">
        <v>119</v>
      </c>
      <c r="B1242" s="200"/>
      <c r="C1242" s="200"/>
      <c r="D1242" s="200"/>
      <c r="E1242" s="200"/>
      <c r="F1242" s="200"/>
      <c r="G1242" s="200"/>
      <c r="H1242" s="200"/>
      <c r="I1242" s="201"/>
      <c r="J1242" s="201"/>
      <c r="K1242" s="201"/>
      <c r="L1242" s="201"/>
      <c r="M1242" s="201"/>
      <c r="N1242" s="201"/>
      <c r="O1242" s="201"/>
      <c r="P1242" s="201"/>
    </row>
    <row r="1243" spans="1:16" ht="14.1" customHeight="1">
      <c r="A1243" s="202" t="s">
        <v>120</v>
      </c>
      <c r="B1243" s="202"/>
      <c r="C1243" s="202"/>
      <c r="D1243" s="202"/>
      <c r="E1243" s="202"/>
      <c r="F1243" s="202"/>
      <c r="G1243" s="202"/>
      <c r="H1243" s="202"/>
      <c r="I1243" s="203"/>
      <c r="J1243" s="203"/>
      <c r="K1243" s="203"/>
      <c r="L1243" s="203"/>
      <c r="M1243" s="203"/>
      <c r="N1243" s="203"/>
      <c r="O1243" s="203"/>
      <c r="P1243" s="203"/>
    </row>
    <row r="1244" spans="1:16" ht="10.5" customHeight="1"/>
    <row r="1245" spans="1:16" ht="14.1" customHeight="1">
      <c r="A1245" s="206" t="s">
        <v>598</v>
      </c>
      <c r="B1245" s="206"/>
      <c r="C1245" s="206"/>
      <c r="D1245" s="206"/>
      <c r="E1245" s="206"/>
      <c r="F1245" s="206"/>
      <c r="G1245" s="206"/>
      <c r="H1245" s="206"/>
      <c r="I1245" s="206"/>
      <c r="J1245" s="206"/>
      <c r="K1245" s="206"/>
      <c r="L1245" s="206"/>
      <c r="M1245" s="206"/>
      <c r="N1245" s="206"/>
      <c r="O1245" s="206"/>
      <c r="P1245" s="206"/>
    </row>
    <row r="1246" spans="1:16" ht="14.1" customHeight="1">
      <c r="A1246" s="207" t="s">
        <v>367</v>
      </c>
      <c r="B1246" s="207"/>
      <c r="C1246" s="207"/>
      <c r="D1246" s="207"/>
      <c r="E1246" s="207"/>
      <c r="F1246" s="207"/>
      <c r="G1246" s="207"/>
      <c r="H1246" s="207"/>
      <c r="I1246" s="207"/>
      <c r="J1246" s="207"/>
      <c r="K1246" s="207"/>
      <c r="L1246" s="207"/>
      <c r="M1246" s="207"/>
      <c r="N1246" s="207"/>
      <c r="O1246" s="207"/>
      <c r="P1246" s="207"/>
    </row>
    <row r="1247" spans="1:16" ht="65.25" customHeight="1">
      <c r="A1247" s="173"/>
      <c r="B1247" s="173"/>
      <c r="C1247" s="173"/>
      <c r="D1247" s="173"/>
      <c r="E1247" s="173"/>
      <c r="F1247" s="173"/>
      <c r="G1247" s="173"/>
      <c r="H1247" s="173"/>
      <c r="I1247" s="173"/>
      <c r="J1247" s="173"/>
      <c r="K1247" s="173"/>
      <c r="L1247" s="173"/>
      <c r="M1247" s="173"/>
      <c r="N1247" s="173"/>
      <c r="O1247" s="173"/>
      <c r="P1247" s="173"/>
    </row>
    <row r="1248" spans="1:16" ht="5.65" customHeight="1"/>
    <row r="1249" spans="1:16" ht="19.7" customHeight="1">
      <c r="A1249" s="175" t="s">
        <v>207</v>
      </c>
      <c r="B1249" s="175"/>
      <c r="C1249" s="175"/>
      <c r="D1249" s="175"/>
      <c r="E1249" s="175"/>
      <c r="F1249" s="175"/>
      <c r="G1249" s="175"/>
      <c r="H1249" s="175"/>
      <c r="I1249" s="175"/>
      <c r="J1249" s="175"/>
      <c r="K1249" s="175"/>
      <c r="L1249" s="175"/>
      <c r="M1249" s="175"/>
      <c r="N1249" s="175"/>
      <c r="O1249" s="175"/>
      <c r="P1249" s="175"/>
    </row>
    <row r="1250" spans="1:16" ht="15.75" customHeight="1">
      <c r="A1250" s="176" t="s">
        <v>82</v>
      </c>
      <c r="B1250" s="177" t="s">
        <v>369</v>
      </c>
      <c r="C1250" s="177"/>
      <c r="D1250" s="177"/>
      <c r="E1250" s="177"/>
      <c r="F1250" s="177"/>
      <c r="G1250" s="177"/>
      <c r="H1250" s="177"/>
      <c r="I1250" s="177"/>
      <c r="J1250" s="177"/>
      <c r="K1250" s="177"/>
      <c r="L1250" s="178" t="s">
        <v>83</v>
      </c>
      <c r="M1250" s="178"/>
      <c r="N1250" s="179" t="s">
        <v>370</v>
      </c>
      <c r="O1250" s="179"/>
      <c r="P1250" s="179"/>
    </row>
    <row r="1251" spans="1:16" ht="12.6" customHeight="1">
      <c r="A1251" s="176" t="s">
        <v>84</v>
      </c>
      <c r="B1251" s="177" t="s">
        <v>85</v>
      </c>
      <c r="C1251" s="177"/>
      <c r="D1251" s="177"/>
      <c r="E1251" s="177"/>
      <c r="F1251" s="177"/>
      <c r="G1251" s="177"/>
      <c r="H1251" s="177"/>
      <c r="I1251" s="177"/>
      <c r="J1251" s="177"/>
      <c r="K1251" s="177"/>
      <c r="L1251" s="178" t="s">
        <v>86</v>
      </c>
      <c r="M1251" s="178"/>
      <c r="N1251" s="180" t="s">
        <v>596</v>
      </c>
      <c r="O1251" s="180"/>
      <c r="P1251" s="180"/>
    </row>
    <row r="1252" spans="1:16" ht="14.45" customHeight="1">
      <c r="A1252" s="176" t="s">
        <v>87</v>
      </c>
      <c r="B1252" s="178" t="s">
        <v>366</v>
      </c>
      <c r="C1252" s="178"/>
      <c r="D1252" s="178"/>
      <c r="E1252" s="178"/>
      <c r="F1252" s="178"/>
      <c r="G1252" s="178"/>
      <c r="H1252" s="178"/>
      <c r="I1252" s="178"/>
      <c r="J1252" s="178"/>
      <c r="K1252" s="178"/>
      <c r="L1252" s="178" t="s">
        <v>88</v>
      </c>
      <c r="M1252" s="178"/>
      <c r="N1252" s="180"/>
      <c r="O1252" s="180"/>
      <c r="P1252" s="180"/>
    </row>
    <row r="1253" spans="1:16" ht="14.65" customHeight="1">
      <c r="A1253" s="176" t="s">
        <v>89</v>
      </c>
      <c r="B1253" s="178"/>
      <c r="C1253" s="178"/>
      <c r="D1253" s="178"/>
      <c r="E1253" s="178"/>
      <c r="F1253" s="178"/>
      <c r="G1253" s="178"/>
      <c r="H1253" s="178"/>
      <c r="I1253" s="178"/>
      <c r="J1253" s="178"/>
      <c r="K1253" s="178"/>
      <c r="L1253" s="178" t="s">
        <v>90</v>
      </c>
      <c r="M1253" s="178"/>
      <c r="N1253" s="180" t="s">
        <v>91</v>
      </c>
      <c r="O1253" s="180"/>
      <c r="P1253" s="180"/>
    </row>
    <row r="1254" spans="1:16" ht="26.45" customHeight="1">
      <c r="A1254" s="176" t="s">
        <v>92</v>
      </c>
      <c r="B1254" s="178"/>
      <c r="C1254" s="178"/>
      <c r="D1254" s="178"/>
      <c r="E1254" s="178"/>
      <c r="F1254" s="178"/>
      <c r="G1254" s="178"/>
      <c r="H1254" s="178"/>
      <c r="I1254" s="178"/>
      <c r="J1254" s="178"/>
      <c r="K1254" s="178"/>
      <c r="L1254" s="178" t="s">
        <v>93</v>
      </c>
      <c r="M1254" s="178"/>
      <c r="N1254" s="181" t="s">
        <v>471</v>
      </c>
      <c r="O1254" s="181"/>
      <c r="P1254" s="181"/>
    </row>
    <row r="1255" spans="1:16" ht="13.35" customHeight="1">
      <c r="A1255" s="182" t="s">
        <v>94</v>
      </c>
      <c r="B1255" s="183"/>
      <c r="C1255" s="183"/>
      <c r="D1255" s="183"/>
      <c r="E1255" s="183"/>
      <c r="F1255" s="183"/>
      <c r="G1255" s="183"/>
      <c r="H1255" s="183"/>
      <c r="I1255" s="183"/>
      <c r="J1255" s="183"/>
      <c r="K1255" s="183"/>
      <c r="L1255" s="183" t="s">
        <v>95</v>
      </c>
      <c r="M1255" s="183"/>
      <c r="N1255" s="184" t="s">
        <v>372</v>
      </c>
      <c r="O1255" s="184"/>
      <c r="P1255" s="184"/>
    </row>
    <row r="1256" spans="1:16" ht="15.75" customHeight="1">
      <c r="A1256" s="185" t="s">
        <v>96</v>
      </c>
      <c r="B1256" s="185"/>
      <c r="C1256" s="186" t="s">
        <v>97</v>
      </c>
      <c r="D1256" s="186"/>
      <c r="E1256" s="187" t="s">
        <v>98</v>
      </c>
      <c r="F1256" s="187"/>
      <c r="G1256" s="187"/>
      <c r="H1256" s="186" t="s">
        <v>99</v>
      </c>
      <c r="I1256" s="186"/>
      <c r="J1256" s="187" t="s">
        <v>100</v>
      </c>
      <c r="K1256" s="187"/>
      <c r="L1256" s="187"/>
      <c r="M1256" s="187"/>
      <c r="N1256" s="187"/>
      <c r="O1256" s="187"/>
      <c r="P1256" s="188" t="s">
        <v>101</v>
      </c>
    </row>
    <row r="1257" spans="1:16" ht="17.100000000000001" customHeight="1">
      <c r="A1257" s="189" t="s">
        <v>102</v>
      </c>
      <c r="B1257" s="189"/>
      <c r="C1257" s="189"/>
      <c r="D1257" s="190" t="s">
        <v>103</v>
      </c>
      <c r="E1257" s="190"/>
      <c r="F1257" s="190" t="s">
        <v>104</v>
      </c>
      <c r="G1257" s="190" t="s">
        <v>105</v>
      </c>
      <c r="H1257" s="190"/>
      <c r="I1257" s="190" t="s">
        <v>106</v>
      </c>
      <c r="J1257" s="190"/>
      <c r="K1257" s="190"/>
      <c r="L1257" s="190"/>
      <c r="M1257" s="190"/>
      <c r="N1257" s="190"/>
      <c r="O1257" s="190"/>
      <c r="P1257" s="190"/>
    </row>
    <row r="1258" spans="1:16" ht="17.100000000000001" customHeight="1">
      <c r="A1258" s="189"/>
      <c r="B1258" s="189"/>
      <c r="C1258" s="189"/>
      <c r="D1258" s="190"/>
      <c r="E1258" s="190"/>
      <c r="F1258" s="190"/>
      <c r="G1258" s="190"/>
      <c r="H1258" s="190"/>
      <c r="I1258" s="190" t="s">
        <v>107</v>
      </c>
      <c r="J1258" s="190"/>
      <c r="K1258" s="190" t="s">
        <v>108</v>
      </c>
      <c r="L1258" s="190"/>
      <c r="M1258" s="190" t="s">
        <v>109</v>
      </c>
      <c r="N1258" s="190"/>
      <c r="O1258" s="190" t="s">
        <v>110</v>
      </c>
      <c r="P1258" s="190"/>
    </row>
    <row r="1259" spans="1:16" ht="14.1" customHeight="1">
      <c r="A1259" s="204" t="s">
        <v>121</v>
      </c>
      <c r="B1259" s="204"/>
      <c r="C1259" s="204"/>
      <c r="D1259" s="204"/>
      <c r="E1259" s="204"/>
      <c r="F1259" s="204"/>
      <c r="G1259" s="204"/>
      <c r="H1259" s="204"/>
      <c r="I1259" s="205"/>
      <c r="J1259" s="205"/>
      <c r="K1259" s="205"/>
      <c r="L1259" s="205"/>
      <c r="M1259" s="205"/>
      <c r="N1259" s="205"/>
      <c r="O1259" s="205"/>
      <c r="P1259" s="205"/>
    </row>
    <row r="1260" spans="1:16" ht="14.1" customHeight="1">
      <c r="A1260" s="191" t="s">
        <v>245</v>
      </c>
      <c r="B1260" s="191"/>
      <c r="C1260" s="191"/>
      <c r="D1260" s="191"/>
      <c r="E1260" s="191"/>
      <c r="F1260" s="191"/>
      <c r="G1260" s="191"/>
      <c r="H1260" s="191"/>
      <c r="I1260" s="191"/>
      <c r="J1260" s="191"/>
      <c r="K1260" s="191"/>
      <c r="L1260" s="191"/>
      <c r="M1260" s="191"/>
      <c r="N1260" s="191"/>
      <c r="O1260" s="192" t="s">
        <v>114</v>
      </c>
      <c r="P1260" s="192"/>
    </row>
    <row r="1261" spans="1:16" ht="14.1" customHeight="1">
      <c r="A1261" s="193" t="s">
        <v>124</v>
      </c>
      <c r="B1261" s="193"/>
      <c r="C1261" s="193"/>
      <c r="D1261" s="193"/>
      <c r="E1261" s="193"/>
      <c r="F1261" s="193"/>
      <c r="G1261" s="193"/>
      <c r="H1261" s="193"/>
      <c r="I1261" s="193"/>
      <c r="J1261" s="193"/>
      <c r="K1261" s="193"/>
      <c r="L1261" s="193"/>
      <c r="M1261" s="193"/>
      <c r="N1261" s="193"/>
      <c r="O1261" s="193"/>
      <c r="P1261" s="193"/>
    </row>
    <row r="1262" spans="1:16" ht="22.7" customHeight="1">
      <c r="A1262" s="194" t="s">
        <v>224</v>
      </c>
      <c r="B1262" s="194"/>
      <c r="C1262" s="194"/>
      <c r="D1262" s="195" t="s">
        <v>114</v>
      </c>
      <c r="E1262" s="195"/>
      <c r="F1262" s="196">
        <v>2.83</v>
      </c>
      <c r="G1262" s="197">
        <v>1</v>
      </c>
      <c r="H1262" s="197"/>
      <c r="I1262" s="198"/>
      <c r="J1262" s="198"/>
      <c r="K1262" s="198">
        <v>2.83</v>
      </c>
      <c r="L1262" s="198"/>
      <c r="M1262" s="198"/>
      <c r="N1262" s="198"/>
      <c r="O1262" s="198">
        <v>2.83</v>
      </c>
      <c r="P1262" s="198"/>
    </row>
    <row r="1263" spans="1:16" ht="22.7" customHeight="1">
      <c r="A1263" s="194" t="s">
        <v>239</v>
      </c>
      <c r="B1263" s="194"/>
      <c r="C1263" s="194"/>
      <c r="D1263" s="195" t="s">
        <v>114</v>
      </c>
      <c r="E1263" s="195"/>
      <c r="F1263" s="196">
        <v>0.76</v>
      </c>
      <c r="G1263" s="197">
        <v>1</v>
      </c>
      <c r="H1263" s="197"/>
      <c r="I1263" s="198"/>
      <c r="J1263" s="198"/>
      <c r="K1263" s="198">
        <v>0.76</v>
      </c>
      <c r="L1263" s="198"/>
      <c r="M1263" s="198"/>
      <c r="N1263" s="198"/>
      <c r="O1263" s="198">
        <v>0.76</v>
      </c>
      <c r="P1263" s="198"/>
    </row>
    <row r="1264" spans="1:16" ht="22.7" customHeight="1">
      <c r="A1264" s="194" t="s">
        <v>226</v>
      </c>
      <c r="B1264" s="194"/>
      <c r="C1264" s="194"/>
      <c r="D1264" s="195" t="s">
        <v>114</v>
      </c>
      <c r="E1264" s="195"/>
      <c r="F1264" s="196">
        <v>0.81</v>
      </c>
      <c r="G1264" s="197">
        <v>1</v>
      </c>
      <c r="H1264" s="197"/>
      <c r="I1264" s="198"/>
      <c r="J1264" s="198"/>
      <c r="K1264" s="198">
        <v>0.81</v>
      </c>
      <c r="L1264" s="198"/>
      <c r="M1264" s="198"/>
      <c r="N1264" s="198"/>
      <c r="O1264" s="198">
        <v>0.81</v>
      </c>
      <c r="P1264" s="198"/>
    </row>
    <row r="1265" spans="1:16" ht="22.7" customHeight="1">
      <c r="A1265" s="194" t="s">
        <v>240</v>
      </c>
      <c r="B1265" s="194"/>
      <c r="C1265" s="194"/>
      <c r="D1265" s="195" t="s">
        <v>114</v>
      </c>
      <c r="E1265" s="195"/>
      <c r="F1265" s="196">
        <v>0.01</v>
      </c>
      <c r="G1265" s="197">
        <v>1</v>
      </c>
      <c r="H1265" s="197"/>
      <c r="I1265" s="198"/>
      <c r="J1265" s="198"/>
      <c r="K1265" s="198">
        <v>0.01</v>
      </c>
      <c r="L1265" s="198"/>
      <c r="M1265" s="198"/>
      <c r="N1265" s="198"/>
      <c r="O1265" s="198">
        <v>0.01</v>
      </c>
      <c r="P1265" s="198"/>
    </row>
    <row r="1266" spans="1:16" ht="22.7" customHeight="1">
      <c r="A1266" s="194" t="s">
        <v>228</v>
      </c>
      <c r="B1266" s="194"/>
      <c r="C1266" s="194"/>
      <c r="D1266" s="195" t="s">
        <v>114</v>
      </c>
      <c r="E1266" s="195"/>
      <c r="F1266" s="196">
        <v>0.06</v>
      </c>
      <c r="G1266" s="197">
        <v>1</v>
      </c>
      <c r="H1266" s="197"/>
      <c r="I1266" s="198"/>
      <c r="J1266" s="198"/>
      <c r="K1266" s="198">
        <v>0.06</v>
      </c>
      <c r="L1266" s="198"/>
      <c r="M1266" s="198"/>
      <c r="N1266" s="198"/>
      <c r="O1266" s="198">
        <v>0.06</v>
      </c>
      <c r="P1266" s="198"/>
    </row>
    <row r="1267" spans="1:16" ht="22.7" customHeight="1">
      <c r="A1267" s="194" t="s">
        <v>229</v>
      </c>
      <c r="B1267" s="194"/>
      <c r="C1267" s="194"/>
      <c r="D1267" s="195" t="s">
        <v>114</v>
      </c>
      <c r="E1267" s="195"/>
      <c r="F1267" s="196">
        <v>0.91</v>
      </c>
      <c r="G1267" s="197">
        <v>1</v>
      </c>
      <c r="H1267" s="197"/>
      <c r="I1267" s="198"/>
      <c r="J1267" s="198"/>
      <c r="K1267" s="198">
        <v>0.91</v>
      </c>
      <c r="L1267" s="198"/>
      <c r="M1267" s="198"/>
      <c r="N1267" s="198"/>
      <c r="O1267" s="198">
        <v>0.91</v>
      </c>
      <c r="P1267" s="198"/>
    </row>
    <row r="1268" spans="1:16" ht="14.1" customHeight="1">
      <c r="A1268" s="193" t="s">
        <v>131</v>
      </c>
      <c r="B1268" s="193"/>
      <c r="C1268" s="193"/>
      <c r="D1268" s="193"/>
      <c r="E1268" s="193"/>
      <c r="F1268" s="193"/>
      <c r="G1268" s="193"/>
      <c r="H1268" s="193"/>
      <c r="I1268" s="193"/>
      <c r="J1268" s="193"/>
      <c r="K1268" s="193"/>
      <c r="L1268" s="193"/>
      <c r="M1268" s="193"/>
      <c r="N1268" s="193"/>
      <c r="O1268" s="199">
        <v>5.38</v>
      </c>
      <c r="P1268" s="199"/>
    </row>
    <row r="1269" spans="1:16" ht="14.1" customHeight="1">
      <c r="A1269" s="200" t="s">
        <v>119</v>
      </c>
      <c r="B1269" s="200"/>
      <c r="C1269" s="200"/>
      <c r="D1269" s="200"/>
      <c r="E1269" s="200"/>
      <c r="F1269" s="200"/>
      <c r="G1269" s="200"/>
      <c r="H1269" s="200"/>
      <c r="I1269" s="201"/>
      <c r="J1269" s="201"/>
      <c r="K1269" s="201"/>
      <c r="L1269" s="201"/>
      <c r="M1269" s="201"/>
      <c r="N1269" s="201"/>
      <c r="O1269" s="201"/>
      <c r="P1269" s="201"/>
    </row>
    <row r="1270" spans="1:16" ht="14.1" customHeight="1">
      <c r="A1270" s="202" t="s">
        <v>120</v>
      </c>
      <c r="B1270" s="202"/>
      <c r="C1270" s="202"/>
      <c r="D1270" s="202"/>
      <c r="E1270" s="202"/>
      <c r="F1270" s="202"/>
      <c r="G1270" s="202"/>
      <c r="H1270" s="202"/>
      <c r="I1270" s="203"/>
      <c r="J1270" s="203"/>
      <c r="K1270" s="203"/>
      <c r="L1270" s="203"/>
      <c r="M1270" s="203"/>
      <c r="N1270" s="203"/>
      <c r="O1270" s="203"/>
      <c r="P1270" s="203"/>
    </row>
    <row r="1271" spans="1:16" ht="14.1" customHeight="1">
      <c r="A1271" s="204" t="s">
        <v>121</v>
      </c>
      <c r="B1271" s="204"/>
      <c r="C1271" s="204"/>
      <c r="D1271" s="204"/>
      <c r="E1271" s="204"/>
      <c r="F1271" s="204"/>
      <c r="G1271" s="204"/>
      <c r="H1271" s="204"/>
      <c r="I1271" s="205"/>
      <c r="J1271" s="205"/>
      <c r="K1271" s="205"/>
      <c r="L1271" s="205"/>
      <c r="M1271" s="205"/>
      <c r="N1271" s="205"/>
      <c r="O1271" s="205"/>
      <c r="P1271" s="205"/>
    </row>
    <row r="1272" spans="1:16" ht="14.1" customHeight="1">
      <c r="A1272" s="191" t="s">
        <v>246</v>
      </c>
      <c r="B1272" s="191"/>
      <c r="C1272" s="191"/>
      <c r="D1272" s="191"/>
      <c r="E1272" s="191"/>
      <c r="F1272" s="191"/>
      <c r="G1272" s="191"/>
      <c r="H1272" s="191"/>
      <c r="I1272" s="191"/>
      <c r="J1272" s="191"/>
      <c r="K1272" s="191"/>
      <c r="L1272" s="191"/>
      <c r="M1272" s="191"/>
      <c r="N1272" s="191"/>
      <c r="O1272" s="192" t="s">
        <v>114</v>
      </c>
      <c r="P1272" s="192"/>
    </row>
    <row r="1273" spans="1:16" ht="14.1" customHeight="1">
      <c r="A1273" s="193" t="s">
        <v>124</v>
      </c>
      <c r="B1273" s="193"/>
      <c r="C1273" s="193"/>
      <c r="D1273" s="193"/>
      <c r="E1273" s="193"/>
      <c r="F1273" s="193"/>
      <c r="G1273" s="193"/>
      <c r="H1273" s="193"/>
      <c r="I1273" s="193"/>
      <c r="J1273" s="193"/>
      <c r="K1273" s="193"/>
      <c r="L1273" s="193"/>
      <c r="M1273" s="193"/>
      <c r="N1273" s="193"/>
      <c r="O1273" s="193"/>
      <c r="P1273" s="193"/>
    </row>
    <row r="1274" spans="1:16" ht="22.7" customHeight="1">
      <c r="A1274" s="194" t="s">
        <v>224</v>
      </c>
      <c r="B1274" s="194"/>
      <c r="C1274" s="194"/>
      <c r="D1274" s="195" t="s">
        <v>114</v>
      </c>
      <c r="E1274" s="195"/>
      <c r="F1274" s="196">
        <v>2.83</v>
      </c>
      <c r="G1274" s="197">
        <v>1</v>
      </c>
      <c r="H1274" s="197"/>
      <c r="I1274" s="198"/>
      <c r="J1274" s="198"/>
      <c r="K1274" s="198">
        <v>2.83</v>
      </c>
      <c r="L1274" s="198"/>
      <c r="M1274" s="198"/>
      <c r="N1274" s="198"/>
      <c r="O1274" s="198">
        <v>2.83</v>
      </c>
      <c r="P1274" s="198"/>
    </row>
    <row r="1275" spans="1:16" ht="22.7" customHeight="1">
      <c r="A1275" s="194" t="s">
        <v>239</v>
      </c>
      <c r="B1275" s="194"/>
      <c r="C1275" s="194"/>
      <c r="D1275" s="195" t="s">
        <v>114</v>
      </c>
      <c r="E1275" s="195"/>
      <c r="F1275" s="196">
        <v>0.76</v>
      </c>
      <c r="G1275" s="197">
        <v>1</v>
      </c>
      <c r="H1275" s="197"/>
      <c r="I1275" s="198"/>
      <c r="J1275" s="198"/>
      <c r="K1275" s="198">
        <v>0.76</v>
      </c>
      <c r="L1275" s="198"/>
      <c r="M1275" s="198"/>
      <c r="N1275" s="198"/>
      <c r="O1275" s="198">
        <v>0.76</v>
      </c>
      <c r="P1275" s="198"/>
    </row>
    <row r="1276" spans="1:16" ht="22.7" customHeight="1">
      <c r="A1276" s="194" t="s">
        <v>226</v>
      </c>
      <c r="B1276" s="194"/>
      <c r="C1276" s="194"/>
      <c r="D1276" s="195" t="s">
        <v>114</v>
      </c>
      <c r="E1276" s="195"/>
      <c r="F1276" s="196">
        <v>0.81</v>
      </c>
      <c r="G1276" s="197">
        <v>1</v>
      </c>
      <c r="H1276" s="197"/>
      <c r="I1276" s="198"/>
      <c r="J1276" s="198"/>
      <c r="K1276" s="198">
        <v>0.81</v>
      </c>
      <c r="L1276" s="198"/>
      <c r="M1276" s="198"/>
      <c r="N1276" s="198"/>
      <c r="O1276" s="198">
        <v>0.81</v>
      </c>
      <c r="P1276" s="198"/>
    </row>
    <row r="1277" spans="1:16" ht="22.7" customHeight="1">
      <c r="A1277" s="194" t="s">
        <v>240</v>
      </c>
      <c r="B1277" s="194"/>
      <c r="C1277" s="194"/>
      <c r="D1277" s="195" t="s">
        <v>114</v>
      </c>
      <c r="E1277" s="195"/>
      <c r="F1277" s="196">
        <v>0.01</v>
      </c>
      <c r="G1277" s="197">
        <v>1</v>
      </c>
      <c r="H1277" s="197"/>
      <c r="I1277" s="198"/>
      <c r="J1277" s="198"/>
      <c r="K1277" s="198">
        <v>0.01</v>
      </c>
      <c r="L1277" s="198"/>
      <c r="M1277" s="198"/>
      <c r="N1277" s="198"/>
      <c r="O1277" s="198">
        <v>0.01</v>
      </c>
      <c r="P1277" s="198"/>
    </row>
    <row r="1278" spans="1:16" ht="22.7" customHeight="1">
      <c r="A1278" s="194" t="s">
        <v>228</v>
      </c>
      <c r="B1278" s="194"/>
      <c r="C1278" s="194"/>
      <c r="D1278" s="195" t="s">
        <v>114</v>
      </c>
      <c r="E1278" s="195"/>
      <c r="F1278" s="196">
        <v>0.06</v>
      </c>
      <c r="G1278" s="197">
        <v>1</v>
      </c>
      <c r="H1278" s="197"/>
      <c r="I1278" s="198"/>
      <c r="J1278" s="198"/>
      <c r="K1278" s="198">
        <v>0.06</v>
      </c>
      <c r="L1278" s="198"/>
      <c r="M1278" s="198"/>
      <c r="N1278" s="198"/>
      <c r="O1278" s="198">
        <v>0.06</v>
      </c>
      <c r="P1278" s="198"/>
    </row>
    <row r="1279" spans="1:16" ht="22.7" customHeight="1">
      <c r="A1279" s="194" t="s">
        <v>229</v>
      </c>
      <c r="B1279" s="194"/>
      <c r="C1279" s="194"/>
      <c r="D1279" s="195" t="s">
        <v>114</v>
      </c>
      <c r="E1279" s="195"/>
      <c r="F1279" s="196">
        <v>0.91</v>
      </c>
      <c r="G1279" s="197">
        <v>1</v>
      </c>
      <c r="H1279" s="197"/>
      <c r="I1279" s="198"/>
      <c r="J1279" s="198"/>
      <c r="K1279" s="198">
        <v>0.91</v>
      </c>
      <c r="L1279" s="198"/>
      <c r="M1279" s="198"/>
      <c r="N1279" s="198"/>
      <c r="O1279" s="198">
        <v>0.91</v>
      </c>
      <c r="P1279" s="198"/>
    </row>
    <row r="1280" spans="1:16" ht="14.1" customHeight="1">
      <c r="A1280" s="193" t="s">
        <v>131</v>
      </c>
      <c r="B1280" s="193"/>
      <c r="C1280" s="193"/>
      <c r="D1280" s="193"/>
      <c r="E1280" s="193"/>
      <c r="F1280" s="193"/>
      <c r="G1280" s="193"/>
      <c r="H1280" s="193"/>
      <c r="I1280" s="193"/>
      <c r="J1280" s="193"/>
      <c r="K1280" s="193"/>
      <c r="L1280" s="193"/>
      <c r="M1280" s="193"/>
      <c r="N1280" s="193"/>
      <c r="O1280" s="199">
        <v>5.38</v>
      </c>
      <c r="P1280" s="199"/>
    </row>
    <row r="1281" spans="1:16" ht="14.1" customHeight="1">
      <c r="A1281" s="200" t="s">
        <v>119</v>
      </c>
      <c r="B1281" s="200"/>
      <c r="C1281" s="200"/>
      <c r="D1281" s="200"/>
      <c r="E1281" s="200"/>
      <c r="F1281" s="200"/>
      <c r="G1281" s="200"/>
      <c r="H1281" s="200"/>
      <c r="I1281" s="201"/>
      <c r="J1281" s="201"/>
      <c r="K1281" s="201"/>
      <c r="L1281" s="201"/>
      <c r="M1281" s="201"/>
      <c r="N1281" s="201"/>
      <c r="O1281" s="201"/>
      <c r="P1281" s="201"/>
    </row>
    <row r="1282" spans="1:16" ht="14.1" customHeight="1">
      <c r="A1282" s="202" t="s">
        <v>120</v>
      </c>
      <c r="B1282" s="202"/>
      <c r="C1282" s="202"/>
      <c r="D1282" s="202"/>
      <c r="E1282" s="202"/>
      <c r="F1282" s="202"/>
      <c r="G1282" s="202"/>
      <c r="H1282" s="202"/>
      <c r="I1282" s="203"/>
      <c r="J1282" s="203"/>
      <c r="K1282" s="203"/>
      <c r="L1282" s="203"/>
      <c r="M1282" s="203"/>
      <c r="N1282" s="203"/>
      <c r="O1282" s="203"/>
      <c r="P1282" s="203"/>
    </row>
    <row r="1283" spans="1:16" ht="14.1" customHeight="1">
      <c r="A1283" s="204" t="s">
        <v>121</v>
      </c>
      <c r="B1283" s="204"/>
      <c r="C1283" s="204"/>
      <c r="D1283" s="204"/>
      <c r="E1283" s="204"/>
      <c r="F1283" s="204"/>
      <c r="G1283" s="204"/>
      <c r="H1283" s="204"/>
      <c r="I1283" s="205"/>
      <c r="J1283" s="205"/>
      <c r="K1283" s="205"/>
      <c r="L1283" s="205"/>
      <c r="M1283" s="205"/>
      <c r="N1283" s="205"/>
      <c r="O1283" s="205"/>
      <c r="P1283" s="205"/>
    </row>
    <row r="1284" spans="1:16" ht="14.1" customHeight="1">
      <c r="A1284" s="191" t="s">
        <v>247</v>
      </c>
      <c r="B1284" s="191"/>
      <c r="C1284" s="191"/>
      <c r="D1284" s="191"/>
      <c r="E1284" s="191"/>
      <c r="F1284" s="191"/>
      <c r="G1284" s="191"/>
      <c r="H1284" s="191"/>
      <c r="I1284" s="191"/>
      <c r="J1284" s="191"/>
      <c r="K1284" s="191"/>
      <c r="L1284" s="191"/>
      <c r="M1284" s="191"/>
      <c r="N1284" s="191"/>
      <c r="O1284" s="192" t="s">
        <v>114</v>
      </c>
      <c r="P1284" s="192"/>
    </row>
    <row r="1285" spans="1:16" ht="14.1" customHeight="1">
      <c r="A1285" s="193" t="s">
        <v>124</v>
      </c>
      <c r="B1285" s="193"/>
      <c r="C1285" s="193"/>
      <c r="D1285" s="193"/>
      <c r="E1285" s="193"/>
      <c r="F1285" s="193"/>
      <c r="G1285" s="193"/>
      <c r="H1285" s="193"/>
      <c r="I1285" s="193"/>
      <c r="J1285" s="193"/>
      <c r="K1285" s="193"/>
      <c r="L1285" s="193"/>
      <c r="M1285" s="193"/>
      <c r="N1285" s="193"/>
      <c r="O1285" s="193"/>
      <c r="P1285" s="193"/>
    </row>
    <row r="1286" spans="1:16" ht="22.7" customHeight="1">
      <c r="A1286" s="194" t="s">
        <v>224</v>
      </c>
      <c r="B1286" s="194"/>
      <c r="C1286" s="194"/>
      <c r="D1286" s="195" t="s">
        <v>114</v>
      </c>
      <c r="E1286" s="195"/>
      <c r="F1286" s="196">
        <v>2.83</v>
      </c>
      <c r="G1286" s="197">
        <v>1</v>
      </c>
      <c r="H1286" s="197"/>
      <c r="I1286" s="198"/>
      <c r="J1286" s="198"/>
      <c r="K1286" s="198">
        <v>2.83</v>
      </c>
      <c r="L1286" s="198"/>
      <c r="M1286" s="198"/>
      <c r="N1286" s="198"/>
      <c r="O1286" s="198">
        <v>2.83</v>
      </c>
      <c r="P1286" s="198"/>
    </row>
    <row r="1287" spans="1:16" ht="10.5" customHeight="1"/>
    <row r="1288" spans="1:16" ht="14.1" customHeight="1">
      <c r="A1288" s="206" t="s">
        <v>598</v>
      </c>
      <c r="B1288" s="206"/>
      <c r="C1288" s="206"/>
      <c r="D1288" s="206"/>
      <c r="E1288" s="206"/>
      <c r="F1288" s="206"/>
      <c r="G1288" s="206"/>
      <c r="H1288" s="206"/>
      <c r="I1288" s="206"/>
      <c r="J1288" s="206"/>
      <c r="K1288" s="206"/>
      <c r="L1288" s="206"/>
      <c r="M1288" s="206"/>
      <c r="N1288" s="206"/>
      <c r="O1288" s="206"/>
      <c r="P1288" s="206"/>
    </row>
    <row r="1289" spans="1:16" ht="14.1" customHeight="1">
      <c r="A1289" s="207" t="s">
        <v>367</v>
      </c>
      <c r="B1289" s="207"/>
      <c r="C1289" s="207"/>
      <c r="D1289" s="207"/>
      <c r="E1289" s="207"/>
      <c r="F1289" s="207"/>
      <c r="G1289" s="207"/>
      <c r="H1289" s="207"/>
      <c r="I1289" s="207"/>
      <c r="J1289" s="207"/>
      <c r="K1289" s="207"/>
      <c r="L1289" s="207"/>
      <c r="M1289" s="207"/>
      <c r="N1289" s="207"/>
      <c r="O1289" s="207"/>
      <c r="P1289" s="207"/>
    </row>
    <row r="1290" spans="1:16" ht="65.25" customHeight="1">
      <c r="A1290" s="173"/>
      <c r="B1290" s="173"/>
      <c r="C1290" s="173"/>
      <c r="D1290" s="173"/>
      <c r="E1290" s="173"/>
      <c r="F1290" s="173"/>
      <c r="G1290" s="173"/>
      <c r="H1290" s="173"/>
      <c r="I1290" s="173"/>
      <c r="J1290" s="173"/>
      <c r="K1290" s="173"/>
      <c r="L1290" s="173"/>
      <c r="M1290" s="173"/>
      <c r="N1290" s="173"/>
      <c r="O1290" s="173"/>
      <c r="P1290" s="173"/>
    </row>
    <row r="1291" spans="1:16" ht="5.65" customHeight="1"/>
    <row r="1292" spans="1:16" ht="19.7" customHeight="1">
      <c r="A1292" s="175" t="s">
        <v>207</v>
      </c>
      <c r="B1292" s="175"/>
      <c r="C1292" s="175"/>
      <c r="D1292" s="175"/>
      <c r="E1292" s="175"/>
      <c r="F1292" s="175"/>
      <c r="G1292" s="175"/>
      <c r="H1292" s="175"/>
      <c r="I1292" s="175"/>
      <c r="J1292" s="175"/>
      <c r="K1292" s="175"/>
      <c r="L1292" s="175"/>
      <c r="M1292" s="175"/>
      <c r="N1292" s="175"/>
      <c r="O1292" s="175"/>
      <c r="P1292" s="175"/>
    </row>
    <row r="1293" spans="1:16" ht="15.75" customHeight="1">
      <c r="A1293" s="176" t="s">
        <v>82</v>
      </c>
      <c r="B1293" s="177" t="s">
        <v>369</v>
      </c>
      <c r="C1293" s="177"/>
      <c r="D1293" s="177"/>
      <c r="E1293" s="177"/>
      <c r="F1293" s="177"/>
      <c r="G1293" s="177"/>
      <c r="H1293" s="177"/>
      <c r="I1293" s="177"/>
      <c r="J1293" s="177"/>
      <c r="K1293" s="177"/>
      <c r="L1293" s="178" t="s">
        <v>83</v>
      </c>
      <c r="M1293" s="178"/>
      <c r="N1293" s="179" t="s">
        <v>370</v>
      </c>
      <c r="O1293" s="179"/>
      <c r="P1293" s="179"/>
    </row>
    <row r="1294" spans="1:16" ht="12.6" customHeight="1">
      <c r="A1294" s="176" t="s">
        <v>84</v>
      </c>
      <c r="B1294" s="177" t="s">
        <v>85</v>
      </c>
      <c r="C1294" s="177"/>
      <c r="D1294" s="177"/>
      <c r="E1294" s="177"/>
      <c r="F1294" s="177"/>
      <c r="G1294" s="177"/>
      <c r="H1294" s="177"/>
      <c r="I1294" s="177"/>
      <c r="J1294" s="177"/>
      <c r="K1294" s="177"/>
      <c r="L1294" s="178" t="s">
        <v>86</v>
      </c>
      <c r="M1294" s="178"/>
      <c r="N1294" s="180" t="s">
        <v>596</v>
      </c>
      <c r="O1294" s="180"/>
      <c r="P1294" s="180"/>
    </row>
    <row r="1295" spans="1:16" ht="14.45" customHeight="1">
      <c r="A1295" s="176" t="s">
        <v>87</v>
      </c>
      <c r="B1295" s="178" t="s">
        <v>366</v>
      </c>
      <c r="C1295" s="178"/>
      <c r="D1295" s="178"/>
      <c r="E1295" s="178"/>
      <c r="F1295" s="178"/>
      <c r="G1295" s="178"/>
      <c r="H1295" s="178"/>
      <c r="I1295" s="178"/>
      <c r="J1295" s="178"/>
      <c r="K1295" s="178"/>
      <c r="L1295" s="178" t="s">
        <v>88</v>
      </c>
      <c r="M1295" s="178"/>
      <c r="N1295" s="180"/>
      <c r="O1295" s="180"/>
      <c r="P1295" s="180"/>
    </row>
    <row r="1296" spans="1:16" ht="14.65" customHeight="1">
      <c r="A1296" s="176" t="s">
        <v>89</v>
      </c>
      <c r="B1296" s="178"/>
      <c r="C1296" s="178"/>
      <c r="D1296" s="178"/>
      <c r="E1296" s="178"/>
      <c r="F1296" s="178"/>
      <c r="G1296" s="178"/>
      <c r="H1296" s="178"/>
      <c r="I1296" s="178"/>
      <c r="J1296" s="178"/>
      <c r="K1296" s="178"/>
      <c r="L1296" s="178" t="s">
        <v>90</v>
      </c>
      <c r="M1296" s="178"/>
      <c r="N1296" s="180" t="s">
        <v>91</v>
      </c>
      <c r="O1296" s="180"/>
      <c r="P1296" s="180"/>
    </row>
    <row r="1297" spans="1:16" ht="26.45" customHeight="1">
      <c r="A1297" s="176" t="s">
        <v>92</v>
      </c>
      <c r="B1297" s="178"/>
      <c r="C1297" s="178"/>
      <c r="D1297" s="178"/>
      <c r="E1297" s="178"/>
      <c r="F1297" s="178"/>
      <c r="G1297" s="178"/>
      <c r="H1297" s="178"/>
      <c r="I1297" s="178"/>
      <c r="J1297" s="178"/>
      <c r="K1297" s="178"/>
      <c r="L1297" s="178" t="s">
        <v>93</v>
      </c>
      <c r="M1297" s="178"/>
      <c r="N1297" s="181" t="s">
        <v>472</v>
      </c>
      <c r="O1297" s="181"/>
      <c r="P1297" s="181"/>
    </row>
    <row r="1298" spans="1:16" ht="13.35" customHeight="1">
      <c r="A1298" s="182" t="s">
        <v>94</v>
      </c>
      <c r="B1298" s="183"/>
      <c r="C1298" s="183"/>
      <c r="D1298" s="183"/>
      <c r="E1298" s="183"/>
      <c r="F1298" s="183"/>
      <c r="G1298" s="183"/>
      <c r="H1298" s="183"/>
      <c r="I1298" s="183"/>
      <c r="J1298" s="183"/>
      <c r="K1298" s="183"/>
      <c r="L1298" s="183" t="s">
        <v>95</v>
      </c>
      <c r="M1298" s="183"/>
      <c r="N1298" s="184" t="s">
        <v>372</v>
      </c>
      <c r="O1298" s="184"/>
      <c r="P1298" s="184"/>
    </row>
    <row r="1299" spans="1:16" ht="15.75" customHeight="1">
      <c r="A1299" s="185" t="s">
        <v>96</v>
      </c>
      <c r="B1299" s="185"/>
      <c r="C1299" s="186" t="s">
        <v>97</v>
      </c>
      <c r="D1299" s="186"/>
      <c r="E1299" s="187" t="s">
        <v>98</v>
      </c>
      <c r="F1299" s="187"/>
      <c r="G1299" s="187"/>
      <c r="H1299" s="186" t="s">
        <v>99</v>
      </c>
      <c r="I1299" s="186"/>
      <c r="J1299" s="187" t="s">
        <v>100</v>
      </c>
      <c r="K1299" s="187"/>
      <c r="L1299" s="187"/>
      <c r="M1299" s="187"/>
      <c r="N1299" s="187"/>
      <c r="O1299" s="187"/>
      <c r="P1299" s="188" t="s">
        <v>101</v>
      </c>
    </row>
    <row r="1300" spans="1:16" ht="17.100000000000001" customHeight="1">
      <c r="A1300" s="189" t="s">
        <v>102</v>
      </c>
      <c r="B1300" s="189"/>
      <c r="C1300" s="189"/>
      <c r="D1300" s="190" t="s">
        <v>103</v>
      </c>
      <c r="E1300" s="190"/>
      <c r="F1300" s="190" t="s">
        <v>104</v>
      </c>
      <c r="G1300" s="190" t="s">
        <v>105</v>
      </c>
      <c r="H1300" s="190"/>
      <c r="I1300" s="190" t="s">
        <v>106</v>
      </c>
      <c r="J1300" s="190"/>
      <c r="K1300" s="190"/>
      <c r="L1300" s="190"/>
      <c r="M1300" s="190"/>
      <c r="N1300" s="190"/>
      <c r="O1300" s="190"/>
      <c r="P1300" s="190"/>
    </row>
    <row r="1301" spans="1:16" ht="17.100000000000001" customHeight="1">
      <c r="A1301" s="189"/>
      <c r="B1301" s="189"/>
      <c r="C1301" s="189"/>
      <c r="D1301" s="190"/>
      <c r="E1301" s="190"/>
      <c r="F1301" s="190"/>
      <c r="G1301" s="190"/>
      <c r="H1301" s="190"/>
      <c r="I1301" s="190" t="s">
        <v>107</v>
      </c>
      <c r="J1301" s="190"/>
      <c r="K1301" s="190" t="s">
        <v>108</v>
      </c>
      <c r="L1301" s="190"/>
      <c r="M1301" s="190" t="s">
        <v>109</v>
      </c>
      <c r="N1301" s="190"/>
      <c r="O1301" s="190" t="s">
        <v>110</v>
      </c>
      <c r="P1301" s="190"/>
    </row>
    <row r="1302" spans="1:16" ht="22.7" customHeight="1">
      <c r="A1302" s="194" t="s">
        <v>225</v>
      </c>
      <c r="B1302" s="194"/>
      <c r="C1302" s="194"/>
      <c r="D1302" s="195" t="s">
        <v>114</v>
      </c>
      <c r="E1302" s="195"/>
      <c r="F1302" s="196">
        <v>1.0900000000000001</v>
      </c>
      <c r="G1302" s="197">
        <v>1</v>
      </c>
      <c r="H1302" s="197"/>
      <c r="I1302" s="198"/>
      <c r="J1302" s="198"/>
      <c r="K1302" s="198">
        <v>1.0900000000000001</v>
      </c>
      <c r="L1302" s="198"/>
      <c r="M1302" s="198"/>
      <c r="N1302" s="198"/>
      <c r="O1302" s="198">
        <v>1.0900000000000001</v>
      </c>
      <c r="P1302" s="198"/>
    </row>
    <row r="1303" spans="1:16" ht="22.7" customHeight="1">
      <c r="A1303" s="194" t="s">
        <v>226</v>
      </c>
      <c r="B1303" s="194"/>
      <c r="C1303" s="194"/>
      <c r="D1303" s="195" t="s">
        <v>114</v>
      </c>
      <c r="E1303" s="195"/>
      <c r="F1303" s="196">
        <v>0.81</v>
      </c>
      <c r="G1303" s="197">
        <v>1</v>
      </c>
      <c r="H1303" s="197"/>
      <c r="I1303" s="198"/>
      <c r="J1303" s="198"/>
      <c r="K1303" s="198">
        <v>0.81</v>
      </c>
      <c r="L1303" s="198"/>
      <c r="M1303" s="198"/>
      <c r="N1303" s="198"/>
      <c r="O1303" s="198">
        <v>0.81</v>
      </c>
      <c r="P1303" s="198"/>
    </row>
    <row r="1304" spans="1:16" ht="22.7" customHeight="1">
      <c r="A1304" s="194" t="s">
        <v>227</v>
      </c>
      <c r="B1304" s="194"/>
      <c r="C1304" s="194"/>
      <c r="D1304" s="195" t="s">
        <v>114</v>
      </c>
      <c r="E1304" s="195"/>
      <c r="F1304" s="196">
        <v>0.74</v>
      </c>
      <c r="G1304" s="197">
        <v>1</v>
      </c>
      <c r="H1304" s="197"/>
      <c r="I1304" s="198"/>
      <c r="J1304" s="198"/>
      <c r="K1304" s="198">
        <v>0.74</v>
      </c>
      <c r="L1304" s="198"/>
      <c r="M1304" s="198"/>
      <c r="N1304" s="198"/>
      <c r="O1304" s="198">
        <v>0.74</v>
      </c>
      <c r="P1304" s="198"/>
    </row>
    <row r="1305" spans="1:16" ht="22.7" customHeight="1">
      <c r="A1305" s="194" t="s">
        <v>228</v>
      </c>
      <c r="B1305" s="194"/>
      <c r="C1305" s="194"/>
      <c r="D1305" s="195" t="s">
        <v>114</v>
      </c>
      <c r="E1305" s="195"/>
      <c r="F1305" s="196">
        <v>0.06</v>
      </c>
      <c r="G1305" s="197">
        <v>1</v>
      </c>
      <c r="H1305" s="197"/>
      <c r="I1305" s="198"/>
      <c r="J1305" s="198"/>
      <c r="K1305" s="198">
        <v>0.06</v>
      </c>
      <c r="L1305" s="198"/>
      <c r="M1305" s="198"/>
      <c r="N1305" s="198"/>
      <c r="O1305" s="198">
        <v>0.06</v>
      </c>
      <c r="P1305" s="198"/>
    </row>
    <row r="1306" spans="1:16" ht="22.7" customHeight="1">
      <c r="A1306" s="194" t="s">
        <v>229</v>
      </c>
      <c r="B1306" s="194"/>
      <c r="C1306" s="194"/>
      <c r="D1306" s="195" t="s">
        <v>114</v>
      </c>
      <c r="E1306" s="195"/>
      <c r="F1306" s="196">
        <v>0.91</v>
      </c>
      <c r="G1306" s="197">
        <v>1</v>
      </c>
      <c r="H1306" s="197"/>
      <c r="I1306" s="198"/>
      <c r="J1306" s="198"/>
      <c r="K1306" s="198">
        <v>0.91</v>
      </c>
      <c r="L1306" s="198"/>
      <c r="M1306" s="198"/>
      <c r="N1306" s="198"/>
      <c r="O1306" s="198">
        <v>0.91</v>
      </c>
      <c r="P1306" s="198"/>
    </row>
    <row r="1307" spans="1:16" ht="14.1" customHeight="1">
      <c r="A1307" s="193" t="s">
        <v>131</v>
      </c>
      <c r="B1307" s="193"/>
      <c r="C1307" s="193"/>
      <c r="D1307" s="193"/>
      <c r="E1307" s="193"/>
      <c r="F1307" s="193"/>
      <c r="G1307" s="193"/>
      <c r="H1307" s="193"/>
      <c r="I1307" s="193"/>
      <c r="J1307" s="193"/>
      <c r="K1307" s="193"/>
      <c r="L1307" s="193"/>
      <c r="M1307" s="193"/>
      <c r="N1307" s="193"/>
      <c r="O1307" s="199">
        <v>6.44</v>
      </c>
      <c r="P1307" s="199"/>
    </row>
    <row r="1308" spans="1:16" ht="14.1" customHeight="1">
      <c r="A1308" s="200" t="s">
        <v>119</v>
      </c>
      <c r="B1308" s="200"/>
      <c r="C1308" s="200"/>
      <c r="D1308" s="200"/>
      <c r="E1308" s="200"/>
      <c r="F1308" s="200"/>
      <c r="G1308" s="200"/>
      <c r="H1308" s="200"/>
      <c r="I1308" s="201"/>
      <c r="J1308" s="201"/>
      <c r="K1308" s="201"/>
      <c r="L1308" s="201"/>
      <c r="M1308" s="201"/>
      <c r="N1308" s="201"/>
      <c r="O1308" s="201"/>
      <c r="P1308" s="201"/>
    </row>
    <row r="1309" spans="1:16" ht="14.1" customHeight="1">
      <c r="A1309" s="202" t="s">
        <v>120</v>
      </c>
      <c r="B1309" s="202"/>
      <c r="C1309" s="202"/>
      <c r="D1309" s="202"/>
      <c r="E1309" s="202"/>
      <c r="F1309" s="202"/>
      <c r="G1309" s="202"/>
      <c r="H1309" s="202"/>
      <c r="I1309" s="203"/>
      <c r="J1309" s="203"/>
      <c r="K1309" s="203"/>
      <c r="L1309" s="203"/>
      <c r="M1309" s="203"/>
      <c r="N1309" s="203"/>
      <c r="O1309" s="203"/>
      <c r="P1309" s="203"/>
    </row>
    <row r="1310" spans="1:16" ht="14.1" customHeight="1">
      <c r="A1310" s="204" t="s">
        <v>121</v>
      </c>
      <c r="B1310" s="204"/>
      <c r="C1310" s="204"/>
      <c r="D1310" s="204"/>
      <c r="E1310" s="204"/>
      <c r="F1310" s="204"/>
      <c r="G1310" s="204"/>
      <c r="H1310" s="204"/>
      <c r="I1310" s="205"/>
      <c r="J1310" s="205"/>
      <c r="K1310" s="205"/>
      <c r="L1310" s="205"/>
      <c r="M1310" s="205"/>
      <c r="N1310" s="205"/>
      <c r="O1310" s="205"/>
      <c r="P1310" s="205"/>
    </row>
    <row r="1311" spans="1:16" ht="14.1" customHeight="1">
      <c r="A1311" s="191" t="s">
        <v>248</v>
      </c>
      <c r="B1311" s="191"/>
      <c r="C1311" s="191"/>
      <c r="D1311" s="191"/>
      <c r="E1311" s="191"/>
      <c r="F1311" s="191"/>
      <c r="G1311" s="191"/>
      <c r="H1311" s="191"/>
      <c r="I1311" s="191"/>
      <c r="J1311" s="191"/>
      <c r="K1311" s="191"/>
      <c r="L1311" s="191"/>
      <c r="M1311" s="191"/>
      <c r="N1311" s="191"/>
      <c r="O1311" s="192" t="s">
        <v>114</v>
      </c>
      <c r="P1311" s="192"/>
    </row>
    <row r="1312" spans="1:16" ht="14.1" customHeight="1">
      <c r="A1312" s="193" t="s">
        <v>124</v>
      </c>
      <c r="B1312" s="193"/>
      <c r="C1312" s="193"/>
      <c r="D1312" s="193"/>
      <c r="E1312" s="193"/>
      <c r="F1312" s="193"/>
      <c r="G1312" s="193"/>
      <c r="H1312" s="193"/>
      <c r="I1312" s="193"/>
      <c r="J1312" s="193"/>
      <c r="K1312" s="193"/>
      <c r="L1312" s="193"/>
      <c r="M1312" s="193"/>
      <c r="N1312" s="193"/>
      <c r="O1312" s="193"/>
      <c r="P1312" s="193"/>
    </row>
    <row r="1313" spans="1:16" ht="22.7" customHeight="1">
      <c r="A1313" s="194" t="s">
        <v>224</v>
      </c>
      <c r="B1313" s="194"/>
      <c r="C1313" s="194"/>
      <c r="D1313" s="195" t="s">
        <v>114</v>
      </c>
      <c r="E1313" s="195"/>
      <c r="F1313" s="196">
        <v>2.83</v>
      </c>
      <c r="G1313" s="197">
        <v>1</v>
      </c>
      <c r="H1313" s="197"/>
      <c r="I1313" s="198"/>
      <c r="J1313" s="198"/>
      <c r="K1313" s="198">
        <v>2.83</v>
      </c>
      <c r="L1313" s="198"/>
      <c r="M1313" s="198"/>
      <c r="N1313" s="198"/>
      <c r="O1313" s="198">
        <v>2.83</v>
      </c>
      <c r="P1313" s="198"/>
    </row>
    <row r="1314" spans="1:16" ht="14.1" customHeight="1">
      <c r="A1314" s="194" t="s">
        <v>249</v>
      </c>
      <c r="B1314" s="194"/>
      <c r="C1314" s="194"/>
      <c r="D1314" s="195" t="s">
        <v>114</v>
      </c>
      <c r="E1314" s="195"/>
      <c r="F1314" s="196">
        <v>1.5</v>
      </c>
      <c r="G1314" s="197">
        <v>1</v>
      </c>
      <c r="H1314" s="197"/>
      <c r="I1314" s="198"/>
      <c r="J1314" s="198"/>
      <c r="K1314" s="198">
        <v>1.5</v>
      </c>
      <c r="L1314" s="198"/>
      <c r="M1314" s="198"/>
      <c r="N1314" s="198"/>
      <c r="O1314" s="198">
        <v>1.5</v>
      </c>
      <c r="P1314" s="198"/>
    </row>
    <row r="1315" spans="1:16" ht="22.7" customHeight="1">
      <c r="A1315" s="194" t="s">
        <v>226</v>
      </c>
      <c r="B1315" s="194"/>
      <c r="C1315" s="194"/>
      <c r="D1315" s="195" t="s">
        <v>114</v>
      </c>
      <c r="E1315" s="195"/>
      <c r="F1315" s="196">
        <v>0.81</v>
      </c>
      <c r="G1315" s="197">
        <v>1</v>
      </c>
      <c r="H1315" s="197"/>
      <c r="I1315" s="198"/>
      <c r="J1315" s="198"/>
      <c r="K1315" s="198">
        <v>0.81</v>
      </c>
      <c r="L1315" s="198"/>
      <c r="M1315" s="198"/>
      <c r="N1315" s="198"/>
      <c r="O1315" s="198">
        <v>0.81</v>
      </c>
      <c r="P1315" s="198"/>
    </row>
    <row r="1316" spans="1:16" ht="22.7" customHeight="1">
      <c r="A1316" s="194" t="s">
        <v>250</v>
      </c>
      <c r="B1316" s="194"/>
      <c r="C1316" s="194"/>
      <c r="D1316" s="195" t="s">
        <v>114</v>
      </c>
      <c r="E1316" s="195"/>
      <c r="F1316" s="196">
        <v>1.48</v>
      </c>
      <c r="G1316" s="197">
        <v>1</v>
      </c>
      <c r="H1316" s="197"/>
      <c r="I1316" s="198"/>
      <c r="J1316" s="198"/>
      <c r="K1316" s="198">
        <v>1.48</v>
      </c>
      <c r="L1316" s="198"/>
      <c r="M1316" s="198"/>
      <c r="N1316" s="198"/>
      <c r="O1316" s="198">
        <v>1.48</v>
      </c>
      <c r="P1316" s="198"/>
    </row>
    <row r="1317" spans="1:16" ht="22.7" customHeight="1">
      <c r="A1317" s="194" t="s">
        <v>228</v>
      </c>
      <c r="B1317" s="194"/>
      <c r="C1317" s="194"/>
      <c r="D1317" s="195" t="s">
        <v>114</v>
      </c>
      <c r="E1317" s="195"/>
      <c r="F1317" s="196">
        <v>0.06</v>
      </c>
      <c r="G1317" s="197">
        <v>1</v>
      </c>
      <c r="H1317" s="197"/>
      <c r="I1317" s="198"/>
      <c r="J1317" s="198"/>
      <c r="K1317" s="198">
        <v>0.06</v>
      </c>
      <c r="L1317" s="198"/>
      <c r="M1317" s="198"/>
      <c r="N1317" s="198"/>
      <c r="O1317" s="198">
        <v>0.06</v>
      </c>
      <c r="P1317" s="198"/>
    </row>
    <row r="1318" spans="1:16" ht="22.7" customHeight="1">
      <c r="A1318" s="194" t="s">
        <v>229</v>
      </c>
      <c r="B1318" s="194"/>
      <c r="C1318" s="194"/>
      <c r="D1318" s="195" t="s">
        <v>114</v>
      </c>
      <c r="E1318" s="195"/>
      <c r="F1318" s="196">
        <v>0.91</v>
      </c>
      <c r="G1318" s="197">
        <v>1</v>
      </c>
      <c r="H1318" s="197"/>
      <c r="I1318" s="198"/>
      <c r="J1318" s="198"/>
      <c r="K1318" s="198">
        <v>0.91</v>
      </c>
      <c r="L1318" s="198"/>
      <c r="M1318" s="198"/>
      <c r="N1318" s="198"/>
      <c r="O1318" s="198">
        <v>0.91</v>
      </c>
      <c r="P1318" s="198"/>
    </row>
    <row r="1319" spans="1:16" ht="14.1" customHeight="1">
      <c r="A1319" s="193" t="s">
        <v>131</v>
      </c>
      <c r="B1319" s="193"/>
      <c r="C1319" s="193"/>
      <c r="D1319" s="193"/>
      <c r="E1319" s="193"/>
      <c r="F1319" s="193"/>
      <c r="G1319" s="193"/>
      <c r="H1319" s="193"/>
      <c r="I1319" s="193"/>
      <c r="J1319" s="193"/>
      <c r="K1319" s="193"/>
      <c r="L1319" s="193"/>
      <c r="M1319" s="193"/>
      <c r="N1319" s="193"/>
      <c r="O1319" s="199">
        <v>7.59</v>
      </c>
      <c r="P1319" s="199"/>
    </row>
    <row r="1320" spans="1:16" ht="14.1" customHeight="1">
      <c r="A1320" s="200" t="s">
        <v>119</v>
      </c>
      <c r="B1320" s="200"/>
      <c r="C1320" s="200"/>
      <c r="D1320" s="200"/>
      <c r="E1320" s="200"/>
      <c r="F1320" s="200"/>
      <c r="G1320" s="200"/>
      <c r="H1320" s="200"/>
      <c r="I1320" s="201"/>
      <c r="J1320" s="201"/>
      <c r="K1320" s="201"/>
      <c r="L1320" s="201"/>
      <c r="M1320" s="201"/>
      <c r="N1320" s="201"/>
      <c r="O1320" s="201"/>
      <c r="P1320" s="201"/>
    </row>
    <row r="1321" spans="1:16" ht="14.1" customHeight="1">
      <c r="A1321" s="202" t="s">
        <v>120</v>
      </c>
      <c r="B1321" s="202"/>
      <c r="C1321" s="202"/>
      <c r="D1321" s="202"/>
      <c r="E1321" s="202"/>
      <c r="F1321" s="202"/>
      <c r="G1321" s="202"/>
      <c r="H1321" s="202"/>
      <c r="I1321" s="203"/>
      <c r="J1321" s="203"/>
      <c r="K1321" s="203"/>
      <c r="L1321" s="203"/>
      <c r="M1321" s="203"/>
      <c r="N1321" s="203"/>
      <c r="O1321" s="203"/>
      <c r="P1321" s="203"/>
    </row>
    <row r="1322" spans="1:16" ht="14.1" customHeight="1">
      <c r="A1322" s="204" t="s">
        <v>121</v>
      </c>
      <c r="B1322" s="204"/>
      <c r="C1322" s="204"/>
      <c r="D1322" s="204"/>
      <c r="E1322" s="204"/>
      <c r="F1322" s="204"/>
      <c r="G1322" s="204"/>
      <c r="H1322" s="204"/>
      <c r="I1322" s="205"/>
      <c r="J1322" s="205"/>
      <c r="K1322" s="205"/>
      <c r="L1322" s="205"/>
      <c r="M1322" s="205"/>
      <c r="N1322" s="205"/>
      <c r="O1322" s="205"/>
      <c r="P1322" s="205"/>
    </row>
    <row r="1323" spans="1:16" ht="14.1" customHeight="1">
      <c r="A1323" s="191" t="s">
        <v>251</v>
      </c>
      <c r="B1323" s="191"/>
      <c r="C1323" s="191"/>
      <c r="D1323" s="191"/>
      <c r="E1323" s="191"/>
      <c r="F1323" s="191"/>
      <c r="G1323" s="191"/>
      <c r="H1323" s="191"/>
      <c r="I1323" s="191"/>
      <c r="J1323" s="191"/>
      <c r="K1323" s="191"/>
      <c r="L1323" s="191"/>
      <c r="M1323" s="191"/>
      <c r="N1323" s="191"/>
      <c r="O1323" s="192" t="s">
        <v>114</v>
      </c>
      <c r="P1323" s="192"/>
    </row>
    <row r="1324" spans="1:16" ht="14.1" customHeight="1">
      <c r="A1324" s="193" t="s">
        <v>124</v>
      </c>
      <c r="B1324" s="193"/>
      <c r="C1324" s="193"/>
      <c r="D1324" s="193"/>
      <c r="E1324" s="193"/>
      <c r="F1324" s="193"/>
      <c r="G1324" s="193"/>
      <c r="H1324" s="193"/>
      <c r="I1324" s="193"/>
      <c r="J1324" s="193"/>
      <c r="K1324" s="193"/>
      <c r="L1324" s="193"/>
      <c r="M1324" s="193"/>
      <c r="N1324" s="193"/>
      <c r="O1324" s="193"/>
      <c r="P1324" s="193"/>
    </row>
    <row r="1325" spans="1:16" ht="22.7" customHeight="1">
      <c r="A1325" s="194" t="s">
        <v>224</v>
      </c>
      <c r="B1325" s="194"/>
      <c r="C1325" s="194"/>
      <c r="D1325" s="195" t="s">
        <v>114</v>
      </c>
      <c r="E1325" s="195"/>
      <c r="F1325" s="196">
        <v>2.83</v>
      </c>
      <c r="G1325" s="197">
        <v>1</v>
      </c>
      <c r="H1325" s="197"/>
      <c r="I1325" s="198"/>
      <c r="J1325" s="198"/>
      <c r="K1325" s="198">
        <v>2.83</v>
      </c>
      <c r="L1325" s="198"/>
      <c r="M1325" s="198"/>
      <c r="N1325" s="198"/>
      <c r="O1325" s="198">
        <v>2.83</v>
      </c>
      <c r="P1325" s="198"/>
    </row>
    <row r="1326" spans="1:16" ht="22.7" customHeight="1">
      <c r="A1326" s="194" t="s">
        <v>252</v>
      </c>
      <c r="B1326" s="194"/>
      <c r="C1326" s="194"/>
      <c r="D1326" s="195" t="s">
        <v>114</v>
      </c>
      <c r="E1326" s="195"/>
      <c r="F1326" s="196">
        <v>1.1499999999999999</v>
      </c>
      <c r="G1326" s="197">
        <v>1</v>
      </c>
      <c r="H1326" s="197"/>
      <c r="I1326" s="198"/>
      <c r="J1326" s="198"/>
      <c r="K1326" s="198">
        <v>1.1499999999999999</v>
      </c>
      <c r="L1326" s="198"/>
      <c r="M1326" s="198"/>
      <c r="N1326" s="198"/>
      <c r="O1326" s="198">
        <v>1.1499999999999999</v>
      </c>
      <c r="P1326" s="198"/>
    </row>
    <row r="1327" spans="1:16" ht="22.7" customHeight="1">
      <c r="A1327" s="194" t="s">
        <v>226</v>
      </c>
      <c r="B1327" s="194"/>
      <c r="C1327" s="194"/>
      <c r="D1327" s="195" t="s">
        <v>114</v>
      </c>
      <c r="E1327" s="195"/>
      <c r="F1327" s="196">
        <v>0.81</v>
      </c>
      <c r="G1327" s="197">
        <v>1</v>
      </c>
      <c r="H1327" s="197"/>
      <c r="I1327" s="198"/>
      <c r="J1327" s="198"/>
      <c r="K1327" s="198">
        <v>0.81</v>
      </c>
      <c r="L1327" s="198"/>
      <c r="M1327" s="198"/>
      <c r="N1327" s="198"/>
      <c r="O1327" s="198">
        <v>0.81</v>
      </c>
      <c r="P1327" s="198"/>
    </row>
    <row r="1328" spans="1:16" ht="22.7" customHeight="1">
      <c r="A1328" s="194" t="s">
        <v>253</v>
      </c>
      <c r="B1328" s="194"/>
      <c r="C1328" s="194"/>
      <c r="D1328" s="195" t="s">
        <v>114</v>
      </c>
      <c r="E1328" s="195"/>
      <c r="F1328" s="196">
        <v>0.56000000000000005</v>
      </c>
      <c r="G1328" s="197">
        <v>1</v>
      </c>
      <c r="H1328" s="197"/>
      <c r="I1328" s="198"/>
      <c r="J1328" s="198"/>
      <c r="K1328" s="198">
        <v>0.56000000000000005</v>
      </c>
      <c r="L1328" s="198"/>
      <c r="M1328" s="198"/>
      <c r="N1328" s="198"/>
      <c r="O1328" s="198">
        <v>0.56000000000000005</v>
      </c>
      <c r="P1328" s="198"/>
    </row>
    <row r="1329" spans="1:16" ht="16.149999999999999" customHeight="1"/>
    <row r="1330" spans="1:16" ht="14.1" customHeight="1">
      <c r="A1330" s="206" t="s">
        <v>598</v>
      </c>
      <c r="B1330" s="206"/>
      <c r="C1330" s="206"/>
      <c r="D1330" s="206"/>
      <c r="E1330" s="206"/>
      <c r="F1330" s="206"/>
      <c r="G1330" s="206"/>
      <c r="H1330" s="206"/>
      <c r="I1330" s="206"/>
      <c r="J1330" s="206"/>
      <c r="K1330" s="206"/>
      <c r="L1330" s="206"/>
      <c r="M1330" s="206"/>
      <c r="N1330" s="206"/>
      <c r="O1330" s="206"/>
      <c r="P1330" s="206"/>
    </row>
    <row r="1331" spans="1:16" ht="14.1" customHeight="1">
      <c r="A1331" s="207" t="s">
        <v>367</v>
      </c>
      <c r="B1331" s="207"/>
      <c r="C1331" s="207"/>
      <c r="D1331" s="207"/>
      <c r="E1331" s="207"/>
      <c r="F1331" s="207"/>
      <c r="G1331" s="207"/>
      <c r="H1331" s="207"/>
      <c r="I1331" s="207"/>
      <c r="J1331" s="207"/>
      <c r="K1331" s="207"/>
      <c r="L1331" s="207"/>
      <c r="M1331" s="207"/>
      <c r="N1331" s="207"/>
      <c r="O1331" s="207"/>
      <c r="P1331" s="207"/>
    </row>
    <row r="1332" spans="1:16" ht="65.25" customHeight="1">
      <c r="A1332" s="173"/>
      <c r="B1332" s="173"/>
      <c r="C1332" s="173"/>
      <c r="D1332" s="173"/>
      <c r="E1332" s="173"/>
      <c r="F1332" s="173"/>
      <c r="G1332" s="173"/>
      <c r="H1332" s="173"/>
      <c r="I1332" s="173"/>
      <c r="J1332" s="173"/>
      <c r="K1332" s="173"/>
      <c r="L1332" s="173"/>
      <c r="M1332" s="173"/>
      <c r="N1332" s="173"/>
      <c r="O1332" s="173"/>
      <c r="P1332" s="173"/>
    </row>
    <row r="1333" spans="1:16" ht="5.65" customHeight="1"/>
    <row r="1334" spans="1:16" ht="19.7" customHeight="1">
      <c r="A1334" s="175" t="s">
        <v>207</v>
      </c>
      <c r="B1334" s="175"/>
      <c r="C1334" s="175"/>
      <c r="D1334" s="175"/>
      <c r="E1334" s="175"/>
      <c r="F1334" s="175"/>
      <c r="G1334" s="175"/>
      <c r="H1334" s="175"/>
      <c r="I1334" s="175"/>
      <c r="J1334" s="175"/>
      <c r="K1334" s="175"/>
      <c r="L1334" s="175"/>
      <c r="M1334" s="175"/>
      <c r="N1334" s="175"/>
      <c r="O1334" s="175"/>
      <c r="P1334" s="175"/>
    </row>
    <row r="1335" spans="1:16" ht="15.75" customHeight="1">
      <c r="A1335" s="176" t="s">
        <v>82</v>
      </c>
      <c r="B1335" s="177" t="s">
        <v>369</v>
      </c>
      <c r="C1335" s="177"/>
      <c r="D1335" s="177"/>
      <c r="E1335" s="177"/>
      <c r="F1335" s="177"/>
      <c r="G1335" s="177"/>
      <c r="H1335" s="177"/>
      <c r="I1335" s="177"/>
      <c r="J1335" s="177"/>
      <c r="K1335" s="177"/>
      <c r="L1335" s="178" t="s">
        <v>83</v>
      </c>
      <c r="M1335" s="178"/>
      <c r="N1335" s="179" t="s">
        <v>370</v>
      </c>
      <c r="O1335" s="179"/>
      <c r="P1335" s="179"/>
    </row>
    <row r="1336" spans="1:16" ht="12.6" customHeight="1">
      <c r="A1336" s="176" t="s">
        <v>84</v>
      </c>
      <c r="B1336" s="177" t="s">
        <v>85</v>
      </c>
      <c r="C1336" s="177"/>
      <c r="D1336" s="177"/>
      <c r="E1336" s="177"/>
      <c r="F1336" s="177"/>
      <c r="G1336" s="177"/>
      <c r="H1336" s="177"/>
      <c r="I1336" s="177"/>
      <c r="J1336" s="177"/>
      <c r="K1336" s="177"/>
      <c r="L1336" s="178" t="s">
        <v>86</v>
      </c>
      <c r="M1336" s="178"/>
      <c r="N1336" s="180" t="s">
        <v>596</v>
      </c>
      <c r="O1336" s="180"/>
      <c r="P1336" s="180"/>
    </row>
    <row r="1337" spans="1:16" ht="14.45" customHeight="1">
      <c r="A1337" s="176" t="s">
        <v>87</v>
      </c>
      <c r="B1337" s="178" t="s">
        <v>366</v>
      </c>
      <c r="C1337" s="178"/>
      <c r="D1337" s="178"/>
      <c r="E1337" s="178"/>
      <c r="F1337" s="178"/>
      <c r="G1337" s="178"/>
      <c r="H1337" s="178"/>
      <c r="I1337" s="178"/>
      <c r="J1337" s="178"/>
      <c r="K1337" s="178"/>
      <c r="L1337" s="178" t="s">
        <v>88</v>
      </c>
      <c r="M1337" s="178"/>
      <c r="N1337" s="180"/>
      <c r="O1337" s="180"/>
      <c r="P1337" s="180"/>
    </row>
    <row r="1338" spans="1:16" ht="14.65" customHeight="1">
      <c r="A1338" s="176" t="s">
        <v>89</v>
      </c>
      <c r="B1338" s="178"/>
      <c r="C1338" s="178"/>
      <c r="D1338" s="178"/>
      <c r="E1338" s="178"/>
      <c r="F1338" s="178"/>
      <c r="G1338" s="178"/>
      <c r="H1338" s="178"/>
      <c r="I1338" s="178"/>
      <c r="J1338" s="178"/>
      <c r="K1338" s="178"/>
      <c r="L1338" s="178" t="s">
        <v>90</v>
      </c>
      <c r="M1338" s="178"/>
      <c r="N1338" s="180" t="s">
        <v>91</v>
      </c>
      <c r="O1338" s="180"/>
      <c r="P1338" s="180"/>
    </row>
    <row r="1339" spans="1:16" ht="26.45" customHeight="1">
      <c r="A1339" s="176" t="s">
        <v>92</v>
      </c>
      <c r="B1339" s="178"/>
      <c r="C1339" s="178"/>
      <c r="D1339" s="178"/>
      <c r="E1339" s="178"/>
      <c r="F1339" s="178"/>
      <c r="G1339" s="178"/>
      <c r="H1339" s="178"/>
      <c r="I1339" s="178"/>
      <c r="J1339" s="178"/>
      <c r="K1339" s="178"/>
      <c r="L1339" s="178" t="s">
        <v>93</v>
      </c>
      <c r="M1339" s="178"/>
      <c r="N1339" s="181" t="s">
        <v>473</v>
      </c>
      <c r="O1339" s="181"/>
      <c r="P1339" s="181"/>
    </row>
    <row r="1340" spans="1:16" ht="13.35" customHeight="1">
      <c r="A1340" s="182" t="s">
        <v>94</v>
      </c>
      <c r="B1340" s="183"/>
      <c r="C1340" s="183"/>
      <c r="D1340" s="183"/>
      <c r="E1340" s="183"/>
      <c r="F1340" s="183"/>
      <c r="G1340" s="183"/>
      <c r="H1340" s="183"/>
      <c r="I1340" s="183"/>
      <c r="J1340" s="183"/>
      <c r="K1340" s="183"/>
      <c r="L1340" s="183" t="s">
        <v>95</v>
      </c>
      <c r="M1340" s="183"/>
      <c r="N1340" s="184" t="s">
        <v>372</v>
      </c>
      <c r="O1340" s="184"/>
      <c r="P1340" s="184"/>
    </row>
    <row r="1341" spans="1:16" ht="15.75" customHeight="1">
      <c r="A1341" s="185" t="s">
        <v>96</v>
      </c>
      <c r="B1341" s="185"/>
      <c r="C1341" s="186" t="s">
        <v>97</v>
      </c>
      <c r="D1341" s="186"/>
      <c r="E1341" s="187" t="s">
        <v>98</v>
      </c>
      <c r="F1341" s="187"/>
      <c r="G1341" s="187"/>
      <c r="H1341" s="186" t="s">
        <v>99</v>
      </c>
      <c r="I1341" s="186"/>
      <c r="J1341" s="187" t="s">
        <v>100</v>
      </c>
      <c r="K1341" s="187"/>
      <c r="L1341" s="187"/>
      <c r="M1341" s="187"/>
      <c r="N1341" s="187"/>
      <c r="O1341" s="187"/>
      <c r="P1341" s="188" t="s">
        <v>101</v>
      </c>
    </row>
    <row r="1342" spans="1:16" ht="17.100000000000001" customHeight="1">
      <c r="A1342" s="189" t="s">
        <v>102</v>
      </c>
      <c r="B1342" s="189"/>
      <c r="C1342" s="189"/>
      <c r="D1342" s="190" t="s">
        <v>103</v>
      </c>
      <c r="E1342" s="190"/>
      <c r="F1342" s="190" t="s">
        <v>104</v>
      </c>
      <c r="G1342" s="190" t="s">
        <v>105</v>
      </c>
      <c r="H1342" s="190"/>
      <c r="I1342" s="190" t="s">
        <v>106</v>
      </c>
      <c r="J1342" s="190"/>
      <c r="K1342" s="190"/>
      <c r="L1342" s="190"/>
      <c r="M1342" s="190"/>
      <c r="N1342" s="190"/>
      <c r="O1342" s="190"/>
      <c r="P1342" s="190"/>
    </row>
    <row r="1343" spans="1:16" ht="17.100000000000001" customHeight="1">
      <c r="A1343" s="189"/>
      <c r="B1343" s="189"/>
      <c r="C1343" s="189"/>
      <c r="D1343" s="190"/>
      <c r="E1343" s="190"/>
      <c r="F1343" s="190"/>
      <c r="G1343" s="190"/>
      <c r="H1343" s="190"/>
      <c r="I1343" s="190" t="s">
        <v>107</v>
      </c>
      <c r="J1343" s="190"/>
      <c r="K1343" s="190" t="s">
        <v>108</v>
      </c>
      <c r="L1343" s="190"/>
      <c r="M1343" s="190" t="s">
        <v>109</v>
      </c>
      <c r="N1343" s="190"/>
      <c r="O1343" s="190" t="s">
        <v>110</v>
      </c>
      <c r="P1343" s="190"/>
    </row>
    <row r="1344" spans="1:16" ht="22.7" customHeight="1">
      <c r="A1344" s="194" t="s">
        <v>228</v>
      </c>
      <c r="B1344" s="194"/>
      <c r="C1344" s="194"/>
      <c r="D1344" s="195" t="s">
        <v>114</v>
      </c>
      <c r="E1344" s="195"/>
      <c r="F1344" s="196">
        <v>0.06</v>
      </c>
      <c r="G1344" s="197">
        <v>1</v>
      </c>
      <c r="H1344" s="197"/>
      <c r="I1344" s="198"/>
      <c r="J1344" s="198"/>
      <c r="K1344" s="198">
        <v>0.06</v>
      </c>
      <c r="L1344" s="198"/>
      <c r="M1344" s="198"/>
      <c r="N1344" s="198"/>
      <c r="O1344" s="198">
        <v>0.06</v>
      </c>
      <c r="P1344" s="198"/>
    </row>
    <row r="1345" spans="1:16" ht="22.7" customHeight="1">
      <c r="A1345" s="194" t="s">
        <v>229</v>
      </c>
      <c r="B1345" s="194"/>
      <c r="C1345" s="194"/>
      <c r="D1345" s="195" t="s">
        <v>114</v>
      </c>
      <c r="E1345" s="195"/>
      <c r="F1345" s="196">
        <v>0.91</v>
      </c>
      <c r="G1345" s="197">
        <v>1</v>
      </c>
      <c r="H1345" s="197"/>
      <c r="I1345" s="198"/>
      <c r="J1345" s="198"/>
      <c r="K1345" s="198">
        <v>0.91</v>
      </c>
      <c r="L1345" s="198"/>
      <c r="M1345" s="198"/>
      <c r="N1345" s="198"/>
      <c r="O1345" s="198">
        <v>0.91</v>
      </c>
      <c r="P1345" s="198"/>
    </row>
    <row r="1346" spans="1:16" ht="14.1" customHeight="1">
      <c r="A1346" s="193" t="s">
        <v>131</v>
      </c>
      <c r="B1346" s="193"/>
      <c r="C1346" s="193"/>
      <c r="D1346" s="193"/>
      <c r="E1346" s="193"/>
      <c r="F1346" s="193"/>
      <c r="G1346" s="193"/>
      <c r="H1346" s="193"/>
      <c r="I1346" s="193"/>
      <c r="J1346" s="193"/>
      <c r="K1346" s="193"/>
      <c r="L1346" s="193"/>
      <c r="M1346" s="193"/>
      <c r="N1346" s="193"/>
      <c r="O1346" s="199">
        <v>6.32</v>
      </c>
      <c r="P1346" s="199"/>
    </row>
    <row r="1347" spans="1:16" ht="14.1" customHeight="1">
      <c r="A1347" s="200" t="s">
        <v>119</v>
      </c>
      <c r="B1347" s="200"/>
      <c r="C1347" s="200"/>
      <c r="D1347" s="200"/>
      <c r="E1347" s="200"/>
      <c r="F1347" s="200"/>
      <c r="G1347" s="200"/>
      <c r="H1347" s="200"/>
      <c r="I1347" s="201"/>
      <c r="J1347" s="201"/>
      <c r="K1347" s="201"/>
      <c r="L1347" s="201"/>
      <c r="M1347" s="201"/>
      <c r="N1347" s="201"/>
      <c r="O1347" s="201"/>
      <c r="P1347" s="201"/>
    </row>
    <row r="1348" spans="1:16" ht="14.1" customHeight="1">
      <c r="A1348" s="202" t="s">
        <v>120</v>
      </c>
      <c r="B1348" s="202"/>
      <c r="C1348" s="202"/>
      <c r="D1348" s="202"/>
      <c r="E1348" s="202"/>
      <c r="F1348" s="202"/>
      <c r="G1348" s="202"/>
      <c r="H1348" s="202"/>
      <c r="I1348" s="203"/>
      <c r="J1348" s="203"/>
      <c r="K1348" s="203"/>
      <c r="L1348" s="203"/>
      <c r="M1348" s="203"/>
      <c r="N1348" s="203"/>
      <c r="O1348" s="203"/>
      <c r="P1348" s="203"/>
    </row>
    <row r="1349" spans="1:16" ht="14.1" customHeight="1">
      <c r="A1349" s="204" t="s">
        <v>121</v>
      </c>
      <c r="B1349" s="204"/>
      <c r="C1349" s="204"/>
      <c r="D1349" s="204"/>
      <c r="E1349" s="204"/>
      <c r="F1349" s="204"/>
      <c r="G1349" s="204"/>
      <c r="H1349" s="204"/>
      <c r="I1349" s="205"/>
      <c r="J1349" s="205"/>
      <c r="K1349" s="205"/>
      <c r="L1349" s="205"/>
      <c r="M1349" s="205"/>
      <c r="N1349" s="205"/>
      <c r="O1349" s="205"/>
      <c r="P1349" s="205"/>
    </row>
    <row r="1350" spans="1:16" ht="14.1" customHeight="1">
      <c r="A1350" s="191" t="s">
        <v>208</v>
      </c>
      <c r="B1350" s="191"/>
      <c r="C1350" s="191"/>
      <c r="D1350" s="191"/>
      <c r="E1350" s="191"/>
      <c r="F1350" s="191"/>
      <c r="G1350" s="191"/>
      <c r="H1350" s="191"/>
      <c r="I1350" s="191"/>
      <c r="J1350" s="191"/>
      <c r="K1350" s="191"/>
      <c r="L1350" s="191"/>
      <c r="M1350" s="191"/>
      <c r="N1350" s="191"/>
      <c r="O1350" s="192" t="s">
        <v>114</v>
      </c>
      <c r="P1350" s="192"/>
    </row>
    <row r="1351" spans="1:16" ht="14.1" customHeight="1">
      <c r="A1351" s="193" t="s">
        <v>112</v>
      </c>
      <c r="B1351" s="193"/>
      <c r="C1351" s="193"/>
      <c r="D1351" s="193"/>
      <c r="E1351" s="193"/>
      <c r="F1351" s="193"/>
      <c r="G1351" s="193"/>
      <c r="H1351" s="193"/>
      <c r="I1351" s="193"/>
      <c r="J1351" s="193"/>
      <c r="K1351" s="193"/>
      <c r="L1351" s="193"/>
      <c r="M1351" s="193"/>
      <c r="N1351" s="193"/>
      <c r="O1351" s="193"/>
      <c r="P1351" s="193"/>
    </row>
    <row r="1352" spans="1:16" ht="14.1" customHeight="1">
      <c r="A1352" s="194" t="s">
        <v>154</v>
      </c>
      <c r="B1352" s="194"/>
      <c r="C1352" s="194"/>
      <c r="D1352" s="195" t="s">
        <v>114</v>
      </c>
      <c r="E1352" s="195"/>
      <c r="F1352" s="196">
        <v>5.86</v>
      </c>
      <c r="G1352" s="197">
        <v>1.2E-2</v>
      </c>
      <c r="H1352" s="197"/>
      <c r="I1352" s="198">
        <v>7.0300000000000001E-2</v>
      </c>
      <c r="J1352" s="198"/>
      <c r="K1352" s="198"/>
      <c r="L1352" s="198"/>
      <c r="M1352" s="198"/>
      <c r="N1352" s="198"/>
      <c r="O1352" s="198">
        <v>7.0300000000000001E-2</v>
      </c>
      <c r="P1352" s="198"/>
    </row>
    <row r="1353" spans="1:16" ht="14.1" customHeight="1">
      <c r="A1353" s="193" t="s">
        <v>209</v>
      </c>
      <c r="B1353" s="193"/>
      <c r="C1353" s="193"/>
      <c r="D1353" s="193"/>
      <c r="E1353" s="193"/>
      <c r="F1353" s="193"/>
      <c r="G1353" s="193"/>
      <c r="H1353" s="193"/>
      <c r="I1353" s="193"/>
      <c r="J1353" s="193"/>
      <c r="K1353" s="193"/>
      <c r="L1353" s="193"/>
      <c r="M1353" s="193"/>
      <c r="N1353" s="193"/>
      <c r="O1353" s="199">
        <v>7.0000000000000007E-2</v>
      </c>
      <c r="P1353" s="199"/>
    </row>
    <row r="1354" spans="1:16" ht="14.1" customHeight="1">
      <c r="A1354" s="200" t="s">
        <v>119</v>
      </c>
      <c r="B1354" s="200"/>
      <c r="C1354" s="200"/>
      <c r="D1354" s="200"/>
      <c r="E1354" s="200"/>
      <c r="F1354" s="200"/>
      <c r="G1354" s="200"/>
      <c r="H1354" s="200"/>
      <c r="I1354" s="201"/>
      <c r="J1354" s="201"/>
      <c r="K1354" s="201"/>
      <c r="L1354" s="201"/>
      <c r="M1354" s="201"/>
      <c r="N1354" s="201"/>
      <c r="O1354" s="201"/>
      <c r="P1354" s="201"/>
    </row>
    <row r="1355" spans="1:16" ht="14.1" customHeight="1">
      <c r="A1355" s="202" t="s">
        <v>120</v>
      </c>
      <c r="B1355" s="202"/>
      <c r="C1355" s="202"/>
      <c r="D1355" s="202"/>
      <c r="E1355" s="202"/>
      <c r="F1355" s="202"/>
      <c r="G1355" s="202"/>
      <c r="H1355" s="202"/>
      <c r="I1355" s="203"/>
      <c r="J1355" s="203"/>
      <c r="K1355" s="203"/>
      <c r="L1355" s="203"/>
      <c r="M1355" s="203"/>
      <c r="N1355" s="203"/>
      <c r="O1355" s="203"/>
      <c r="P1355" s="203"/>
    </row>
    <row r="1356" spans="1:16" ht="14.1" customHeight="1">
      <c r="A1356" s="204" t="s">
        <v>121</v>
      </c>
      <c r="B1356" s="204"/>
      <c r="C1356" s="204"/>
      <c r="D1356" s="204"/>
      <c r="E1356" s="204"/>
      <c r="F1356" s="204"/>
      <c r="G1356" s="204"/>
      <c r="H1356" s="204"/>
      <c r="I1356" s="205"/>
      <c r="J1356" s="205"/>
      <c r="K1356" s="205"/>
      <c r="L1356" s="205"/>
      <c r="M1356" s="205"/>
      <c r="N1356" s="205"/>
      <c r="O1356" s="205"/>
      <c r="P1356" s="205"/>
    </row>
    <row r="1357" spans="1:16" ht="14.1" customHeight="1">
      <c r="A1357" s="191" t="s">
        <v>213</v>
      </c>
      <c r="B1357" s="191"/>
      <c r="C1357" s="191"/>
      <c r="D1357" s="191"/>
      <c r="E1357" s="191"/>
      <c r="F1357" s="191"/>
      <c r="G1357" s="191"/>
      <c r="H1357" s="191"/>
      <c r="I1357" s="191"/>
      <c r="J1357" s="191"/>
      <c r="K1357" s="191"/>
      <c r="L1357" s="191"/>
      <c r="M1357" s="191"/>
      <c r="N1357" s="191"/>
      <c r="O1357" s="192" t="s">
        <v>114</v>
      </c>
      <c r="P1357" s="192"/>
    </row>
    <row r="1358" spans="1:16" ht="14.1" customHeight="1">
      <c r="A1358" s="193" t="s">
        <v>112</v>
      </c>
      <c r="B1358" s="193"/>
      <c r="C1358" s="193"/>
      <c r="D1358" s="193"/>
      <c r="E1358" s="193"/>
      <c r="F1358" s="193"/>
      <c r="G1358" s="193"/>
      <c r="H1358" s="193"/>
      <c r="I1358" s="193"/>
      <c r="J1358" s="193"/>
      <c r="K1358" s="193"/>
      <c r="L1358" s="193"/>
      <c r="M1358" s="193"/>
      <c r="N1358" s="193"/>
      <c r="O1358" s="193"/>
      <c r="P1358" s="193"/>
    </row>
    <row r="1359" spans="1:16" ht="14.1" customHeight="1">
      <c r="A1359" s="194" t="s">
        <v>189</v>
      </c>
      <c r="B1359" s="194"/>
      <c r="C1359" s="194"/>
      <c r="D1359" s="195" t="s">
        <v>114</v>
      </c>
      <c r="E1359" s="195"/>
      <c r="F1359" s="196">
        <v>5.86</v>
      </c>
      <c r="G1359" s="197">
        <v>3.0200000000000001E-2</v>
      </c>
      <c r="H1359" s="197"/>
      <c r="I1359" s="198">
        <v>0.17699999999999999</v>
      </c>
      <c r="J1359" s="198"/>
      <c r="K1359" s="198"/>
      <c r="L1359" s="198"/>
      <c r="M1359" s="198"/>
      <c r="N1359" s="198"/>
      <c r="O1359" s="198">
        <v>0.17699999999999999</v>
      </c>
      <c r="P1359" s="198"/>
    </row>
    <row r="1360" spans="1:16" ht="14.1" customHeight="1">
      <c r="A1360" s="193" t="s">
        <v>209</v>
      </c>
      <c r="B1360" s="193"/>
      <c r="C1360" s="193"/>
      <c r="D1360" s="193"/>
      <c r="E1360" s="193"/>
      <c r="F1360" s="193"/>
      <c r="G1360" s="193"/>
      <c r="H1360" s="193"/>
      <c r="I1360" s="193"/>
      <c r="J1360" s="193"/>
      <c r="K1360" s="193"/>
      <c r="L1360" s="193"/>
      <c r="M1360" s="193"/>
      <c r="N1360" s="193"/>
      <c r="O1360" s="199">
        <v>0.18</v>
      </c>
      <c r="P1360" s="199"/>
    </row>
    <row r="1361" spans="1:16" ht="14.1" customHeight="1">
      <c r="A1361" s="200" t="s">
        <v>119</v>
      </c>
      <c r="B1361" s="200"/>
      <c r="C1361" s="200"/>
      <c r="D1361" s="200"/>
      <c r="E1361" s="200"/>
      <c r="F1361" s="200"/>
      <c r="G1361" s="200"/>
      <c r="H1361" s="200"/>
      <c r="I1361" s="201"/>
      <c r="J1361" s="201"/>
      <c r="K1361" s="201"/>
      <c r="L1361" s="201"/>
      <c r="M1361" s="201"/>
      <c r="N1361" s="201"/>
      <c r="O1361" s="201"/>
      <c r="P1361" s="201"/>
    </row>
    <row r="1362" spans="1:16" ht="14.1" customHeight="1">
      <c r="A1362" s="202" t="s">
        <v>120</v>
      </c>
      <c r="B1362" s="202"/>
      <c r="C1362" s="202"/>
      <c r="D1362" s="202"/>
      <c r="E1362" s="202"/>
      <c r="F1362" s="202"/>
      <c r="G1362" s="202"/>
      <c r="H1362" s="202"/>
      <c r="I1362" s="203"/>
      <c r="J1362" s="203"/>
      <c r="K1362" s="203"/>
      <c r="L1362" s="203"/>
      <c r="M1362" s="203"/>
      <c r="N1362" s="203"/>
      <c r="O1362" s="203"/>
      <c r="P1362" s="203"/>
    </row>
    <row r="1363" spans="1:16" ht="14.1" customHeight="1">
      <c r="A1363" s="204" t="s">
        <v>121</v>
      </c>
      <c r="B1363" s="204"/>
      <c r="C1363" s="204"/>
      <c r="D1363" s="204"/>
      <c r="E1363" s="204"/>
      <c r="F1363" s="204"/>
      <c r="G1363" s="204"/>
      <c r="H1363" s="204"/>
      <c r="I1363" s="205"/>
      <c r="J1363" s="205"/>
      <c r="K1363" s="205"/>
      <c r="L1363" s="205"/>
      <c r="M1363" s="205"/>
      <c r="N1363" s="205"/>
      <c r="O1363" s="205"/>
      <c r="P1363" s="205"/>
    </row>
    <row r="1364" spans="1:16" ht="14.1" customHeight="1">
      <c r="A1364" s="191" t="s">
        <v>254</v>
      </c>
      <c r="B1364" s="191"/>
      <c r="C1364" s="191"/>
      <c r="D1364" s="191"/>
      <c r="E1364" s="191"/>
      <c r="F1364" s="191"/>
      <c r="G1364" s="191"/>
      <c r="H1364" s="191"/>
      <c r="I1364" s="191"/>
      <c r="J1364" s="191"/>
      <c r="K1364" s="191"/>
      <c r="L1364" s="191"/>
      <c r="M1364" s="191"/>
      <c r="N1364" s="191"/>
      <c r="O1364" s="192" t="s">
        <v>114</v>
      </c>
      <c r="P1364" s="192"/>
    </row>
    <row r="1365" spans="1:16" ht="14.1" customHeight="1">
      <c r="A1365" s="193" t="s">
        <v>112</v>
      </c>
      <c r="B1365" s="193"/>
      <c r="C1365" s="193"/>
      <c r="D1365" s="193"/>
      <c r="E1365" s="193"/>
      <c r="F1365" s="193"/>
      <c r="G1365" s="193"/>
      <c r="H1365" s="193"/>
      <c r="I1365" s="193"/>
      <c r="J1365" s="193"/>
      <c r="K1365" s="193"/>
      <c r="L1365" s="193"/>
      <c r="M1365" s="193"/>
      <c r="N1365" s="193"/>
      <c r="O1365" s="193"/>
      <c r="P1365" s="193"/>
    </row>
    <row r="1366" spans="1:16" ht="14.1" customHeight="1">
      <c r="A1366" s="194" t="s">
        <v>155</v>
      </c>
      <c r="B1366" s="194"/>
      <c r="C1366" s="194"/>
      <c r="D1366" s="195" t="s">
        <v>114</v>
      </c>
      <c r="E1366" s="195"/>
      <c r="F1366" s="196">
        <v>7.8</v>
      </c>
      <c r="G1366" s="197">
        <v>9.4000000000000004E-3</v>
      </c>
      <c r="H1366" s="197"/>
      <c r="I1366" s="198">
        <v>7.3300000000000004E-2</v>
      </c>
      <c r="J1366" s="198"/>
      <c r="K1366" s="198"/>
      <c r="L1366" s="198"/>
      <c r="M1366" s="198"/>
      <c r="N1366" s="198"/>
      <c r="O1366" s="198">
        <v>7.3300000000000004E-2</v>
      </c>
      <c r="P1366" s="198"/>
    </row>
    <row r="1367" spans="1:16" ht="14.1" customHeight="1">
      <c r="A1367" s="193" t="s">
        <v>209</v>
      </c>
      <c r="B1367" s="193"/>
      <c r="C1367" s="193"/>
      <c r="D1367" s="193"/>
      <c r="E1367" s="193"/>
      <c r="F1367" s="193"/>
      <c r="G1367" s="193"/>
      <c r="H1367" s="193"/>
      <c r="I1367" s="193"/>
      <c r="J1367" s="193"/>
      <c r="K1367" s="193"/>
      <c r="L1367" s="193"/>
      <c r="M1367" s="193"/>
      <c r="N1367" s="193"/>
      <c r="O1367" s="199">
        <v>7.0000000000000007E-2</v>
      </c>
      <c r="P1367" s="199"/>
    </row>
    <row r="1368" spans="1:16" ht="14.1" customHeight="1">
      <c r="A1368" s="200" t="s">
        <v>119</v>
      </c>
      <c r="B1368" s="200"/>
      <c r="C1368" s="200"/>
      <c r="D1368" s="200"/>
      <c r="E1368" s="200"/>
      <c r="F1368" s="200"/>
      <c r="G1368" s="200"/>
      <c r="H1368" s="200"/>
      <c r="I1368" s="201"/>
      <c r="J1368" s="201"/>
      <c r="K1368" s="201"/>
      <c r="L1368" s="201"/>
      <c r="M1368" s="201"/>
      <c r="N1368" s="201"/>
      <c r="O1368" s="201"/>
      <c r="P1368" s="201"/>
    </row>
    <row r="1369" spans="1:16" ht="14.1" customHeight="1">
      <c r="A1369" s="202" t="s">
        <v>120</v>
      </c>
      <c r="B1369" s="202"/>
      <c r="C1369" s="202"/>
      <c r="D1369" s="202"/>
      <c r="E1369" s="202"/>
      <c r="F1369" s="202"/>
      <c r="G1369" s="202"/>
      <c r="H1369" s="202"/>
      <c r="I1369" s="203"/>
      <c r="J1369" s="203"/>
      <c r="K1369" s="203"/>
      <c r="L1369" s="203"/>
      <c r="M1369" s="203"/>
      <c r="N1369" s="203"/>
      <c r="O1369" s="203"/>
      <c r="P1369" s="203"/>
    </row>
    <row r="1370" spans="1:16" ht="14.1" customHeight="1">
      <c r="A1370" s="204" t="s">
        <v>121</v>
      </c>
      <c r="B1370" s="204"/>
      <c r="C1370" s="204"/>
      <c r="D1370" s="204"/>
      <c r="E1370" s="204"/>
      <c r="F1370" s="204"/>
      <c r="G1370" s="204"/>
      <c r="H1370" s="204"/>
      <c r="I1370" s="205"/>
      <c r="J1370" s="205"/>
      <c r="K1370" s="205"/>
      <c r="L1370" s="205"/>
      <c r="M1370" s="205"/>
      <c r="N1370" s="205"/>
      <c r="O1370" s="205"/>
      <c r="P1370" s="205"/>
    </row>
    <row r="1371" spans="1:16" ht="14.1" customHeight="1">
      <c r="A1371" s="191" t="s">
        <v>216</v>
      </c>
      <c r="B1371" s="191"/>
      <c r="C1371" s="191"/>
      <c r="D1371" s="191"/>
      <c r="E1371" s="191"/>
      <c r="F1371" s="191"/>
      <c r="G1371" s="191"/>
      <c r="H1371" s="191"/>
      <c r="I1371" s="191"/>
      <c r="J1371" s="191"/>
      <c r="K1371" s="191"/>
      <c r="L1371" s="191"/>
      <c r="M1371" s="191"/>
      <c r="N1371" s="191"/>
      <c r="O1371" s="192" t="s">
        <v>114</v>
      </c>
      <c r="P1371" s="192"/>
    </row>
    <row r="1372" spans="1:16" ht="14.1" customHeight="1">
      <c r="A1372" s="193" t="s">
        <v>112</v>
      </c>
      <c r="B1372" s="193"/>
      <c r="C1372" s="193"/>
      <c r="D1372" s="193"/>
      <c r="E1372" s="193"/>
      <c r="F1372" s="193"/>
      <c r="G1372" s="193"/>
      <c r="H1372" s="193"/>
      <c r="I1372" s="193"/>
      <c r="J1372" s="193"/>
      <c r="K1372" s="193"/>
      <c r="L1372" s="193"/>
      <c r="M1372" s="193"/>
      <c r="N1372" s="193"/>
      <c r="O1372" s="193"/>
      <c r="P1372" s="193"/>
    </row>
    <row r="1373" spans="1:16" ht="14.1" customHeight="1">
      <c r="A1373" s="194" t="s">
        <v>190</v>
      </c>
      <c r="B1373" s="194"/>
      <c r="C1373" s="194"/>
      <c r="D1373" s="195" t="s">
        <v>114</v>
      </c>
      <c r="E1373" s="195"/>
      <c r="F1373" s="196">
        <v>7.8</v>
      </c>
      <c r="G1373" s="197">
        <v>3.0200000000000001E-2</v>
      </c>
      <c r="H1373" s="197"/>
      <c r="I1373" s="198">
        <v>0.2356</v>
      </c>
      <c r="J1373" s="198"/>
      <c r="K1373" s="198"/>
      <c r="L1373" s="198"/>
      <c r="M1373" s="198"/>
      <c r="N1373" s="198"/>
      <c r="O1373" s="198">
        <v>0.2356</v>
      </c>
      <c r="P1373" s="198"/>
    </row>
    <row r="1374" spans="1:16" ht="14.1" customHeight="1">
      <c r="A1374" s="193" t="s">
        <v>209</v>
      </c>
      <c r="B1374" s="193"/>
      <c r="C1374" s="193"/>
      <c r="D1374" s="193"/>
      <c r="E1374" s="193"/>
      <c r="F1374" s="193"/>
      <c r="G1374" s="193"/>
      <c r="H1374" s="193"/>
      <c r="I1374" s="193"/>
      <c r="J1374" s="193"/>
      <c r="K1374" s="193"/>
      <c r="L1374" s="193"/>
      <c r="M1374" s="193"/>
      <c r="N1374" s="193"/>
      <c r="O1374" s="199">
        <v>0.24</v>
      </c>
      <c r="P1374" s="199"/>
    </row>
    <row r="1375" spans="1:16" ht="14.1" customHeight="1">
      <c r="A1375" s="200" t="s">
        <v>119</v>
      </c>
      <c r="B1375" s="200"/>
      <c r="C1375" s="200"/>
      <c r="D1375" s="200"/>
      <c r="E1375" s="200"/>
      <c r="F1375" s="200"/>
      <c r="G1375" s="200"/>
      <c r="H1375" s="200"/>
      <c r="I1375" s="201"/>
      <c r="J1375" s="201"/>
      <c r="K1375" s="201"/>
      <c r="L1375" s="201"/>
      <c r="M1375" s="201"/>
      <c r="N1375" s="201"/>
      <c r="O1375" s="201"/>
      <c r="P1375" s="201"/>
    </row>
    <row r="1376" spans="1:16" ht="14.1" customHeight="1">
      <c r="A1376" s="202" t="s">
        <v>120</v>
      </c>
      <c r="B1376" s="202"/>
      <c r="C1376" s="202"/>
      <c r="D1376" s="202"/>
      <c r="E1376" s="202"/>
      <c r="F1376" s="202"/>
      <c r="G1376" s="202"/>
      <c r="H1376" s="202"/>
      <c r="I1376" s="203"/>
      <c r="J1376" s="203"/>
      <c r="K1376" s="203"/>
      <c r="L1376" s="203"/>
      <c r="M1376" s="203"/>
      <c r="N1376" s="203"/>
      <c r="O1376" s="203"/>
      <c r="P1376" s="203"/>
    </row>
    <row r="1377" spans="1:16" ht="14.1" customHeight="1">
      <c r="A1377" s="204" t="s">
        <v>121</v>
      </c>
      <c r="B1377" s="204"/>
      <c r="C1377" s="204"/>
      <c r="D1377" s="204"/>
      <c r="E1377" s="204"/>
      <c r="F1377" s="204"/>
      <c r="G1377" s="204"/>
      <c r="H1377" s="204"/>
      <c r="I1377" s="205"/>
      <c r="J1377" s="205"/>
      <c r="K1377" s="205"/>
      <c r="L1377" s="205"/>
      <c r="M1377" s="205"/>
      <c r="N1377" s="205"/>
      <c r="O1377" s="205"/>
      <c r="P1377" s="205"/>
    </row>
    <row r="1378" spans="1:16" ht="14.1" customHeight="1">
      <c r="A1378" s="191" t="s">
        <v>255</v>
      </c>
      <c r="B1378" s="191"/>
      <c r="C1378" s="191"/>
      <c r="D1378" s="191"/>
      <c r="E1378" s="191"/>
      <c r="F1378" s="191"/>
      <c r="G1378" s="191"/>
      <c r="H1378" s="191"/>
      <c r="I1378" s="191"/>
      <c r="J1378" s="191"/>
      <c r="K1378" s="191"/>
      <c r="L1378" s="191"/>
      <c r="M1378" s="191"/>
      <c r="N1378" s="191"/>
      <c r="O1378" s="192" t="s">
        <v>114</v>
      </c>
      <c r="P1378" s="192"/>
    </row>
    <row r="1379" spans="1:16" ht="6" customHeight="1"/>
    <row r="1380" spans="1:16" ht="14.1" customHeight="1">
      <c r="A1380" s="206" t="s">
        <v>598</v>
      </c>
      <c r="B1380" s="206"/>
      <c r="C1380" s="206"/>
      <c r="D1380" s="206"/>
      <c r="E1380" s="206"/>
      <c r="F1380" s="206"/>
      <c r="G1380" s="206"/>
      <c r="H1380" s="206"/>
      <c r="I1380" s="206"/>
      <c r="J1380" s="206"/>
      <c r="K1380" s="206"/>
      <c r="L1380" s="206"/>
      <c r="M1380" s="206"/>
      <c r="N1380" s="206"/>
      <c r="O1380" s="206"/>
      <c r="P1380" s="206"/>
    </row>
    <row r="1381" spans="1:16" ht="14.1" customHeight="1">
      <c r="A1381" s="207" t="s">
        <v>367</v>
      </c>
      <c r="B1381" s="207"/>
      <c r="C1381" s="207"/>
      <c r="D1381" s="207"/>
      <c r="E1381" s="207"/>
      <c r="F1381" s="207"/>
      <c r="G1381" s="207"/>
      <c r="H1381" s="207"/>
      <c r="I1381" s="207"/>
      <c r="J1381" s="207"/>
      <c r="K1381" s="207"/>
      <c r="L1381" s="207"/>
      <c r="M1381" s="207"/>
      <c r="N1381" s="207"/>
      <c r="O1381" s="207"/>
      <c r="P1381" s="207"/>
    </row>
    <row r="1382" spans="1:16" ht="65.25" customHeight="1">
      <c r="A1382" s="173"/>
      <c r="B1382" s="173"/>
      <c r="C1382" s="173"/>
      <c r="D1382" s="173"/>
      <c r="E1382" s="173"/>
      <c r="F1382" s="173"/>
      <c r="G1382" s="173"/>
      <c r="H1382" s="173"/>
      <c r="I1382" s="173"/>
      <c r="J1382" s="173"/>
      <c r="K1382" s="173"/>
      <c r="L1382" s="173"/>
      <c r="M1382" s="173"/>
      <c r="N1382" s="173"/>
      <c r="O1382" s="173"/>
      <c r="P1382" s="173"/>
    </row>
    <row r="1383" spans="1:16" ht="5.65" customHeight="1"/>
    <row r="1384" spans="1:16" ht="19.7" customHeight="1">
      <c r="A1384" s="175" t="s">
        <v>207</v>
      </c>
      <c r="B1384" s="175"/>
      <c r="C1384" s="175"/>
      <c r="D1384" s="175"/>
      <c r="E1384" s="175"/>
      <c r="F1384" s="175"/>
      <c r="G1384" s="175"/>
      <c r="H1384" s="175"/>
      <c r="I1384" s="175"/>
      <c r="J1384" s="175"/>
      <c r="K1384" s="175"/>
      <c r="L1384" s="175"/>
      <c r="M1384" s="175"/>
      <c r="N1384" s="175"/>
      <c r="O1384" s="175"/>
      <c r="P1384" s="175"/>
    </row>
    <row r="1385" spans="1:16" ht="15.75" customHeight="1">
      <c r="A1385" s="176" t="s">
        <v>82</v>
      </c>
      <c r="B1385" s="177" t="s">
        <v>369</v>
      </c>
      <c r="C1385" s="177"/>
      <c r="D1385" s="177"/>
      <c r="E1385" s="177"/>
      <c r="F1385" s="177"/>
      <c r="G1385" s="177"/>
      <c r="H1385" s="177"/>
      <c r="I1385" s="177"/>
      <c r="J1385" s="177"/>
      <c r="K1385" s="177"/>
      <c r="L1385" s="178" t="s">
        <v>83</v>
      </c>
      <c r="M1385" s="178"/>
      <c r="N1385" s="179" t="s">
        <v>370</v>
      </c>
      <c r="O1385" s="179"/>
      <c r="P1385" s="179"/>
    </row>
    <row r="1386" spans="1:16" ht="12.6" customHeight="1">
      <c r="A1386" s="176" t="s">
        <v>84</v>
      </c>
      <c r="B1386" s="177" t="s">
        <v>85</v>
      </c>
      <c r="C1386" s="177"/>
      <c r="D1386" s="177"/>
      <c r="E1386" s="177"/>
      <c r="F1386" s="177"/>
      <c r="G1386" s="177"/>
      <c r="H1386" s="177"/>
      <c r="I1386" s="177"/>
      <c r="J1386" s="177"/>
      <c r="K1386" s="177"/>
      <c r="L1386" s="178" t="s">
        <v>86</v>
      </c>
      <c r="M1386" s="178"/>
      <c r="N1386" s="180" t="s">
        <v>596</v>
      </c>
      <c r="O1386" s="180"/>
      <c r="P1386" s="180"/>
    </row>
    <row r="1387" spans="1:16" ht="14.45" customHeight="1">
      <c r="A1387" s="176" t="s">
        <v>87</v>
      </c>
      <c r="B1387" s="178" t="s">
        <v>366</v>
      </c>
      <c r="C1387" s="178"/>
      <c r="D1387" s="178"/>
      <c r="E1387" s="178"/>
      <c r="F1387" s="178"/>
      <c r="G1387" s="178"/>
      <c r="H1387" s="178"/>
      <c r="I1387" s="178"/>
      <c r="J1387" s="178"/>
      <c r="K1387" s="178"/>
      <c r="L1387" s="178" t="s">
        <v>88</v>
      </c>
      <c r="M1387" s="178"/>
      <c r="N1387" s="180"/>
      <c r="O1387" s="180"/>
      <c r="P1387" s="180"/>
    </row>
    <row r="1388" spans="1:16" ht="14.65" customHeight="1">
      <c r="A1388" s="176" t="s">
        <v>89</v>
      </c>
      <c r="B1388" s="178"/>
      <c r="C1388" s="178"/>
      <c r="D1388" s="178"/>
      <c r="E1388" s="178"/>
      <c r="F1388" s="178"/>
      <c r="G1388" s="178"/>
      <c r="H1388" s="178"/>
      <c r="I1388" s="178"/>
      <c r="J1388" s="178"/>
      <c r="K1388" s="178"/>
      <c r="L1388" s="178" t="s">
        <v>90</v>
      </c>
      <c r="M1388" s="178"/>
      <c r="N1388" s="180" t="s">
        <v>91</v>
      </c>
      <c r="O1388" s="180"/>
      <c r="P1388" s="180"/>
    </row>
    <row r="1389" spans="1:16" ht="26.45" customHeight="1">
      <c r="A1389" s="176" t="s">
        <v>92</v>
      </c>
      <c r="B1389" s="178"/>
      <c r="C1389" s="178"/>
      <c r="D1389" s="178"/>
      <c r="E1389" s="178"/>
      <c r="F1389" s="178"/>
      <c r="G1389" s="178"/>
      <c r="H1389" s="178"/>
      <c r="I1389" s="178"/>
      <c r="J1389" s="178"/>
      <c r="K1389" s="178"/>
      <c r="L1389" s="178" t="s">
        <v>93</v>
      </c>
      <c r="M1389" s="178"/>
      <c r="N1389" s="181" t="s">
        <v>474</v>
      </c>
      <c r="O1389" s="181"/>
      <c r="P1389" s="181"/>
    </row>
    <row r="1390" spans="1:16" ht="13.35" customHeight="1">
      <c r="A1390" s="182" t="s">
        <v>94</v>
      </c>
      <c r="B1390" s="183"/>
      <c r="C1390" s="183"/>
      <c r="D1390" s="183"/>
      <c r="E1390" s="183"/>
      <c r="F1390" s="183"/>
      <c r="G1390" s="183"/>
      <c r="H1390" s="183"/>
      <c r="I1390" s="183"/>
      <c r="J1390" s="183"/>
      <c r="K1390" s="183"/>
      <c r="L1390" s="183" t="s">
        <v>95</v>
      </c>
      <c r="M1390" s="183"/>
      <c r="N1390" s="184" t="s">
        <v>372</v>
      </c>
      <c r="O1390" s="184"/>
      <c r="P1390" s="184"/>
    </row>
    <row r="1391" spans="1:16" ht="15.75" customHeight="1">
      <c r="A1391" s="185" t="s">
        <v>96</v>
      </c>
      <c r="B1391" s="185"/>
      <c r="C1391" s="186" t="s">
        <v>97</v>
      </c>
      <c r="D1391" s="186"/>
      <c r="E1391" s="187" t="s">
        <v>98</v>
      </c>
      <c r="F1391" s="187"/>
      <c r="G1391" s="187"/>
      <c r="H1391" s="186" t="s">
        <v>99</v>
      </c>
      <c r="I1391" s="186"/>
      <c r="J1391" s="187" t="s">
        <v>100</v>
      </c>
      <c r="K1391" s="187"/>
      <c r="L1391" s="187"/>
      <c r="M1391" s="187"/>
      <c r="N1391" s="187"/>
      <c r="O1391" s="187"/>
      <c r="P1391" s="188" t="s">
        <v>101</v>
      </c>
    </row>
    <row r="1392" spans="1:16" ht="17.100000000000001" customHeight="1">
      <c r="A1392" s="189" t="s">
        <v>102</v>
      </c>
      <c r="B1392" s="189"/>
      <c r="C1392" s="189"/>
      <c r="D1392" s="190" t="s">
        <v>103</v>
      </c>
      <c r="E1392" s="190"/>
      <c r="F1392" s="190" t="s">
        <v>104</v>
      </c>
      <c r="G1392" s="190" t="s">
        <v>105</v>
      </c>
      <c r="H1392" s="190"/>
      <c r="I1392" s="190" t="s">
        <v>106</v>
      </c>
      <c r="J1392" s="190"/>
      <c r="K1392" s="190"/>
      <c r="L1392" s="190"/>
      <c r="M1392" s="190"/>
      <c r="N1392" s="190"/>
      <c r="O1392" s="190"/>
      <c r="P1392" s="190"/>
    </row>
    <row r="1393" spans="1:16" ht="17.100000000000001" customHeight="1">
      <c r="A1393" s="189"/>
      <c r="B1393" s="189"/>
      <c r="C1393" s="189"/>
      <c r="D1393" s="190"/>
      <c r="E1393" s="190"/>
      <c r="F1393" s="190"/>
      <c r="G1393" s="190"/>
      <c r="H1393" s="190"/>
      <c r="I1393" s="190" t="s">
        <v>107</v>
      </c>
      <c r="J1393" s="190"/>
      <c r="K1393" s="190" t="s">
        <v>108</v>
      </c>
      <c r="L1393" s="190"/>
      <c r="M1393" s="190" t="s">
        <v>109</v>
      </c>
      <c r="N1393" s="190"/>
      <c r="O1393" s="190" t="s">
        <v>110</v>
      </c>
      <c r="P1393" s="190"/>
    </row>
    <row r="1394" spans="1:16" ht="14.1" customHeight="1">
      <c r="A1394" s="193" t="s">
        <v>112</v>
      </c>
      <c r="B1394" s="193"/>
      <c r="C1394" s="193"/>
      <c r="D1394" s="193"/>
      <c r="E1394" s="193"/>
      <c r="F1394" s="193"/>
      <c r="G1394" s="193"/>
      <c r="H1394" s="193"/>
      <c r="I1394" s="193"/>
      <c r="J1394" s="193"/>
      <c r="K1394" s="193"/>
      <c r="L1394" s="193"/>
      <c r="M1394" s="193"/>
      <c r="N1394" s="193"/>
      <c r="O1394" s="193"/>
      <c r="P1394" s="193"/>
    </row>
    <row r="1395" spans="1:16" ht="22.7" customHeight="1">
      <c r="A1395" s="194" t="s">
        <v>156</v>
      </c>
      <c r="B1395" s="194"/>
      <c r="C1395" s="194"/>
      <c r="D1395" s="195" t="s">
        <v>114</v>
      </c>
      <c r="E1395" s="195"/>
      <c r="F1395" s="196">
        <v>8.65</v>
      </c>
      <c r="G1395" s="197">
        <v>9.4000000000000004E-3</v>
      </c>
      <c r="H1395" s="197"/>
      <c r="I1395" s="198">
        <v>8.1299999999999997E-2</v>
      </c>
      <c r="J1395" s="198"/>
      <c r="K1395" s="198"/>
      <c r="L1395" s="198"/>
      <c r="M1395" s="198"/>
      <c r="N1395" s="198"/>
      <c r="O1395" s="198">
        <v>8.1299999999999997E-2</v>
      </c>
      <c r="P1395" s="198"/>
    </row>
    <row r="1396" spans="1:16" ht="14.1" customHeight="1">
      <c r="A1396" s="193" t="s">
        <v>209</v>
      </c>
      <c r="B1396" s="193"/>
      <c r="C1396" s="193"/>
      <c r="D1396" s="193"/>
      <c r="E1396" s="193"/>
      <c r="F1396" s="193"/>
      <c r="G1396" s="193"/>
      <c r="H1396" s="193"/>
      <c r="I1396" s="193"/>
      <c r="J1396" s="193"/>
      <c r="K1396" s="193"/>
      <c r="L1396" s="193"/>
      <c r="M1396" s="193"/>
      <c r="N1396" s="193"/>
      <c r="O1396" s="199">
        <v>0.08</v>
      </c>
      <c r="P1396" s="199"/>
    </row>
    <row r="1397" spans="1:16" ht="14.1" customHeight="1">
      <c r="A1397" s="200" t="s">
        <v>119</v>
      </c>
      <c r="B1397" s="200"/>
      <c r="C1397" s="200"/>
      <c r="D1397" s="200"/>
      <c r="E1397" s="200"/>
      <c r="F1397" s="200"/>
      <c r="G1397" s="200"/>
      <c r="H1397" s="200"/>
      <c r="I1397" s="201"/>
      <c r="J1397" s="201"/>
      <c r="K1397" s="201"/>
      <c r="L1397" s="201"/>
      <c r="M1397" s="201"/>
      <c r="N1397" s="201"/>
      <c r="O1397" s="201"/>
      <c r="P1397" s="201"/>
    </row>
    <row r="1398" spans="1:16" ht="14.1" customHeight="1">
      <c r="A1398" s="202" t="s">
        <v>120</v>
      </c>
      <c r="B1398" s="202"/>
      <c r="C1398" s="202"/>
      <c r="D1398" s="202"/>
      <c r="E1398" s="202"/>
      <c r="F1398" s="202"/>
      <c r="G1398" s="202"/>
      <c r="H1398" s="202"/>
      <c r="I1398" s="203"/>
      <c r="J1398" s="203"/>
      <c r="K1398" s="203"/>
      <c r="L1398" s="203"/>
      <c r="M1398" s="203"/>
      <c r="N1398" s="203"/>
      <c r="O1398" s="203"/>
      <c r="P1398" s="203"/>
    </row>
    <row r="1399" spans="1:16" ht="14.1" customHeight="1">
      <c r="A1399" s="204" t="s">
        <v>121</v>
      </c>
      <c r="B1399" s="204"/>
      <c r="C1399" s="204"/>
      <c r="D1399" s="204"/>
      <c r="E1399" s="204"/>
      <c r="F1399" s="204"/>
      <c r="G1399" s="204"/>
      <c r="H1399" s="204"/>
      <c r="I1399" s="205"/>
      <c r="J1399" s="205"/>
      <c r="K1399" s="205"/>
      <c r="L1399" s="205"/>
      <c r="M1399" s="205"/>
      <c r="N1399" s="205"/>
      <c r="O1399" s="205"/>
      <c r="P1399" s="205"/>
    </row>
    <row r="1400" spans="1:16" ht="14.1" customHeight="1">
      <c r="A1400" s="191" t="s">
        <v>219</v>
      </c>
      <c r="B1400" s="191"/>
      <c r="C1400" s="191"/>
      <c r="D1400" s="191"/>
      <c r="E1400" s="191"/>
      <c r="F1400" s="191"/>
      <c r="G1400" s="191"/>
      <c r="H1400" s="191"/>
      <c r="I1400" s="191"/>
      <c r="J1400" s="191"/>
      <c r="K1400" s="191"/>
      <c r="L1400" s="191"/>
      <c r="M1400" s="191"/>
      <c r="N1400" s="191"/>
      <c r="O1400" s="192" t="s">
        <v>114</v>
      </c>
      <c r="P1400" s="192"/>
    </row>
    <row r="1401" spans="1:16" ht="14.1" customHeight="1">
      <c r="A1401" s="193" t="s">
        <v>112</v>
      </c>
      <c r="B1401" s="193"/>
      <c r="C1401" s="193"/>
      <c r="D1401" s="193"/>
      <c r="E1401" s="193"/>
      <c r="F1401" s="193"/>
      <c r="G1401" s="193"/>
      <c r="H1401" s="193"/>
      <c r="I1401" s="193"/>
      <c r="J1401" s="193"/>
      <c r="K1401" s="193"/>
      <c r="L1401" s="193"/>
      <c r="M1401" s="193"/>
      <c r="N1401" s="193"/>
      <c r="O1401" s="193"/>
      <c r="P1401" s="193"/>
    </row>
    <row r="1402" spans="1:16" ht="14.1" customHeight="1">
      <c r="A1402" s="194" t="s">
        <v>166</v>
      </c>
      <c r="B1402" s="194"/>
      <c r="C1402" s="194"/>
      <c r="D1402" s="195" t="s">
        <v>114</v>
      </c>
      <c r="E1402" s="195"/>
      <c r="F1402" s="196">
        <v>7.8</v>
      </c>
      <c r="G1402" s="197">
        <v>1.72E-2</v>
      </c>
      <c r="H1402" s="197"/>
      <c r="I1402" s="198">
        <v>0.13420000000000001</v>
      </c>
      <c r="J1402" s="198"/>
      <c r="K1402" s="198"/>
      <c r="L1402" s="198"/>
      <c r="M1402" s="198"/>
      <c r="N1402" s="198"/>
      <c r="O1402" s="198">
        <v>0.13420000000000001</v>
      </c>
      <c r="P1402" s="198"/>
    </row>
    <row r="1403" spans="1:16" ht="14.1" customHeight="1">
      <c r="A1403" s="193" t="s">
        <v>209</v>
      </c>
      <c r="B1403" s="193"/>
      <c r="C1403" s="193"/>
      <c r="D1403" s="193"/>
      <c r="E1403" s="193"/>
      <c r="F1403" s="193"/>
      <c r="G1403" s="193"/>
      <c r="H1403" s="193"/>
      <c r="I1403" s="193"/>
      <c r="J1403" s="193"/>
      <c r="K1403" s="193"/>
      <c r="L1403" s="193"/>
      <c r="M1403" s="193"/>
      <c r="N1403" s="193"/>
      <c r="O1403" s="199">
        <v>0.13</v>
      </c>
      <c r="P1403" s="199"/>
    </row>
    <row r="1404" spans="1:16" ht="14.1" customHeight="1">
      <c r="A1404" s="200" t="s">
        <v>119</v>
      </c>
      <c r="B1404" s="200"/>
      <c r="C1404" s="200"/>
      <c r="D1404" s="200"/>
      <c r="E1404" s="200"/>
      <c r="F1404" s="200"/>
      <c r="G1404" s="200"/>
      <c r="H1404" s="200"/>
      <c r="I1404" s="201"/>
      <c r="J1404" s="201"/>
      <c r="K1404" s="201"/>
      <c r="L1404" s="201"/>
      <c r="M1404" s="201"/>
      <c r="N1404" s="201"/>
      <c r="O1404" s="201"/>
      <c r="P1404" s="201"/>
    </row>
    <row r="1405" spans="1:16" ht="14.1" customHeight="1">
      <c r="A1405" s="202" t="s">
        <v>120</v>
      </c>
      <c r="B1405" s="202"/>
      <c r="C1405" s="202"/>
      <c r="D1405" s="202"/>
      <c r="E1405" s="202"/>
      <c r="F1405" s="202"/>
      <c r="G1405" s="202"/>
      <c r="H1405" s="202"/>
      <c r="I1405" s="203"/>
      <c r="J1405" s="203"/>
      <c r="K1405" s="203"/>
      <c r="L1405" s="203"/>
      <c r="M1405" s="203"/>
      <c r="N1405" s="203"/>
      <c r="O1405" s="203"/>
      <c r="P1405" s="203"/>
    </row>
    <row r="1406" spans="1:16" ht="14.1" customHeight="1">
      <c r="A1406" s="204" t="s">
        <v>121</v>
      </c>
      <c r="B1406" s="204"/>
      <c r="C1406" s="204"/>
      <c r="D1406" s="204"/>
      <c r="E1406" s="204"/>
      <c r="F1406" s="204"/>
      <c r="G1406" s="204"/>
      <c r="H1406" s="204"/>
      <c r="I1406" s="205"/>
      <c r="J1406" s="205"/>
      <c r="K1406" s="205"/>
      <c r="L1406" s="205"/>
      <c r="M1406" s="205"/>
      <c r="N1406" s="205"/>
      <c r="O1406" s="205"/>
      <c r="P1406" s="205"/>
    </row>
    <row r="1407" spans="1:16" ht="14.1" customHeight="1">
      <c r="A1407" s="191" t="s">
        <v>221</v>
      </c>
      <c r="B1407" s="191"/>
      <c r="C1407" s="191"/>
      <c r="D1407" s="191"/>
      <c r="E1407" s="191"/>
      <c r="F1407" s="191"/>
      <c r="G1407" s="191"/>
      <c r="H1407" s="191"/>
      <c r="I1407" s="191"/>
      <c r="J1407" s="191"/>
      <c r="K1407" s="191"/>
      <c r="L1407" s="191"/>
      <c r="M1407" s="191"/>
      <c r="N1407" s="191"/>
      <c r="O1407" s="192" t="s">
        <v>114</v>
      </c>
      <c r="P1407" s="192"/>
    </row>
    <row r="1408" spans="1:16" ht="14.1" customHeight="1">
      <c r="A1408" s="193" t="s">
        <v>112</v>
      </c>
      <c r="B1408" s="193"/>
      <c r="C1408" s="193"/>
      <c r="D1408" s="193"/>
      <c r="E1408" s="193"/>
      <c r="F1408" s="193"/>
      <c r="G1408" s="193"/>
      <c r="H1408" s="193"/>
      <c r="I1408" s="193"/>
      <c r="J1408" s="193"/>
      <c r="K1408" s="193"/>
      <c r="L1408" s="193"/>
      <c r="M1408" s="193"/>
      <c r="N1408" s="193"/>
      <c r="O1408" s="193"/>
      <c r="P1408" s="193"/>
    </row>
    <row r="1409" spans="1:16" ht="14.1" customHeight="1">
      <c r="A1409" s="194" t="s">
        <v>135</v>
      </c>
      <c r="B1409" s="194"/>
      <c r="C1409" s="194"/>
      <c r="D1409" s="195" t="s">
        <v>114</v>
      </c>
      <c r="E1409" s="195"/>
      <c r="F1409" s="196">
        <v>5.65</v>
      </c>
      <c r="G1409" s="197">
        <v>1.72E-2</v>
      </c>
      <c r="H1409" s="197"/>
      <c r="I1409" s="198">
        <v>9.7199999999999995E-2</v>
      </c>
      <c r="J1409" s="198"/>
      <c r="K1409" s="198"/>
      <c r="L1409" s="198"/>
      <c r="M1409" s="198"/>
      <c r="N1409" s="198"/>
      <c r="O1409" s="198">
        <v>9.7199999999999995E-2</v>
      </c>
      <c r="P1409" s="198"/>
    </row>
    <row r="1410" spans="1:16" ht="14.1" customHeight="1">
      <c r="A1410" s="193" t="s">
        <v>209</v>
      </c>
      <c r="B1410" s="193"/>
      <c r="C1410" s="193"/>
      <c r="D1410" s="193"/>
      <c r="E1410" s="193"/>
      <c r="F1410" s="193"/>
      <c r="G1410" s="193"/>
      <c r="H1410" s="193"/>
      <c r="I1410" s="193"/>
      <c r="J1410" s="193"/>
      <c r="K1410" s="193"/>
      <c r="L1410" s="193"/>
      <c r="M1410" s="193"/>
      <c r="N1410" s="193"/>
      <c r="O1410" s="199">
        <v>0.1</v>
      </c>
      <c r="P1410" s="199"/>
    </row>
    <row r="1411" spans="1:16" ht="14.1" customHeight="1">
      <c r="A1411" s="200" t="s">
        <v>119</v>
      </c>
      <c r="B1411" s="200"/>
      <c r="C1411" s="200"/>
      <c r="D1411" s="200"/>
      <c r="E1411" s="200"/>
      <c r="F1411" s="200"/>
      <c r="G1411" s="200"/>
      <c r="H1411" s="200"/>
      <c r="I1411" s="201"/>
      <c r="J1411" s="201"/>
      <c r="K1411" s="201"/>
      <c r="L1411" s="201"/>
      <c r="M1411" s="201"/>
      <c r="N1411" s="201"/>
      <c r="O1411" s="201"/>
      <c r="P1411" s="201"/>
    </row>
    <row r="1412" spans="1:16" ht="14.1" customHeight="1">
      <c r="A1412" s="202" t="s">
        <v>120</v>
      </c>
      <c r="B1412" s="202"/>
      <c r="C1412" s="202"/>
      <c r="D1412" s="202"/>
      <c r="E1412" s="202"/>
      <c r="F1412" s="202"/>
      <c r="G1412" s="202"/>
      <c r="H1412" s="202"/>
      <c r="I1412" s="203"/>
      <c r="J1412" s="203"/>
      <c r="K1412" s="203"/>
      <c r="L1412" s="203"/>
      <c r="M1412" s="203"/>
      <c r="N1412" s="203"/>
      <c r="O1412" s="203"/>
      <c r="P1412" s="203"/>
    </row>
    <row r="1413" spans="1:16" ht="14.1" customHeight="1">
      <c r="A1413" s="204" t="s">
        <v>121</v>
      </c>
      <c r="B1413" s="204"/>
      <c r="C1413" s="204"/>
      <c r="D1413" s="204"/>
      <c r="E1413" s="204"/>
      <c r="F1413" s="204"/>
      <c r="G1413" s="204"/>
      <c r="H1413" s="204"/>
      <c r="I1413" s="205"/>
      <c r="J1413" s="205"/>
      <c r="K1413" s="205"/>
      <c r="L1413" s="205"/>
      <c r="M1413" s="205"/>
      <c r="N1413" s="205"/>
      <c r="O1413" s="205"/>
      <c r="P1413" s="205"/>
    </row>
    <row r="1414" spans="1:16" ht="14.1" customHeight="1">
      <c r="A1414" s="191" t="s">
        <v>256</v>
      </c>
      <c r="B1414" s="191"/>
      <c r="C1414" s="191"/>
      <c r="D1414" s="191"/>
      <c r="E1414" s="191"/>
      <c r="F1414" s="191"/>
      <c r="G1414" s="191"/>
      <c r="H1414" s="191"/>
      <c r="I1414" s="191"/>
      <c r="J1414" s="191"/>
      <c r="K1414" s="191"/>
      <c r="L1414" s="191"/>
      <c r="M1414" s="191"/>
      <c r="N1414" s="191"/>
      <c r="O1414" s="192" t="s">
        <v>114</v>
      </c>
      <c r="P1414" s="192"/>
    </row>
    <row r="1415" spans="1:16" ht="14.1" customHeight="1">
      <c r="A1415" s="193" t="s">
        <v>112</v>
      </c>
      <c r="B1415" s="193"/>
      <c r="C1415" s="193"/>
      <c r="D1415" s="193"/>
      <c r="E1415" s="193"/>
      <c r="F1415" s="193"/>
      <c r="G1415" s="193"/>
      <c r="H1415" s="193"/>
      <c r="I1415" s="193"/>
      <c r="J1415" s="193"/>
      <c r="K1415" s="193"/>
      <c r="L1415" s="193"/>
      <c r="M1415" s="193"/>
      <c r="N1415" s="193"/>
      <c r="O1415" s="193"/>
      <c r="P1415" s="193"/>
    </row>
    <row r="1416" spans="1:16" ht="22.7" customHeight="1">
      <c r="A1416" s="194" t="s">
        <v>165</v>
      </c>
      <c r="B1416" s="194"/>
      <c r="C1416" s="194"/>
      <c r="D1416" s="195" t="s">
        <v>114</v>
      </c>
      <c r="E1416" s="195"/>
      <c r="F1416" s="196">
        <v>7.8</v>
      </c>
      <c r="G1416" s="197">
        <v>6.7000000000000002E-3</v>
      </c>
      <c r="H1416" s="197"/>
      <c r="I1416" s="198">
        <v>5.2299999999999999E-2</v>
      </c>
      <c r="J1416" s="198"/>
      <c r="K1416" s="198"/>
      <c r="L1416" s="198"/>
      <c r="M1416" s="198"/>
      <c r="N1416" s="198"/>
      <c r="O1416" s="198">
        <v>5.2299999999999999E-2</v>
      </c>
      <c r="P1416" s="198"/>
    </row>
    <row r="1417" spans="1:16" ht="14.1" customHeight="1">
      <c r="A1417" s="193" t="s">
        <v>209</v>
      </c>
      <c r="B1417" s="193"/>
      <c r="C1417" s="193"/>
      <c r="D1417" s="193"/>
      <c r="E1417" s="193"/>
      <c r="F1417" s="193"/>
      <c r="G1417" s="193"/>
      <c r="H1417" s="193"/>
      <c r="I1417" s="193"/>
      <c r="J1417" s="193"/>
      <c r="K1417" s="193"/>
      <c r="L1417" s="193"/>
      <c r="M1417" s="193"/>
      <c r="N1417" s="193"/>
      <c r="O1417" s="199">
        <v>0.05</v>
      </c>
      <c r="P1417" s="199"/>
    </row>
    <row r="1418" spans="1:16" ht="14.1" customHeight="1">
      <c r="A1418" s="200" t="s">
        <v>119</v>
      </c>
      <c r="B1418" s="200"/>
      <c r="C1418" s="200"/>
      <c r="D1418" s="200"/>
      <c r="E1418" s="200"/>
      <c r="F1418" s="200"/>
      <c r="G1418" s="200"/>
      <c r="H1418" s="200"/>
      <c r="I1418" s="201"/>
      <c r="J1418" s="201"/>
      <c r="K1418" s="201"/>
      <c r="L1418" s="201"/>
      <c r="M1418" s="201"/>
      <c r="N1418" s="201"/>
      <c r="O1418" s="201"/>
      <c r="P1418" s="201"/>
    </row>
    <row r="1419" spans="1:16" ht="14.1" customHeight="1">
      <c r="A1419" s="202" t="s">
        <v>120</v>
      </c>
      <c r="B1419" s="202"/>
      <c r="C1419" s="202"/>
      <c r="D1419" s="202"/>
      <c r="E1419" s="202"/>
      <c r="F1419" s="202"/>
      <c r="G1419" s="202"/>
      <c r="H1419" s="202"/>
      <c r="I1419" s="203"/>
      <c r="J1419" s="203"/>
      <c r="K1419" s="203"/>
      <c r="L1419" s="203"/>
      <c r="M1419" s="203"/>
      <c r="N1419" s="203"/>
      <c r="O1419" s="203"/>
      <c r="P1419" s="203"/>
    </row>
    <row r="1420" spans="1:16" ht="14.1" customHeight="1">
      <c r="A1420" s="204" t="s">
        <v>121</v>
      </c>
      <c r="B1420" s="204"/>
      <c r="C1420" s="204"/>
      <c r="D1420" s="204"/>
      <c r="E1420" s="204"/>
      <c r="F1420" s="204"/>
      <c r="G1420" s="204"/>
      <c r="H1420" s="204"/>
      <c r="I1420" s="205"/>
      <c r="J1420" s="205"/>
      <c r="K1420" s="205"/>
      <c r="L1420" s="205"/>
      <c r="M1420" s="205"/>
      <c r="N1420" s="205"/>
      <c r="O1420" s="205"/>
      <c r="P1420" s="205"/>
    </row>
    <row r="1421" spans="1:16" ht="14.1" customHeight="1">
      <c r="A1421" s="191" t="s">
        <v>257</v>
      </c>
      <c r="B1421" s="191"/>
      <c r="C1421" s="191"/>
      <c r="D1421" s="191"/>
      <c r="E1421" s="191"/>
      <c r="F1421" s="191"/>
      <c r="G1421" s="191"/>
      <c r="H1421" s="191"/>
      <c r="I1421" s="191"/>
      <c r="J1421" s="191"/>
      <c r="K1421" s="191"/>
      <c r="L1421" s="191"/>
      <c r="M1421" s="191"/>
      <c r="N1421" s="191"/>
      <c r="O1421" s="192" t="s">
        <v>114</v>
      </c>
      <c r="P1421" s="192"/>
    </row>
    <row r="1422" spans="1:16" ht="14.1" customHeight="1">
      <c r="A1422" s="193" t="s">
        <v>112</v>
      </c>
      <c r="B1422" s="193"/>
      <c r="C1422" s="193"/>
      <c r="D1422" s="193"/>
      <c r="E1422" s="193"/>
      <c r="F1422" s="193"/>
      <c r="G1422" s="193"/>
      <c r="H1422" s="193"/>
      <c r="I1422" s="193"/>
      <c r="J1422" s="193"/>
      <c r="K1422" s="193"/>
      <c r="L1422" s="193"/>
      <c r="M1422" s="193"/>
      <c r="N1422" s="193"/>
      <c r="O1422" s="193"/>
      <c r="P1422" s="193"/>
    </row>
    <row r="1423" spans="1:16" ht="14.1" customHeight="1">
      <c r="A1423" s="194" t="s">
        <v>113</v>
      </c>
      <c r="B1423" s="194"/>
      <c r="C1423" s="194"/>
      <c r="D1423" s="195" t="s">
        <v>114</v>
      </c>
      <c r="E1423" s="195"/>
      <c r="F1423" s="196">
        <v>8.65</v>
      </c>
      <c r="G1423" s="197">
        <v>1.72E-2</v>
      </c>
      <c r="H1423" s="197"/>
      <c r="I1423" s="198">
        <v>0.14879999999999999</v>
      </c>
      <c r="J1423" s="198"/>
      <c r="K1423" s="198"/>
      <c r="L1423" s="198"/>
      <c r="M1423" s="198"/>
      <c r="N1423" s="198"/>
      <c r="O1423" s="198">
        <v>0.14879999999999999</v>
      </c>
      <c r="P1423" s="198"/>
    </row>
    <row r="1424" spans="1:16" ht="14.1" customHeight="1">
      <c r="A1424" s="193" t="s">
        <v>209</v>
      </c>
      <c r="B1424" s="193"/>
      <c r="C1424" s="193"/>
      <c r="D1424" s="193"/>
      <c r="E1424" s="193"/>
      <c r="F1424" s="193"/>
      <c r="G1424" s="193"/>
      <c r="H1424" s="193"/>
      <c r="I1424" s="193"/>
      <c r="J1424" s="193"/>
      <c r="K1424" s="193"/>
      <c r="L1424" s="193"/>
      <c r="M1424" s="193"/>
      <c r="N1424" s="193"/>
      <c r="O1424" s="199">
        <v>0.15</v>
      </c>
      <c r="P1424" s="199"/>
    </row>
    <row r="1425" spans="1:16" ht="14.1" customHeight="1">
      <c r="A1425" s="200" t="s">
        <v>119</v>
      </c>
      <c r="B1425" s="200"/>
      <c r="C1425" s="200"/>
      <c r="D1425" s="200"/>
      <c r="E1425" s="200"/>
      <c r="F1425" s="200"/>
      <c r="G1425" s="200"/>
      <c r="H1425" s="200"/>
      <c r="I1425" s="201"/>
      <c r="J1425" s="201"/>
      <c r="K1425" s="201"/>
      <c r="L1425" s="201"/>
      <c r="M1425" s="201"/>
      <c r="N1425" s="201"/>
      <c r="O1425" s="201"/>
      <c r="P1425" s="201"/>
    </row>
    <row r="1426" spans="1:16" ht="14.1" customHeight="1">
      <c r="A1426" s="202" t="s">
        <v>120</v>
      </c>
      <c r="B1426" s="202"/>
      <c r="C1426" s="202"/>
      <c r="D1426" s="202"/>
      <c r="E1426" s="202"/>
      <c r="F1426" s="202"/>
      <c r="G1426" s="202"/>
      <c r="H1426" s="202"/>
      <c r="I1426" s="203"/>
      <c r="J1426" s="203"/>
      <c r="K1426" s="203"/>
      <c r="L1426" s="203"/>
      <c r="M1426" s="203"/>
      <c r="N1426" s="203"/>
      <c r="O1426" s="203"/>
      <c r="P1426" s="203"/>
    </row>
    <row r="1427" spans="1:16" ht="14.1" customHeight="1">
      <c r="A1427" s="204" t="s">
        <v>121</v>
      </c>
      <c r="B1427" s="204"/>
      <c r="C1427" s="204"/>
      <c r="D1427" s="204"/>
      <c r="E1427" s="204"/>
      <c r="F1427" s="204"/>
      <c r="G1427" s="204"/>
      <c r="H1427" s="204"/>
      <c r="I1427" s="205"/>
      <c r="J1427" s="205"/>
      <c r="K1427" s="205"/>
      <c r="L1427" s="205"/>
      <c r="M1427" s="205"/>
      <c r="N1427" s="205"/>
      <c r="O1427" s="205"/>
      <c r="P1427" s="205"/>
    </row>
    <row r="1428" spans="1:16" ht="14.1" customHeight="1">
      <c r="A1428" s="191" t="s">
        <v>258</v>
      </c>
      <c r="B1428" s="191"/>
      <c r="C1428" s="191"/>
      <c r="D1428" s="191"/>
      <c r="E1428" s="191"/>
      <c r="F1428" s="191"/>
      <c r="G1428" s="191"/>
      <c r="H1428" s="191"/>
      <c r="I1428" s="191"/>
      <c r="J1428" s="191"/>
      <c r="K1428" s="191"/>
      <c r="L1428" s="191"/>
      <c r="M1428" s="191"/>
      <c r="N1428" s="191"/>
      <c r="O1428" s="192" t="s">
        <v>114</v>
      </c>
      <c r="P1428" s="192"/>
    </row>
    <row r="1429" spans="1:16" ht="6" customHeight="1"/>
    <row r="1430" spans="1:16" ht="14.1" customHeight="1">
      <c r="A1430" s="206" t="s">
        <v>598</v>
      </c>
      <c r="B1430" s="206"/>
      <c r="C1430" s="206"/>
      <c r="D1430" s="206"/>
      <c r="E1430" s="206"/>
      <c r="F1430" s="206"/>
      <c r="G1430" s="206"/>
      <c r="H1430" s="206"/>
      <c r="I1430" s="206"/>
      <c r="J1430" s="206"/>
      <c r="K1430" s="206"/>
      <c r="L1430" s="206"/>
      <c r="M1430" s="206"/>
      <c r="N1430" s="206"/>
      <c r="O1430" s="206"/>
      <c r="P1430" s="206"/>
    </row>
    <row r="1431" spans="1:16" ht="14.1" customHeight="1">
      <c r="A1431" s="207" t="s">
        <v>367</v>
      </c>
      <c r="B1431" s="207"/>
      <c r="C1431" s="207"/>
      <c r="D1431" s="207"/>
      <c r="E1431" s="207"/>
      <c r="F1431" s="207"/>
      <c r="G1431" s="207"/>
      <c r="H1431" s="207"/>
      <c r="I1431" s="207"/>
      <c r="J1431" s="207"/>
      <c r="K1431" s="207"/>
      <c r="L1431" s="207"/>
      <c r="M1431" s="207"/>
      <c r="N1431" s="207"/>
      <c r="O1431" s="207"/>
      <c r="P1431" s="207"/>
    </row>
    <row r="1432" spans="1:16" ht="65.25" customHeight="1">
      <c r="A1432" s="173"/>
      <c r="B1432" s="173"/>
      <c r="C1432" s="173"/>
      <c r="D1432" s="173"/>
      <c r="E1432" s="173"/>
      <c r="F1432" s="173"/>
      <c r="G1432" s="173"/>
      <c r="H1432" s="173"/>
      <c r="I1432" s="173"/>
      <c r="J1432" s="173"/>
      <c r="K1432" s="173"/>
      <c r="L1432" s="173"/>
      <c r="M1432" s="173"/>
      <c r="N1432" s="173"/>
      <c r="O1432" s="173"/>
      <c r="P1432" s="173"/>
    </row>
    <row r="1433" spans="1:16" ht="5.65" customHeight="1"/>
    <row r="1434" spans="1:16" ht="19.7" customHeight="1">
      <c r="A1434" s="175" t="s">
        <v>207</v>
      </c>
      <c r="B1434" s="175"/>
      <c r="C1434" s="175"/>
      <c r="D1434" s="175"/>
      <c r="E1434" s="175"/>
      <c r="F1434" s="175"/>
      <c r="G1434" s="175"/>
      <c r="H1434" s="175"/>
      <c r="I1434" s="175"/>
      <c r="J1434" s="175"/>
      <c r="K1434" s="175"/>
      <c r="L1434" s="175"/>
      <c r="M1434" s="175"/>
      <c r="N1434" s="175"/>
      <c r="O1434" s="175"/>
      <c r="P1434" s="175"/>
    </row>
    <row r="1435" spans="1:16" ht="15.75" customHeight="1">
      <c r="A1435" s="176" t="s">
        <v>82</v>
      </c>
      <c r="B1435" s="177" t="s">
        <v>369</v>
      </c>
      <c r="C1435" s="177"/>
      <c r="D1435" s="177"/>
      <c r="E1435" s="177"/>
      <c r="F1435" s="177"/>
      <c r="G1435" s="177"/>
      <c r="H1435" s="177"/>
      <c r="I1435" s="177"/>
      <c r="J1435" s="177"/>
      <c r="K1435" s="177"/>
      <c r="L1435" s="178" t="s">
        <v>83</v>
      </c>
      <c r="M1435" s="178"/>
      <c r="N1435" s="179" t="s">
        <v>370</v>
      </c>
      <c r="O1435" s="179"/>
      <c r="P1435" s="179"/>
    </row>
    <row r="1436" spans="1:16" ht="12.6" customHeight="1">
      <c r="A1436" s="176" t="s">
        <v>84</v>
      </c>
      <c r="B1436" s="177" t="s">
        <v>85</v>
      </c>
      <c r="C1436" s="177"/>
      <c r="D1436" s="177"/>
      <c r="E1436" s="177"/>
      <c r="F1436" s="177"/>
      <c r="G1436" s="177"/>
      <c r="H1436" s="177"/>
      <c r="I1436" s="177"/>
      <c r="J1436" s="177"/>
      <c r="K1436" s="177"/>
      <c r="L1436" s="178" t="s">
        <v>86</v>
      </c>
      <c r="M1436" s="178"/>
      <c r="N1436" s="180" t="s">
        <v>596</v>
      </c>
      <c r="O1436" s="180"/>
      <c r="P1436" s="180"/>
    </row>
    <row r="1437" spans="1:16" ht="14.45" customHeight="1">
      <c r="A1437" s="176" t="s">
        <v>87</v>
      </c>
      <c r="B1437" s="178" t="s">
        <v>366</v>
      </c>
      <c r="C1437" s="178"/>
      <c r="D1437" s="178"/>
      <c r="E1437" s="178"/>
      <c r="F1437" s="178"/>
      <c r="G1437" s="178"/>
      <c r="H1437" s="178"/>
      <c r="I1437" s="178"/>
      <c r="J1437" s="178"/>
      <c r="K1437" s="178"/>
      <c r="L1437" s="178" t="s">
        <v>88</v>
      </c>
      <c r="M1437" s="178"/>
      <c r="N1437" s="180"/>
      <c r="O1437" s="180"/>
      <c r="P1437" s="180"/>
    </row>
    <row r="1438" spans="1:16" ht="14.65" customHeight="1">
      <c r="A1438" s="176" t="s">
        <v>89</v>
      </c>
      <c r="B1438" s="178"/>
      <c r="C1438" s="178"/>
      <c r="D1438" s="178"/>
      <c r="E1438" s="178"/>
      <c r="F1438" s="178"/>
      <c r="G1438" s="178"/>
      <c r="H1438" s="178"/>
      <c r="I1438" s="178"/>
      <c r="J1438" s="178"/>
      <c r="K1438" s="178"/>
      <c r="L1438" s="178" t="s">
        <v>90</v>
      </c>
      <c r="M1438" s="178"/>
      <c r="N1438" s="180" t="s">
        <v>91</v>
      </c>
      <c r="O1438" s="180"/>
      <c r="P1438" s="180"/>
    </row>
    <row r="1439" spans="1:16" ht="26.45" customHeight="1">
      <c r="A1439" s="176" t="s">
        <v>92</v>
      </c>
      <c r="B1439" s="178"/>
      <c r="C1439" s="178"/>
      <c r="D1439" s="178"/>
      <c r="E1439" s="178"/>
      <c r="F1439" s="178"/>
      <c r="G1439" s="178"/>
      <c r="H1439" s="178"/>
      <c r="I1439" s="178"/>
      <c r="J1439" s="178"/>
      <c r="K1439" s="178"/>
      <c r="L1439" s="178" t="s">
        <v>93</v>
      </c>
      <c r="M1439" s="178"/>
      <c r="N1439" s="181" t="s">
        <v>475</v>
      </c>
      <c r="O1439" s="181"/>
      <c r="P1439" s="181"/>
    </row>
    <row r="1440" spans="1:16" ht="13.35" customHeight="1">
      <c r="A1440" s="182" t="s">
        <v>94</v>
      </c>
      <c r="B1440" s="183"/>
      <c r="C1440" s="183"/>
      <c r="D1440" s="183"/>
      <c r="E1440" s="183"/>
      <c r="F1440" s="183"/>
      <c r="G1440" s="183"/>
      <c r="H1440" s="183"/>
      <c r="I1440" s="183"/>
      <c r="J1440" s="183"/>
      <c r="K1440" s="183"/>
      <c r="L1440" s="183" t="s">
        <v>95</v>
      </c>
      <c r="M1440" s="183"/>
      <c r="N1440" s="184" t="s">
        <v>372</v>
      </c>
      <c r="O1440" s="184"/>
      <c r="P1440" s="184"/>
    </row>
    <row r="1441" spans="1:16" ht="15.75" customHeight="1">
      <c r="A1441" s="185" t="s">
        <v>96</v>
      </c>
      <c r="B1441" s="185"/>
      <c r="C1441" s="186" t="s">
        <v>97</v>
      </c>
      <c r="D1441" s="186"/>
      <c r="E1441" s="187" t="s">
        <v>98</v>
      </c>
      <c r="F1441" s="187"/>
      <c r="G1441" s="187"/>
      <c r="H1441" s="186" t="s">
        <v>99</v>
      </c>
      <c r="I1441" s="186"/>
      <c r="J1441" s="187" t="s">
        <v>100</v>
      </c>
      <c r="K1441" s="187"/>
      <c r="L1441" s="187"/>
      <c r="M1441" s="187"/>
      <c r="N1441" s="187"/>
      <c r="O1441" s="187"/>
      <c r="P1441" s="188" t="s">
        <v>101</v>
      </c>
    </row>
    <row r="1442" spans="1:16" ht="17.100000000000001" customHeight="1">
      <c r="A1442" s="189" t="s">
        <v>102</v>
      </c>
      <c r="B1442" s="189"/>
      <c r="C1442" s="189"/>
      <c r="D1442" s="190" t="s">
        <v>103</v>
      </c>
      <c r="E1442" s="190"/>
      <c r="F1442" s="190" t="s">
        <v>104</v>
      </c>
      <c r="G1442" s="190" t="s">
        <v>105</v>
      </c>
      <c r="H1442" s="190"/>
      <c r="I1442" s="190" t="s">
        <v>106</v>
      </c>
      <c r="J1442" s="190"/>
      <c r="K1442" s="190"/>
      <c r="L1442" s="190"/>
      <c r="M1442" s="190"/>
      <c r="N1442" s="190"/>
      <c r="O1442" s="190"/>
      <c r="P1442" s="190"/>
    </row>
    <row r="1443" spans="1:16" ht="17.100000000000001" customHeight="1">
      <c r="A1443" s="189"/>
      <c r="B1443" s="189"/>
      <c r="C1443" s="189"/>
      <c r="D1443" s="190"/>
      <c r="E1443" s="190"/>
      <c r="F1443" s="190"/>
      <c r="G1443" s="190"/>
      <c r="H1443" s="190"/>
      <c r="I1443" s="190" t="s">
        <v>107</v>
      </c>
      <c r="J1443" s="190"/>
      <c r="K1443" s="190" t="s">
        <v>108</v>
      </c>
      <c r="L1443" s="190"/>
      <c r="M1443" s="190" t="s">
        <v>109</v>
      </c>
      <c r="N1443" s="190"/>
      <c r="O1443" s="190" t="s">
        <v>110</v>
      </c>
      <c r="P1443" s="190"/>
    </row>
    <row r="1444" spans="1:16" ht="14.1" customHeight="1">
      <c r="A1444" s="193" t="s">
        <v>112</v>
      </c>
      <c r="B1444" s="193"/>
      <c r="C1444" s="193"/>
      <c r="D1444" s="193"/>
      <c r="E1444" s="193"/>
      <c r="F1444" s="193"/>
      <c r="G1444" s="193"/>
      <c r="H1444" s="193"/>
      <c r="I1444" s="193"/>
      <c r="J1444" s="193"/>
      <c r="K1444" s="193"/>
      <c r="L1444" s="193"/>
      <c r="M1444" s="193"/>
      <c r="N1444" s="193"/>
      <c r="O1444" s="193"/>
      <c r="P1444" s="193"/>
    </row>
    <row r="1445" spans="1:16" ht="14.1" customHeight="1">
      <c r="A1445" s="194" t="s">
        <v>115</v>
      </c>
      <c r="B1445" s="194"/>
      <c r="C1445" s="194"/>
      <c r="D1445" s="195" t="s">
        <v>114</v>
      </c>
      <c r="E1445" s="195"/>
      <c r="F1445" s="196">
        <v>46.83</v>
      </c>
      <c r="G1445" s="197">
        <v>1.2E-2</v>
      </c>
      <c r="H1445" s="197"/>
      <c r="I1445" s="198">
        <v>0.56200000000000006</v>
      </c>
      <c r="J1445" s="198"/>
      <c r="K1445" s="198"/>
      <c r="L1445" s="198"/>
      <c r="M1445" s="198"/>
      <c r="N1445" s="198"/>
      <c r="O1445" s="198">
        <v>0.56200000000000006</v>
      </c>
      <c r="P1445" s="198"/>
    </row>
    <row r="1446" spans="1:16" ht="14.1" customHeight="1">
      <c r="A1446" s="193" t="s">
        <v>209</v>
      </c>
      <c r="B1446" s="193"/>
      <c r="C1446" s="193"/>
      <c r="D1446" s="193"/>
      <c r="E1446" s="193"/>
      <c r="F1446" s="193"/>
      <c r="G1446" s="193"/>
      <c r="H1446" s="193"/>
      <c r="I1446" s="193"/>
      <c r="J1446" s="193"/>
      <c r="K1446" s="193"/>
      <c r="L1446" s="193"/>
      <c r="M1446" s="193"/>
      <c r="N1446" s="193"/>
      <c r="O1446" s="199">
        <v>0.56000000000000005</v>
      </c>
      <c r="P1446" s="199"/>
    </row>
    <row r="1447" spans="1:16" ht="14.1" customHeight="1">
      <c r="A1447" s="200" t="s">
        <v>119</v>
      </c>
      <c r="B1447" s="200"/>
      <c r="C1447" s="200"/>
      <c r="D1447" s="200"/>
      <c r="E1447" s="200"/>
      <c r="F1447" s="200"/>
      <c r="G1447" s="200"/>
      <c r="H1447" s="200"/>
      <c r="I1447" s="201"/>
      <c r="J1447" s="201"/>
      <c r="K1447" s="201"/>
      <c r="L1447" s="201"/>
      <c r="M1447" s="201"/>
      <c r="N1447" s="201"/>
      <c r="O1447" s="201"/>
      <c r="P1447" s="201"/>
    </row>
    <row r="1448" spans="1:16" ht="14.1" customHeight="1">
      <c r="A1448" s="202" t="s">
        <v>120</v>
      </c>
      <c r="B1448" s="202"/>
      <c r="C1448" s="202"/>
      <c r="D1448" s="202"/>
      <c r="E1448" s="202"/>
      <c r="F1448" s="202"/>
      <c r="G1448" s="202"/>
      <c r="H1448" s="202"/>
      <c r="I1448" s="203"/>
      <c r="J1448" s="203"/>
      <c r="K1448" s="203"/>
      <c r="L1448" s="203"/>
      <c r="M1448" s="203"/>
      <c r="N1448" s="203"/>
      <c r="O1448" s="203"/>
      <c r="P1448" s="203"/>
    </row>
    <row r="1449" spans="1:16" ht="14.1" customHeight="1">
      <c r="A1449" s="204" t="s">
        <v>121</v>
      </c>
      <c r="B1449" s="204"/>
      <c r="C1449" s="204"/>
      <c r="D1449" s="204"/>
      <c r="E1449" s="204"/>
      <c r="F1449" s="204"/>
      <c r="G1449" s="204"/>
      <c r="H1449" s="204"/>
      <c r="I1449" s="205"/>
      <c r="J1449" s="205"/>
      <c r="K1449" s="205"/>
      <c r="L1449" s="205"/>
      <c r="M1449" s="205"/>
      <c r="N1449" s="205"/>
      <c r="O1449" s="205"/>
      <c r="P1449" s="205"/>
    </row>
    <row r="1450" spans="1:16" ht="14.1" customHeight="1">
      <c r="A1450" s="191" t="s">
        <v>259</v>
      </c>
      <c r="B1450" s="191"/>
      <c r="C1450" s="191"/>
      <c r="D1450" s="191"/>
      <c r="E1450" s="191"/>
      <c r="F1450" s="191"/>
      <c r="G1450" s="191"/>
      <c r="H1450" s="191"/>
      <c r="I1450" s="191"/>
      <c r="J1450" s="191"/>
      <c r="K1450" s="191"/>
      <c r="L1450" s="191"/>
      <c r="M1450" s="191"/>
      <c r="N1450" s="191"/>
      <c r="O1450" s="192" t="s">
        <v>114</v>
      </c>
      <c r="P1450" s="192"/>
    </row>
    <row r="1451" spans="1:16" ht="14.1" customHeight="1">
      <c r="A1451" s="193" t="s">
        <v>124</v>
      </c>
      <c r="B1451" s="193"/>
      <c r="C1451" s="193"/>
      <c r="D1451" s="193"/>
      <c r="E1451" s="193"/>
      <c r="F1451" s="193"/>
      <c r="G1451" s="193"/>
      <c r="H1451" s="193"/>
      <c r="I1451" s="193"/>
      <c r="J1451" s="193"/>
      <c r="K1451" s="193"/>
      <c r="L1451" s="193"/>
      <c r="M1451" s="193"/>
      <c r="N1451" s="193"/>
      <c r="O1451" s="193"/>
      <c r="P1451" s="193"/>
    </row>
    <row r="1452" spans="1:16" ht="14.1" customHeight="1">
      <c r="A1452" s="194" t="s">
        <v>260</v>
      </c>
      <c r="B1452" s="194"/>
      <c r="C1452" s="194"/>
      <c r="D1452" s="195" t="s">
        <v>114</v>
      </c>
      <c r="E1452" s="195"/>
      <c r="F1452" s="196">
        <v>2.83</v>
      </c>
      <c r="G1452" s="197">
        <v>1</v>
      </c>
      <c r="H1452" s="197"/>
      <c r="I1452" s="198"/>
      <c r="J1452" s="198"/>
      <c r="K1452" s="198">
        <v>2.83</v>
      </c>
      <c r="L1452" s="198"/>
      <c r="M1452" s="198"/>
      <c r="N1452" s="198"/>
      <c r="O1452" s="198">
        <v>2.83</v>
      </c>
      <c r="P1452" s="198"/>
    </row>
    <row r="1453" spans="1:16" ht="32.65" customHeight="1">
      <c r="A1453" s="194" t="s">
        <v>266</v>
      </c>
      <c r="B1453" s="194"/>
      <c r="C1453" s="194"/>
      <c r="D1453" s="195" t="s">
        <v>114</v>
      </c>
      <c r="E1453" s="195"/>
      <c r="F1453" s="196">
        <v>1.26</v>
      </c>
      <c r="G1453" s="197">
        <v>1</v>
      </c>
      <c r="H1453" s="197"/>
      <c r="I1453" s="198"/>
      <c r="J1453" s="198"/>
      <c r="K1453" s="198">
        <v>1.26</v>
      </c>
      <c r="L1453" s="198"/>
      <c r="M1453" s="198"/>
      <c r="N1453" s="198"/>
      <c r="O1453" s="198">
        <v>1.26</v>
      </c>
      <c r="P1453" s="198"/>
    </row>
    <row r="1454" spans="1:16" ht="14.1" customHeight="1">
      <c r="A1454" s="194" t="s">
        <v>262</v>
      </c>
      <c r="B1454" s="194"/>
      <c r="C1454" s="194"/>
      <c r="D1454" s="195" t="s">
        <v>114</v>
      </c>
      <c r="E1454" s="195"/>
      <c r="F1454" s="196">
        <v>0.81</v>
      </c>
      <c r="G1454" s="197">
        <v>1</v>
      </c>
      <c r="H1454" s="197"/>
      <c r="I1454" s="198"/>
      <c r="J1454" s="198"/>
      <c r="K1454" s="198">
        <v>0.81</v>
      </c>
      <c r="L1454" s="198"/>
      <c r="M1454" s="198"/>
      <c r="N1454" s="198"/>
      <c r="O1454" s="198">
        <v>0.81</v>
      </c>
      <c r="P1454" s="198"/>
    </row>
    <row r="1455" spans="1:16" ht="32.65" customHeight="1">
      <c r="A1455" s="194" t="s">
        <v>267</v>
      </c>
      <c r="B1455" s="194"/>
      <c r="C1455" s="194"/>
      <c r="D1455" s="195" t="s">
        <v>114</v>
      </c>
      <c r="E1455" s="195"/>
      <c r="F1455" s="196">
        <v>0.45</v>
      </c>
      <c r="G1455" s="197">
        <v>1</v>
      </c>
      <c r="H1455" s="197"/>
      <c r="I1455" s="198"/>
      <c r="J1455" s="198"/>
      <c r="K1455" s="198">
        <v>0.45</v>
      </c>
      <c r="L1455" s="198"/>
      <c r="M1455" s="198"/>
      <c r="N1455" s="198"/>
      <c r="O1455" s="198">
        <v>0.45</v>
      </c>
      <c r="P1455" s="198"/>
    </row>
    <row r="1456" spans="1:16" ht="14.1" customHeight="1">
      <c r="A1456" s="194" t="s">
        <v>264</v>
      </c>
      <c r="B1456" s="194"/>
      <c r="C1456" s="194"/>
      <c r="D1456" s="195" t="s">
        <v>114</v>
      </c>
      <c r="E1456" s="195"/>
      <c r="F1456" s="196">
        <v>0.06</v>
      </c>
      <c r="G1456" s="197">
        <v>1</v>
      </c>
      <c r="H1456" s="197"/>
      <c r="I1456" s="198"/>
      <c r="J1456" s="198"/>
      <c r="K1456" s="198">
        <v>0.06</v>
      </c>
      <c r="L1456" s="198"/>
      <c r="M1456" s="198"/>
      <c r="N1456" s="198"/>
      <c r="O1456" s="198">
        <v>0.06</v>
      </c>
      <c r="P1456" s="198"/>
    </row>
    <row r="1457" spans="1:16" ht="14.1" customHeight="1">
      <c r="A1457" s="194" t="s">
        <v>265</v>
      </c>
      <c r="B1457" s="194"/>
      <c r="C1457" s="194"/>
      <c r="D1457" s="195" t="s">
        <v>114</v>
      </c>
      <c r="E1457" s="195"/>
      <c r="F1457" s="196">
        <v>0.91</v>
      </c>
      <c r="G1457" s="197">
        <v>1</v>
      </c>
      <c r="H1457" s="197"/>
      <c r="I1457" s="198"/>
      <c r="J1457" s="198"/>
      <c r="K1457" s="198">
        <v>0.91</v>
      </c>
      <c r="L1457" s="198"/>
      <c r="M1457" s="198"/>
      <c r="N1457" s="198"/>
      <c r="O1457" s="198">
        <v>0.91</v>
      </c>
      <c r="P1457" s="198"/>
    </row>
    <row r="1458" spans="1:16" ht="14.1" customHeight="1">
      <c r="A1458" s="193" t="s">
        <v>131</v>
      </c>
      <c r="B1458" s="193"/>
      <c r="C1458" s="193"/>
      <c r="D1458" s="193"/>
      <c r="E1458" s="193"/>
      <c r="F1458" s="193"/>
      <c r="G1458" s="193"/>
      <c r="H1458" s="193"/>
      <c r="I1458" s="193"/>
      <c r="J1458" s="193"/>
      <c r="K1458" s="193"/>
      <c r="L1458" s="193"/>
      <c r="M1458" s="193"/>
      <c r="N1458" s="193"/>
      <c r="O1458" s="199">
        <v>6.32</v>
      </c>
      <c r="P1458" s="199"/>
    </row>
    <row r="1459" spans="1:16" ht="14.1" customHeight="1">
      <c r="A1459" s="200" t="s">
        <v>119</v>
      </c>
      <c r="B1459" s="200"/>
      <c r="C1459" s="200"/>
      <c r="D1459" s="200"/>
      <c r="E1459" s="200"/>
      <c r="F1459" s="200"/>
      <c r="G1459" s="200"/>
      <c r="H1459" s="200"/>
      <c r="I1459" s="201"/>
      <c r="J1459" s="201"/>
      <c r="K1459" s="201"/>
      <c r="L1459" s="201"/>
      <c r="M1459" s="201"/>
      <c r="N1459" s="201"/>
      <c r="O1459" s="201"/>
      <c r="P1459" s="201"/>
    </row>
    <row r="1460" spans="1:16" ht="14.1" customHeight="1">
      <c r="A1460" s="202" t="s">
        <v>120</v>
      </c>
      <c r="B1460" s="202"/>
      <c r="C1460" s="202"/>
      <c r="D1460" s="202"/>
      <c r="E1460" s="202"/>
      <c r="F1460" s="202"/>
      <c r="G1460" s="202"/>
      <c r="H1460" s="202"/>
      <c r="I1460" s="203"/>
      <c r="J1460" s="203"/>
      <c r="K1460" s="203"/>
      <c r="L1460" s="203"/>
      <c r="M1460" s="203"/>
      <c r="N1460" s="203"/>
      <c r="O1460" s="203"/>
      <c r="P1460" s="203"/>
    </row>
    <row r="1461" spans="1:16" ht="14.1" customHeight="1">
      <c r="A1461" s="204" t="s">
        <v>121</v>
      </c>
      <c r="B1461" s="204"/>
      <c r="C1461" s="204"/>
      <c r="D1461" s="204"/>
      <c r="E1461" s="204"/>
      <c r="F1461" s="204"/>
      <c r="G1461" s="204"/>
      <c r="H1461" s="204"/>
      <c r="I1461" s="205"/>
      <c r="J1461" s="205"/>
      <c r="K1461" s="205"/>
      <c r="L1461" s="205"/>
      <c r="M1461" s="205"/>
      <c r="N1461" s="205"/>
      <c r="O1461" s="205"/>
      <c r="P1461" s="205"/>
    </row>
    <row r="1462" spans="1:16" ht="14.1" customHeight="1">
      <c r="A1462" s="191" t="s">
        <v>259</v>
      </c>
      <c r="B1462" s="191"/>
      <c r="C1462" s="191"/>
      <c r="D1462" s="191"/>
      <c r="E1462" s="191"/>
      <c r="F1462" s="191"/>
      <c r="G1462" s="191"/>
      <c r="H1462" s="191"/>
      <c r="I1462" s="191"/>
      <c r="J1462" s="191"/>
      <c r="K1462" s="191"/>
      <c r="L1462" s="191"/>
      <c r="M1462" s="191"/>
      <c r="N1462" s="191"/>
      <c r="O1462" s="192" t="s">
        <v>114</v>
      </c>
      <c r="P1462" s="192"/>
    </row>
    <row r="1463" spans="1:16" ht="14.1" customHeight="1">
      <c r="A1463" s="193" t="s">
        <v>124</v>
      </c>
      <c r="B1463" s="193"/>
      <c r="C1463" s="193"/>
      <c r="D1463" s="193"/>
      <c r="E1463" s="193"/>
      <c r="F1463" s="193"/>
      <c r="G1463" s="193"/>
      <c r="H1463" s="193"/>
      <c r="I1463" s="193"/>
      <c r="J1463" s="193"/>
      <c r="K1463" s="193"/>
      <c r="L1463" s="193"/>
      <c r="M1463" s="193"/>
      <c r="N1463" s="193"/>
      <c r="O1463" s="193"/>
      <c r="P1463" s="193"/>
    </row>
    <row r="1464" spans="1:16" ht="14.1" customHeight="1">
      <c r="A1464" s="194" t="s">
        <v>260</v>
      </c>
      <c r="B1464" s="194"/>
      <c r="C1464" s="194"/>
      <c r="D1464" s="195" t="s">
        <v>114</v>
      </c>
      <c r="E1464" s="195"/>
      <c r="F1464" s="196">
        <v>2.83</v>
      </c>
      <c r="G1464" s="197">
        <v>1</v>
      </c>
      <c r="H1464" s="197"/>
      <c r="I1464" s="198"/>
      <c r="J1464" s="198"/>
      <c r="K1464" s="198">
        <v>2.83</v>
      </c>
      <c r="L1464" s="198"/>
      <c r="M1464" s="198"/>
      <c r="N1464" s="198"/>
      <c r="O1464" s="198">
        <v>2.83</v>
      </c>
      <c r="P1464" s="198"/>
    </row>
    <row r="1465" spans="1:16" ht="32.65" customHeight="1">
      <c r="A1465" s="194" t="s">
        <v>270</v>
      </c>
      <c r="B1465" s="194"/>
      <c r="C1465" s="194"/>
      <c r="D1465" s="195" t="s">
        <v>114</v>
      </c>
      <c r="E1465" s="195"/>
      <c r="F1465" s="196">
        <v>1.07</v>
      </c>
      <c r="G1465" s="197">
        <v>1</v>
      </c>
      <c r="H1465" s="197"/>
      <c r="I1465" s="198"/>
      <c r="J1465" s="198"/>
      <c r="K1465" s="198">
        <v>1.07</v>
      </c>
      <c r="L1465" s="198"/>
      <c r="M1465" s="198"/>
      <c r="N1465" s="198"/>
      <c r="O1465" s="198">
        <v>1.07</v>
      </c>
      <c r="P1465" s="198"/>
    </row>
    <row r="1466" spans="1:16" ht="14.1" customHeight="1">
      <c r="A1466" s="194" t="s">
        <v>262</v>
      </c>
      <c r="B1466" s="194"/>
      <c r="C1466" s="194"/>
      <c r="D1466" s="195" t="s">
        <v>114</v>
      </c>
      <c r="E1466" s="195"/>
      <c r="F1466" s="196">
        <v>0.81</v>
      </c>
      <c r="G1466" s="197">
        <v>1</v>
      </c>
      <c r="H1466" s="197"/>
      <c r="I1466" s="198"/>
      <c r="J1466" s="198"/>
      <c r="K1466" s="198">
        <v>0.81</v>
      </c>
      <c r="L1466" s="198"/>
      <c r="M1466" s="198"/>
      <c r="N1466" s="198"/>
      <c r="O1466" s="198">
        <v>0.81</v>
      </c>
      <c r="P1466" s="198"/>
    </row>
    <row r="1467" spans="1:16" ht="32.65" customHeight="1">
      <c r="A1467" s="194" t="s">
        <v>271</v>
      </c>
      <c r="B1467" s="194"/>
      <c r="C1467" s="194"/>
      <c r="D1467" s="195" t="s">
        <v>114</v>
      </c>
      <c r="E1467" s="195"/>
      <c r="F1467" s="196">
        <v>0.78</v>
      </c>
      <c r="G1467" s="197">
        <v>1</v>
      </c>
      <c r="H1467" s="197"/>
      <c r="I1467" s="198"/>
      <c r="J1467" s="198"/>
      <c r="K1467" s="198">
        <v>0.78</v>
      </c>
      <c r="L1467" s="198"/>
      <c r="M1467" s="198"/>
      <c r="N1467" s="198"/>
      <c r="O1467" s="198">
        <v>0.78</v>
      </c>
      <c r="P1467" s="198"/>
    </row>
    <row r="1468" spans="1:16" ht="14.1" customHeight="1">
      <c r="A1468" s="194" t="s">
        <v>264</v>
      </c>
      <c r="B1468" s="194"/>
      <c r="C1468" s="194"/>
      <c r="D1468" s="195" t="s">
        <v>114</v>
      </c>
      <c r="E1468" s="195"/>
      <c r="F1468" s="196">
        <v>0.06</v>
      </c>
      <c r="G1468" s="197">
        <v>1</v>
      </c>
      <c r="H1468" s="197"/>
      <c r="I1468" s="198"/>
      <c r="J1468" s="198"/>
      <c r="K1468" s="198">
        <v>0.06</v>
      </c>
      <c r="L1468" s="198"/>
      <c r="M1468" s="198"/>
      <c r="N1468" s="198"/>
      <c r="O1468" s="198">
        <v>0.06</v>
      </c>
      <c r="P1468" s="198"/>
    </row>
    <row r="1469" spans="1:16" ht="14.1" customHeight="1">
      <c r="A1469" s="194" t="s">
        <v>265</v>
      </c>
      <c r="B1469" s="194"/>
      <c r="C1469" s="194"/>
      <c r="D1469" s="195" t="s">
        <v>114</v>
      </c>
      <c r="E1469" s="195"/>
      <c r="F1469" s="196">
        <v>0.91</v>
      </c>
      <c r="G1469" s="197">
        <v>1</v>
      </c>
      <c r="H1469" s="197"/>
      <c r="I1469" s="198"/>
      <c r="J1469" s="198"/>
      <c r="K1469" s="198">
        <v>0.91</v>
      </c>
      <c r="L1469" s="198"/>
      <c r="M1469" s="198"/>
      <c r="N1469" s="198"/>
      <c r="O1469" s="198">
        <v>0.91</v>
      </c>
      <c r="P1469" s="198"/>
    </row>
    <row r="1470" spans="1:16" ht="14.1" customHeight="1">
      <c r="A1470" s="193" t="s">
        <v>131</v>
      </c>
      <c r="B1470" s="193"/>
      <c r="C1470" s="193"/>
      <c r="D1470" s="193"/>
      <c r="E1470" s="193"/>
      <c r="F1470" s="193"/>
      <c r="G1470" s="193"/>
      <c r="H1470" s="193"/>
      <c r="I1470" s="193"/>
      <c r="J1470" s="193"/>
      <c r="K1470" s="193"/>
      <c r="L1470" s="193"/>
      <c r="M1470" s="193"/>
      <c r="N1470" s="193"/>
      <c r="O1470" s="199">
        <v>6.46</v>
      </c>
      <c r="P1470" s="199"/>
    </row>
    <row r="1471" spans="1:16" ht="14.1" customHeight="1">
      <c r="A1471" s="200" t="s">
        <v>119</v>
      </c>
      <c r="B1471" s="200"/>
      <c r="C1471" s="200"/>
      <c r="D1471" s="200"/>
      <c r="E1471" s="200"/>
      <c r="F1471" s="200"/>
      <c r="G1471" s="200"/>
      <c r="H1471" s="200"/>
      <c r="I1471" s="201"/>
      <c r="J1471" s="201"/>
      <c r="K1471" s="201"/>
      <c r="L1471" s="201"/>
      <c r="M1471" s="201"/>
      <c r="N1471" s="201"/>
      <c r="O1471" s="201"/>
      <c r="P1471" s="201"/>
    </row>
    <row r="1472" spans="1:16" ht="14.1" customHeight="1">
      <c r="A1472" s="202" t="s">
        <v>120</v>
      </c>
      <c r="B1472" s="202"/>
      <c r="C1472" s="202"/>
      <c r="D1472" s="202"/>
      <c r="E1472" s="202"/>
      <c r="F1472" s="202"/>
      <c r="G1472" s="202"/>
      <c r="H1472" s="202"/>
      <c r="I1472" s="203"/>
      <c r="J1472" s="203"/>
      <c r="K1472" s="203"/>
      <c r="L1472" s="203"/>
      <c r="M1472" s="203"/>
      <c r="N1472" s="203"/>
      <c r="O1472" s="203"/>
      <c r="P1472" s="203"/>
    </row>
    <row r="1473" spans="1:16" ht="14.1" customHeight="1">
      <c r="A1473" s="204" t="s">
        <v>121</v>
      </c>
      <c r="B1473" s="204"/>
      <c r="C1473" s="204"/>
      <c r="D1473" s="204"/>
      <c r="E1473" s="204"/>
      <c r="F1473" s="204"/>
      <c r="G1473" s="204"/>
      <c r="H1473" s="204"/>
      <c r="I1473" s="205"/>
      <c r="J1473" s="205"/>
      <c r="K1473" s="205"/>
      <c r="L1473" s="205"/>
      <c r="M1473" s="205"/>
      <c r="N1473" s="205"/>
      <c r="O1473" s="205"/>
      <c r="P1473" s="205"/>
    </row>
    <row r="1474" spans="1:16" ht="14.1" customHeight="1">
      <c r="A1474" s="191" t="s">
        <v>259</v>
      </c>
      <c r="B1474" s="191"/>
      <c r="C1474" s="191"/>
      <c r="D1474" s="191"/>
      <c r="E1474" s="191"/>
      <c r="F1474" s="191"/>
      <c r="G1474" s="191"/>
      <c r="H1474" s="191"/>
      <c r="I1474" s="191"/>
      <c r="J1474" s="191"/>
      <c r="K1474" s="191"/>
      <c r="L1474" s="191"/>
      <c r="M1474" s="191"/>
      <c r="N1474" s="191"/>
      <c r="O1474" s="192" t="s">
        <v>114</v>
      </c>
      <c r="P1474" s="192"/>
    </row>
    <row r="1475" spans="1:16" ht="6.4" customHeight="1"/>
    <row r="1476" spans="1:16" ht="14.1" customHeight="1">
      <c r="A1476" s="206" t="s">
        <v>598</v>
      </c>
      <c r="B1476" s="206"/>
      <c r="C1476" s="206"/>
      <c r="D1476" s="206"/>
      <c r="E1476" s="206"/>
      <c r="F1476" s="206"/>
      <c r="G1476" s="206"/>
      <c r="H1476" s="206"/>
      <c r="I1476" s="206"/>
      <c r="J1476" s="206"/>
      <c r="K1476" s="206"/>
      <c r="L1476" s="206"/>
      <c r="M1476" s="206"/>
      <c r="N1476" s="206"/>
      <c r="O1476" s="206"/>
      <c r="P1476" s="206"/>
    </row>
    <row r="1477" spans="1:16" ht="14.1" customHeight="1">
      <c r="A1477" s="207" t="s">
        <v>367</v>
      </c>
      <c r="B1477" s="207"/>
      <c r="C1477" s="207"/>
      <c r="D1477" s="207"/>
      <c r="E1477" s="207"/>
      <c r="F1477" s="207"/>
      <c r="G1477" s="207"/>
      <c r="H1477" s="207"/>
      <c r="I1477" s="207"/>
      <c r="J1477" s="207"/>
      <c r="K1477" s="207"/>
      <c r="L1477" s="207"/>
      <c r="M1477" s="207"/>
      <c r="N1477" s="207"/>
      <c r="O1477" s="207"/>
      <c r="P1477" s="207"/>
    </row>
    <row r="1478" spans="1:16" ht="65.25" customHeight="1">
      <c r="A1478" s="173"/>
      <c r="B1478" s="173"/>
      <c r="C1478" s="173"/>
      <c r="D1478" s="173"/>
      <c r="E1478" s="173"/>
      <c r="F1478" s="173"/>
      <c r="G1478" s="173"/>
      <c r="H1478" s="173"/>
      <c r="I1478" s="173"/>
      <c r="J1478" s="173"/>
      <c r="K1478" s="173"/>
      <c r="L1478" s="173"/>
      <c r="M1478" s="173"/>
      <c r="N1478" s="173"/>
      <c r="O1478" s="173"/>
      <c r="P1478" s="173"/>
    </row>
    <row r="1479" spans="1:16" ht="5.65" customHeight="1"/>
    <row r="1480" spans="1:16" ht="19.7" customHeight="1">
      <c r="A1480" s="175" t="s">
        <v>207</v>
      </c>
      <c r="B1480" s="175"/>
      <c r="C1480" s="175"/>
      <c r="D1480" s="175"/>
      <c r="E1480" s="175"/>
      <c r="F1480" s="175"/>
      <c r="G1480" s="175"/>
      <c r="H1480" s="175"/>
      <c r="I1480" s="175"/>
      <c r="J1480" s="175"/>
      <c r="K1480" s="175"/>
      <c r="L1480" s="175"/>
      <c r="M1480" s="175"/>
      <c r="N1480" s="175"/>
      <c r="O1480" s="175"/>
      <c r="P1480" s="175"/>
    </row>
    <row r="1481" spans="1:16" ht="15.75" customHeight="1">
      <c r="A1481" s="176" t="s">
        <v>82</v>
      </c>
      <c r="B1481" s="177" t="s">
        <v>369</v>
      </c>
      <c r="C1481" s="177"/>
      <c r="D1481" s="177"/>
      <c r="E1481" s="177"/>
      <c r="F1481" s="177"/>
      <c r="G1481" s="177"/>
      <c r="H1481" s="177"/>
      <c r="I1481" s="177"/>
      <c r="J1481" s="177"/>
      <c r="K1481" s="177"/>
      <c r="L1481" s="178" t="s">
        <v>83</v>
      </c>
      <c r="M1481" s="178"/>
      <c r="N1481" s="179" t="s">
        <v>370</v>
      </c>
      <c r="O1481" s="179"/>
      <c r="P1481" s="179"/>
    </row>
    <row r="1482" spans="1:16" ht="12.6" customHeight="1">
      <c r="A1482" s="176" t="s">
        <v>84</v>
      </c>
      <c r="B1482" s="177" t="s">
        <v>85</v>
      </c>
      <c r="C1482" s="177"/>
      <c r="D1482" s="177"/>
      <c r="E1482" s="177"/>
      <c r="F1482" s="177"/>
      <c r="G1482" s="177"/>
      <c r="H1482" s="177"/>
      <c r="I1482" s="177"/>
      <c r="J1482" s="177"/>
      <c r="K1482" s="177"/>
      <c r="L1482" s="178" t="s">
        <v>86</v>
      </c>
      <c r="M1482" s="178"/>
      <c r="N1482" s="180" t="s">
        <v>596</v>
      </c>
      <c r="O1482" s="180"/>
      <c r="P1482" s="180"/>
    </row>
    <row r="1483" spans="1:16" ht="14.45" customHeight="1">
      <c r="A1483" s="176" t="s">
        <v>87</v>
      </c>
      <c r="B1483" s="178" t="s">
        <v>366</v>
      </c>
      <c r="C1483" s="178"/>
      <c r="D1483" s="178"/>
      <c r="E1483" s="178"/>
      <c r="F1483" s="178"/>
      <c r="G1483" s="178"/>
      <c r="H1483" s="178"/>
      <c r="I1483" s="178"/>
      <c r="J1483" s="178"/>
      <c r="K1483" s="178"/>
      <c r="L1483" s="178" t="s">
        <v>88</v>
      </c>
      <c r="M1483" s="178"/>
      <c r="N1483" s="180"/>
      <c r="O1483" s="180"/>
      <c r="P1483" s="180"/>
    </row>
    <row r="1484" spans="1:16" ht="14.65" customHeight="1">
      <c r="A1484" s="176" t="s">
        <v>89</v>
      </c>
      <c r="B1484" s="178"/>
      <c r="C1484" s="178"/>
      <c r="D1484" s="178"/>
      <c r="E1484" s="178"/>
      <c r="F1484" s="178"/>
      <c r="G1484" s="178"/>
      <c r="H1484" s="178"/>
      <c r="I1484" s="178"/>
      <c r="J1484" s="178"/>
      <c r="K1484" s="178"/>
      <c r="L1484" s="178" t="s">
        <v>90</v>
      </c>
      <c r="M1484" s="178"/>
      <c r="N1484" s="180" t="s">
        <v>91</v>
      </c>
      <c r="O1484" s="180"/>
      <c r="P1484" s="180"/>
    </row>
    <row r="1485" spans="1:16" ht="26.45" customHeight="1">
      <c r="A1485" s="176" t="s">
        <v>92</v>
      </c>
      <c r="B1485" s="178"/>
      <c r="C1485" s="178"/>
      <c r="D1485" s="178"/>
      <c r="E1485" s="178"/>
      <c r="F1485" s="178"/>
      <c r="G1485" s="178"/>
      <c r="H1485" s="178"/>
      <c r="I1485" s="178"/>
      <c r="J1485" s="178"/>
      <c r="K1485" s="178"/>
      <c r="L1485" s="178" t="s">
        <v>93</v>
      </c>
      <c r="M1485" s="178"/>
      <c r="N1485" s="181" t="s">
        <v>476</v>
      </c>
      <c r="O1485" s="181"/>
      <c r="P1485" s="181"/>
    </row>
    <row r="1486" spans="1:16" ht="13.35" customHeight="1">
      <c r="A1486" s="182" t="s">
        <v>94</v>
      </c>
      <c r="B1486" s="183"/>
      <c r="C1486" s="183"/>
      <c r="D1486" s="183"/>
      <c r="E1486" s="183"/>
      <c r="F1486" s="183"/>
      <c r="G1486" s="183"/>
      <c r="H1486" s="183"/>
      <c r="I1486" s="183"/>
      <c r="J1486" s="183"/>
      <c r="K1486" s="183"/>
      <c r="L1486" s="183" t="s">
        <v>95</v>
      </c>
      <c r="M1486" s="183"/>
      <c r="N1486" s="184" t="s">
        <v>372</v>
      </c>
      <c r="O1486" s="184"/>
      <c r="P1486" s="184"/>
    </row>
    <row r="1487" spans="1:16" ht="15.75" customHeight="1">
      <c r="A1487" s="185" t="s">
        <v>96</v>
      </c>
      <c r="B1487" s="185"/>
      <c r="C1487" s="186" t="s">
        <v>97</v>
      </c>
      <c r="D1487" s="186"/>
      <c r="E1487" s="187" t="s">
        <v>98</v>
      </c>
      <c r="F1487" s="187"/>
      <c r="G1487" s="187"/>
      <c r="H1487" s="186" t="s">
        <v>99</v>
      </c>
      <c r="I1487" s="186"/>
      <c r="J1487" s="187" t="s">
        <v>100</v>
      </c>
      <c r="K1487" s="187"/>
      <c r="L1487" s="187"/>
      <c r="M1487" s="187"/>
      <c r="N1487" s="187"/>
      <c r="O1487" s="187"/>
      <c r="P1487" s="188" t="s">
        <v>101</v>
      </c>
    </row>
    <row r="1488" spans="1:16" ht="17.100000000000001" customHeight="1">
      <c r="A1488" s="189" t="s">
        <v>102</v>
      </c>
      <c r="B1488" s="189"/>
      <c r="C1488" s="189"/>
      <c r="D1488" s="190" t="s">
        <v>103</v>
      </c>
      <c r="E1488" s="190"/>
      <c r="F1488" s="190" t="s">
        <v>104</v>
      </c>
      <c r="G1488" s="190" t="s">
        <v>105</v>
      </c>
      <c r="H1488" s="190"/>
      <c r="I1488" s="190" t="s">
        <v>106</v>
      </c>
      <c r="J1488" s="190"/>
      <c r="K1488" s="190"/>
      <c r="L1488" s="190"/>
      <c r="M1488" s="190"/>
      <c r="N1488" s="190"/>
      <c r="O1488" s="190"/>
      <c r="P1488" s="190"/>
    </row>
    <row r="1489" spans="1:16" ht="17.100000000000001" customHeight="1">
      <c r="A1489" s="189"/>
      <c r="B1489" s="189"/>
      <c r="C1489" s="189"/>
      <c r="D1489" s="190"/>
      <c r="E1489" s="190"/>
      <c r="F1489" s="190"/>
      <c r="G1489" s="190"/>
      <c r="H1489" s="190"/>
      <c r="I1489" s="190" t="s">
        <v>107</v>
      </c>
      <c r="J1489" s="190"/>
      <c r="K1489" s="190" t="s">
        <v>108</v>
      </c>
      <c r="L1489" s="190"/>
      <c r="M1489" s="190" t="s">
        <v>109</v>
      </c>
      <c r="N1489" s="190"/>
      <c r="O1489" s="190" t="s">
        <v>110</v>
      </c>
      <c r="P1489" s="190"/>
    </row>
    <row r="1490" spans="1:16" ht="14.1" customHeight="1">
      <c r="A1490" s="193" t="s">
        <v>124</v>
      </c>
      <c r="B1490" s="193"/>
      <c r="C1490" s="193"/>
      <c r="D1490" s="193"/>
      <c r="E1490" s="193"/>
      <c r="F1490" s="193"/>
      <c r="G1490" s="193"/>
      <c r="H1490" s="193"/>
      <c r="I1490" s="193"/>
      <c r="J1490" s="193"/>
      <c r="K1490" s="193"/>
      <c r="L1490" s="193"/>
      <c r="M1490" s="193"/>
      <c r="N1490" s="193"/>
      <c r="O1490" s="193"/>
      <c r="P1490" s="193"/>
    </row>
    <row r="1491" spans="1:16" ht="14.1" customHeight="1">
      <c r="A1491" s="194" t="s">
        <v>260</v>
      </c>
      <c r="B1491" s="194"/>
      <c r="C1491" s="194"/>
      <c r="D1491" s="195" t="s">
        <v>114</v>
      </c>
      <c r="E1491" s="195"/>
      <c r="F1491" s="196">
        <v>2.83</v>
      </c>
      <c r="G1491" s="197">
        <v>1</v>
      </c>
      <c r="H1491" s="197"/>
      <c r="I1491" s="198"/>
      <c r="J1491" s="198"/>
      <c r="K1491" s="198">
        <v>2.83</v>
      </c>
      <c r="L1491" s="198"/>
      <c r="M1491" s="198"/>
      <c r="N1491" s="198"/>
      <c r="O1491" s="198">
        <v>2.83</v>
      </c>
      <c r="P1491" s="198"/>
    </row>
    <row r="1492" spans="1:16" ht="32.65" customHeight="1">
      <c r="A1492" s="194" t="s">
        <v>266</v>
      </c>
      <c r="B1492" s="194"/>
      <c r="C1492" s="194"/>
      <c r="D1492" s="195" t="s">
        <v>114</v>
      </c>
      <c r="E1492" s="195"/>
      <c r="F1492" s="196">
        <v>1.26</v>
      </c>
      <c r="G1492" s="197">
        <v>1</v>
      </c>
      <c r="H1492" s="197"/>
      <c r="I1492" s="198"/>
      <c r="J1492" s="198"/>
      <c r="K1492" s="198">
        <v>1.26</v>
      </c>
      <c r="L1492" s="198"/>
      <c r="M1492" s="198"/>
      <c r="N1492" s="198"/>
      <c r="O1492" s="198">
        <v>1.26</v>
      </c>
      <c r="P1492" s="198"/>
    </row>
    <row r="1493" spans="1:16" ht="14.1" customHeight="1">
      <c r="A1493" s="194" t="s">
        <v>262</v>
      </c>
      <c r="B1493" s="194"/>
      <c r="C1493" s="194"/>
      <c r="D1493" s="195" t="s">
        <v>114</v>
      </c>
      <c r="E1493" s="195"/>
      <c r="F1493" s="196">
        <v>0.81</v>
      </c>
      <c r="G1493" s="197">
        <v>1</v>
      </c>
      <c r="H1493" s="197"/>
      <c r="I1493" s="198"/>
      <c r="J1493" s="198"/>
      <c r="K1493" s="198">
        <v>0.81</v>
      </c>
      <c r="L1493" s="198"/>
      <c r="M1493" s="198"/>
      <c r="N1493" s="198"/>
      <c r="O1493" s="198">
        <v>0.81</v>
      </c>
      <c r="P1493" s="198"/>
    </row>
    <row r="1494" spans="1:16" ht="32.65" customHeight="1">
      <c r="A1494" s="194" t="s">
        <v>267</v>
      </c>
      <c r="B1494" s="194"/>
      <c r="C1494" s="194"/>
      <c r="D1494" s="195" t="s">
        <v>114</v>
      </c>
      <c r="E1494" s="195"/>
      <c r="F1494" s="196">
        <v>0.45</v>
      </c>
      <c r="G1494" s="197">
        <v>1</v>
      </c>
      <c r="H1494" s="197"/>
      <c r="I1494" s="198"/>
      <c r="J1494" s="198"/>
      <c r="K1494" s="198">
        <v>0.45</v>
      </c>
      <c r="L1494" s="198"/>
      <c r="M1494" s="198"/>
      <c r="N1494" s="198"/>
      <c r="O1494" s="198">
        <v>0.45</v>
      </c>
      <c r="P1494" s="198"/>
    </row>
    <row r="1495" spans="1:16" ht="14.1" customHeight="1">
      <c r="A1495" s="194" t="s">
        <v>264</v>
      </c>
      <c r="B1495" s="194"/>
      <c r="C1495" s="194"/>
      <c r="D1495" s="195" t="s">
        <v>114</v>
      </c>
      <c r="E1495" s="195"/>
      <c r="F1495" s="196">
        <v>0.06</v>
      </c>
      <c r="G1495" s="197">
        <v>1</v>
      </c>
      <c r="H1495" s="197"/>
      <c r="I1495" s="198"/>
      <c r="J1495" s="198"/>
      <c r="K1495" s="198">
        <v>0.06</v>
      </c>
      <c r="L1495" s="198"/>
      <c r="M1495" s="198"/>
      <c r="N1495" s="198"/>
      <c r="O1495" s="198">
        <v>0.06</v>
      </c>
      <c r="P1495" s="198"/>
    </row>
    <row r="1496" spans="1:16" ht="14.1" customHeight="1">
      <c r="A1496" s="194" t="s">
        <v>265</v>
      </c>
      <c r="B1496" s="194"/>
      <c r="C1496" s="194"/>
      <c r="D1496" s="195" t="s">
        <v>114</v>
      </c>
      <c r="E1496" s="195"/>
      <c r="F1496" s="196">
        <v>0.91</v>
      </c>
      <c r="G1496" s="197">
        <v>1</v>
      </c>
      <c r="H1496" s="197"/>
      <c r="I1496" s="198"/>
      <c r="J1496" s="198"/>
      <c r="K1496" s="198">
        <v>0.91</v>
      </c>
      <c r="L1496" s="198"/>
      <c r="M1496" s="198"/>
      <c r="N1496" s="198"/>
      <c r="O1496" s="198">
        <v>0.91</v>
      </c>
      <c r="P1496" s="198"/>
    </row>
    <row r="1497" spans="1:16" ht="14.1" customHeight="1">
      <c r="A1497" s="193" t="s">
        <v>131</v>
      </c>
      <c r="B1497" s="193"/>
      <c r="C1497" s="193"/>
      <c r="D1497" s="193"/>
      <c r="E1497" s="193"/>
      <c r="F1497" s="193"/>
      <c r="G1497" s="193"/>
      <c r="H1497" s="193"/>
      <c r="I1497" s="193"/>
      <c r="J1497" s="193"/>
      <c r="K1497" s="193"/>
      <c r="L1497" s="193"/>
      <c r="M1497" s="193"/>
      <c r="N1497" s="193"/>
      <c r="O1497" s="199">
        <v>6.32</v>
      </c>
      <c r="P1497" s="199"/>
    </row>
    <row r="1498" spans="1:16" ht="14.1" customHeight="1">
      <c r="A1498" s="200" t="s">
        <v>119</v>
      </c>
      <c r="B1498" s="200"/>
      <c r="C1498" s="200"/>
      <c r="D1498" s="200"/>
      <c r="E1498" s="200"/>
      <c r="F1498" s="200"/>
      <c r="G1498" s="200"/>
      <c r="H1498" s="200"/>
      <c r="I1498" s="201"/>
      <c r="J1498" s="201"/>
      <c r="K1498" s="201"/>
      <c r="L1498" s="201"/>
      <c r="M1498" s="201"/>
      <c r="N1498" s="201"/>
      <c r="O1498" s="201"/>
      <c r="P1498" s="201"/>
    </row>
    <row r="1499" spans="1:16" ht="14.1" customHeight="1">
      <c r="A1499" s="202" t="s">
        <v>120</v>
      </c>
      <c r="B1499" s="202"/>
      <c r="C1499" s="202"/>
      <c r="D1499" s="202"/>
      <c r="E1499" s="202"/>
      <c r="F1499" s="202"/>
      <c r="G1499" s="202"/>
      <c r="H1499" s="202"/>
      <c r="I1499" s="203"/>
      <c r="J1499" s="203"/>
      <c r="K1499" s="203"/>
      <c r="L1499" s="203"/>
      <c r="M1499" s="203"/>
      <c r="N1499" s="203"/>
      <c r="O1499" s="203"/>
      <c r="P1499" s="203"/>
    </row>
    <row r="1500" spans="1:16" ht="14.1" customHeight="1">
      <c r="A1500" s="204" t="s">
        <v>121</v>
      </c>
      <c r="B1500" s="204"/>
      <c r="C1500" s="204"/>
      <c r="D1500" s="204"/>
      <c r="E1500" s="204"/>
      <c r="F1500" s="204"/>
      <c r="G1500" s="204"/>
      <c r="H1500" s="204"/>
      <c r="I1500" s="205"/>
      <c r="J1500" s="205"/>
      <c r="K1500" s="205"/>
      <c r="L1500" s="205"/>
      <c r="M1500" s="205"/>
      <c r="N1500" s="205"/>
      <c r="O1500" s="205"/>
      <c r="P1500" s="205"/>
    </row>
    <row r="1501" spans="1:16" ht="14.1" customHeight="1">
      <c r="A1501" s="191" t="s">
        <v>259</v>
      </c>
      <c r="B1501" s="191"/>
      <c r="C1501" s="191"/>
      <c r="D1501" s="191"/>
      <c r="E1501" s="191"/>
      <c r="F1501" s="191"/>
      <c r="G1501" s="191"/>
      <c r="H1501" s="191"/>
      <c r="I1501" s="191"/>
      <c r="J1501" s="191"/>
      <c r="K1501" s="191"/>
      <c r="L1501" s="191"/>
      <c r="M1501" s="191"/>
      <c r="N1501" s="191"/>
      <c r="O1501" s="192" t="s">
        <v>114</v>
      </c>
      <c r="P1501" s="192"/>
    </row>
    <row r="1502" spans="1:16" ht="14.1" customHeight="1">
      <c r="A1502" s="193" t="s">
        <v>124</v>
      </c>
      <c r="B1502" s="193"/>
      <c r="C1502" s="193"/>
      <c r="D1502" s="193"/>
      <c r="E1502" s="193"/>
      <c r="F1502" s="193"/>
      <c r="G1502" s="193"/>
      <c r="H1502" s="193"/>
      <c r="I1502" s="193"/>
      <c r="J1502" s="193"/>
      <c r="K1502" s="193"/>
      <c r="L1502" s="193"/>
      <c r="M1502" s="193"/>
      <c r="N1502" s="193"/>
      <c r="O1502" s="193"/>
      <c r="P1502" s="193"/>
    </row>
    <row r="1503" spans="1:16" ht="14.1" customHeight="1">
      <c r="A1503" s="194" t="s">
        <v>260</v>
      </c>
      <c r="B1503" s="194"/>
      <c r="C1503" s="194"/>
      <c r="D1503" s="195" t="s">
        <v>114</v>
      </c>
      <c r="E1503" s="195"/>
      <c r="F1503" s="196">
        <v>2.83</v>
      </c>
      <c r="G1503" s="197">
        <v>1</v>
      </c>
      <c r="H1503" s="197"/>
      <c r="I1503" s="198"/>
      <c r="J1503" s="198"/>
      <c r="K1503" s="198">
        <v>2.83</v>
      </c>
      <c r="L1503" s="198"/>
      <c r="M1503" s="198"/>
      <c r="N1503" s="198"/>
      <c r="O1503" s="198">
        <v>2.83</v>
      </c>
      <c r="P1503" s="198"/>
    </row>
    <row r="1504" spans="1:16" ht="32.65" customHeight="1">
      <c r="A1504" s="194" t="s">
        <v>270</v>
      </c>
      <c r="B1504" s="194"/>
      <c r="C1504" s="194"/>
      <c r="D1504" s="195" t="s">
        <v>114</v>
      </c>
      <c r="E1504" s="195"/>
      <c r="F1504" s="196">
        <v>1.07</v>
      </c>
      <c r="G1504" s="197">
        <v>1</v>
      </c>
      <c r="H1504" s="197"/>
      <c r="I1504" s="198"/>
      <c r="J1504" s="198"/>
      <c r="K1504" s="198">
        <v>1.07</v>
      </c>
      <c r="L1504" s="198"/>
      <c r="M1504" s="198"/>
      <c r="N1504" s="198"/>
      <c r="O1504" s="198">
        <v>1.07</v>
      </c>
      <c r="P1504" s="198"/>
    </row>
    <row r="1505" spans="1:16" ht="14.1" customHeight="1">
      <c r="A1505" s="194" t="s">
        <v>262</v>
      </c>
      <c r="B1505" s="194"/>
      <c r="C1505" s="194"/>
      <c r="D1505" s="195" t="s">
        <v>114</v>
      </c>
      <c r="E1505" s="195"/>
      <c r="F1505" s="196">
        <v>0.81</v>
      </c>
      <c r="G1505" s="197">
        <v>1</v>
      </c>
      <c r="H1505" s="197"/>
      <c r="I1505" s="198"/>
      <c r="J1505" s="198"/>
      <c r="K1505" s="198">
        <v>0.81</v>
      </c>
      <c r="L1505" s="198"/>
      <c r="M1505" s="198"/>
      <c r="N1505" s="198"/>
      <c r="O1505" s="198">
        <v>0.81</v>
      </c>
      <c r="P1505" s="198"/>
    </row>
    <row r="1506" spans="1:16" ht="32.65" customHeight="1">
      <c r="A1506" s="194" t="s">
        <v>271</v>
      </c>
      <c r="B1506" s="194"/>
      <c r="C1506" s="194"/>
      <c r="D1506" s="195" t="s">
        <v>114</v>
      </c>
      <c r="E1506" s="195"/>
      <c r="F1506" s="196">
        <v>0.78</v>
      </c>
      <c r="G1506" s="197">
        <v>1</v>
      </c>
      <c r="H1506" s="197"/>
      <c r="I1506" s="198"/>
      <c r="J1506" s="198"/>
      <c r="K1506" s="198">
        <v>0.78</v>
      </c>
      <c r="L1506" s="198"/>
      <c r="M1506" s="198"/>
      <c r="N1506" s="198"/>
      <c r="O1506" s="198">
        <v>0.78</v>
      </c>
      <c r="P1506" s="198"/>
    </row>
    <row r="1507" spans="1:16" ht="14.1" customHeight="1">
      <c r="A1507" s="194" t="s">
        <v>264</v>
      </c>
      <c r="B1507" s="194"/>
      <c r="C1507" s="194"/>
      <c r="D1507" s="195" t="s">
        <v>114</v>
      </c>
      <c r="E1507" s="195"/>
      <c r="F1507" s="196">
        <v>0.06</v>
      </c>
      <c r="G1507" s="197">
        <v>1</v>
      </c>
      <c r="H1507" s="197"/>
      <c r="I1507" s="198"/>
      <c r="J1507" s="198"/>
      <c r="K1507" s="198">
        <v>0.06</v>
      </c>
      <c r="L1507" s="198"/>
      <c r="M1507" s="198"/>
      <c r="N1507" s="198"/>
      <c r="O1507" s="198">
        <v>0.06</v>
      </c>
      <c r="P1507" s="198"/>
    </row>
    <row r="1508" spans="1:16" ht="14.1" customHeight="1">
      <c r="A1508" s="194" t="s">
        <v>265</v>
      </c>
      <c r="B1508" s="194"/>
      <c r="C1508" s="194"/>
      <c r="D1508" s="195" t="s">
        <v>114</v>
      </c>
      <c r="E1508" s="195"/>
      <c r="F1508" s="196">
        <v>0.91</v>
      </c>
      <c r="G1508" s="197">
        <v>1</v>
      </c>
      <c r="H1508" s="197"/>
      <c r="I1508" s="198"/>
      <c r="J1508" s="198"/>
      <c r="K1508" s="198">
        <v>0.91</v>
      </c>
      <c r="L1508" s="198"/>
      <c r="M1508" s="198"/>
      <c r="N1508" s="198"/>
      <c r="O1508" s="198">
        <v>0.91</v>
      </c>
      <c r="P1508" s="198"/>
    </row>
    <row r="1509" spans="1:16" ht="14.1" customHeight="1">
      <c r="A1509" s="193" t="s">
        <v>131</v>
      </c>
      <c r="B1509" s="193"/>
      <c r="C1509" s="193"/>
      <c r="D1509" s="193"/>
      <c r="E1509" s="193"/>
      <c r="F1509" s="193"/>
      <c r="G1509" s="193"/>
      <c r="H1509" s="193"/>
      <c r="I1509" s="193"/>
      <c r="J1509" s="193"/>
      <c r="K1509" s="193"/>
      <c r="L1509" s="193"/>
      <c r="M1509" s="193"/>
      <c r="N1509" s="193"/>
      <c r="O1509" s="199">
        <v>6.46</v>
      </c>
      <c r="P1509" s="199"/>
    </row>
    <row r="1510" spans="1:16" ht="14.1" customHeight="1">
      <c r="A1510" s="200" t="s">
        <v>119</v>
      </c>
      <c r="B1510" s="200"/>
      <c r="C1510" s="200"/>
      <c r="D1510" s="200"/>
      <c r="E1510" s="200"/>
      <c r="F1510" s="200"/>
      <c r="G1510" s="200"/>
      <c r="H1510" s="200"/>
      <c r="I1510" s="201"/>
      <c r="J1510" s="201"/>
      <c r="K1510" s="201"/>
      <c r="L1510" s="201"/>
      <c r="M1510" s="201"/>
      <c r="N1510" s="201"/>
      <c r="O1510" s="201"/>
      <c r="P1510" s="201"/>
    </row>
    <row r="1511" spans="1:16" ht="14.1" customHeight="1">
      <c r="A1511" s="202" t="s">
        <v>120</v>
      </c>
      <c r="B1511" s="202"/>
      <c r="C1511" s="202"/>
      <c r="D1511" s="202"/>
      <c r="E1511" s="202"/>
      <c r="F1511" s="202"/>
      <c r="G1511" s="202"/>
      <c r="H1511" s="202"/>
      <c r="I1511" s="203"/>
      <c r="J1511" s="203"/>
      <c r="K1511" s="203"/>
      <c r="L1511" s="203"/>
      <c r="M1511" s="203"/>
      <c r="N1511" s="203"/>
      <c r="O1511" s="203"/>
      <c r="P1511" s="203"/>
    </row>
    <row r="1512" spans="1:16" ht="14.1" customHeight="1">
      <c r="A1512" s="204" t="s">
        <v>121</v>
      </c>
      <c r="B1512" s="204"/>
      <c r="C1512" s="204"/>
      <c r="D1512" s="204"/>
      <c r="E1512" s="204"/>
      <c r="F1512" s="204"/>
      <c r="G1512" s="204"/>
      <c r="H1512" s="204"/>
      <c r="I1512" s="205"/>
      <c r="J1512" s="205"/>
      <c r="K1512" s="205"/>
      <c r="L1512" s="205"/>
      <c r="M1512" s="205"/>
      <c r="N1512" s="205"/>
      <c r="O1512" s="205"/>
      <c r="P1512" s="205"/>
    </row>
    <row r="1513" spans="1:16" ht="14.1" customHeight="1">
      <c r="A1513" s="191" t="s">
        <v>259</v>
      </c>
      <c r="B1513" s="191"/>
      <c r="C1513" s="191"/>
      <c r="D1513" s="191"/>
      <c r="E1513" s="191"/>
      <c r="F1513" s="191"/>
      <c r="G1513" s="191"/>
      <c r="H1513" s="191"/>
      <c r="I1513" s="191"/>
      <c r="J1513" s="191"/>
      <c r="K1513" s="191"/>
      <c r="L1513" s="191"/>
      <c r="M1513" s="191"/>
      <c r="N1513" s="191"/>
      <c r="O1513" s="192" t="s">
        <v>114</v>
      </c>
      <c r="P1513" s="192"/>
    </row>
    <row r="1514" spans="1:16" ht="14.1" customHeight="1">
      <c r="A1514" s="193" t="s">
        <v>124</v>
      </c>
      <c r="B1514" s="193"/>
      <c r="C1514" s="193"/>
      <c r="D1514" s="193"/>
      <c r="E1514" s="193"/>
      <c r="F1514" s="193"/>
      <c r="G1514" s="193"/>
      <c r="H1514" s="193"/>
      <c r="I1514" s="193"/>
      <c r="J1514" s="193"/>
      <c r="K1514" s="193"/>
      <c r="L1514" s="193"/>
      <c r="M1514" s="193"/>
      <c r="N1514" s="193"/>
      <c r="O1514" s="193"/>
      <c r="P1514" s="193"/>
    </row>
    <row r="1515" spans="1:16" ht="14.1" customHeight="1">
      <c r="A1515" s="194" t="s">
        <v>260</v>
      </c>
      <c r="B1515" s="194"/>
      <c r="C1515" s="194"/>
      <c r="D1515" s="195" t="s">
        <v>114</v>
      </c>
      <c r="E1515" s="195"/>
      <c r="F1515" s="196">
        <v>2.83</v>
      </c>
      <c r="G1515" s="197">
        <v>1</v>
      </c>
      <c r="H1515" s="197"/>
      <c r="I1515" s="198"/>
      <c r="J1515" s="198"/>
      <c r="K1515" s="198">
        <v>2.83</v>
      </c>
      <c r="L1515" s="198"/>
      <c r="M1515" s="198"/>
      <c r="N1515" s="198"/>
      <c r="O1515" s="198">
        <v>2.83</v>
      </c>
      <c r="P1515" s="198"/>
    </row>
    <row r="1516" spans="1:16" ht="32.65" customHeight="1">
      <c r="A1516" s="194" t="s">
        <v>272</v>
      </c>
      <c r="B1516" s="194"/>
      <c r="C1516" s="194"/>
      <c r="D1516" s="195" t="s">
        <v>114</v>
      </c>
      <c r="E1516" s="195"/>
      <c r="F1516" s="196">
        <v>0.76</v>
      </c>
      <c r="G1516" s="197">
        <v>1</v>
      </c>
      <c r="H1516" s="197"/>
      <c r="I1516" s="198"/>
      <c r="J1516" s="198"/>
      <c r="K1516" s="198">
        <v>0.76</v>
      </c>
      <c r="L1516" s="198"/>
      <c r="M1516" s="198"/>
      <c r="N1516" s="198"/>
      <c r="O1516" s="198">
        <v>0.76</v>
      </c>
      <c r="P1516" s="198"/>
    </row>
    <row r="1517" spans="1:16" ht="14.1" customHeight="1">
      <c r="A1517" s="194" t="s">
        <v>262</v>
      </c>
      <c r="B1517" s="194"/>
      <c r="C1517" s="194"/>
      <c r="D1517" s="195" t="s">
        <v>114</v>
      </c>
      <c r="E1517" s="195"/>
      <c r="F1517" s="196">
        <v>0.81</v>
      </c>
      <c r="G1517" s="197">
        <v>1</v>
      </c>
      <c r="H1517" s="197"/>
      <c r="I1517" s="198"/>
      <c r="J1517" s="198"/>
      <c r="K1517" s="198">
        <v>0.81</v>
      </c>
      <c r="L1517" s="198"/>
      <c r="M1517" s="198"/>
      <c r="N1517" s="198"/>
      <c r="O1517" s="198">
        <v>0.81</v>
      </c>
      <c r="P1517" s="198"/>
    </row>
    <row r="1518" spans="1:16" ht="30.6" customHeight="1"/>
    <row r="1519" spans="1:16" ht="14.1" customHeight="1">
      <c r="A1519" s="206" t="s">
        <v>598</v>
      </c>
      <c r="B1519" s="206"/>
      <c r="C1519" s="206"/>
      <c r="D1519" s="206"/>
      <c r="E1519" s="206"/>
      <c r="F1519" s="206"/>
      <c r="G1519" s="206"/>
      <c r="H1519" s="206"/>
      <c r="I1519" s="206"/>
      <c r="J1519" s="206"/>
      <c r="K1519" s="206"/>
      <c r="L1519" s="206"/>
      <c r="M1519" s="206"/>
      <c r="N1519" s="206"/>
      <c r="O1519" s="206"/>
      <c r="P1519" s="206"/>
    </row>
    <row r="1520" spans="1:16" ht="14.1" customHeight="1">
      <c r="A1520" s="207" t="s">
        <v>367</v>
      </c>
      <c r="B1520" s="207"/>
      <c r="C1520" s="207"/>
      <c r="D1520" s="207"/>
      <c r="E1520" s="207"/>
      <c r="F1520" s="207"/>
      <c r="G1520" s="207"/>
      <c r="H1520" s="207"/>
      <c r="I1520" s="207"/>
      <c r="J1520" s="207"/>
      <c r="K1520" s="207"/>
      <c r="L1520" s="207"/>
      <c r="M1520" s="207"/>
      <c r="N1520" s="207"/>
      <c r="O1520" s="207"/>
      <c r="P1520" s="207"/>
    </row>
    <row r="1521" spans="1:16" ht="65.25" customHeight="1">
      <c r="A1521" s="173"/>
      <c r="B1521" s="173"/>
      <c r="C1521" s="173"/>
      <c r="D1521" s="173"/>
      <c r="E1521" s="173"/>
      <c r="F1521" s="173"/>
      <c r="G1521" s="173"/>
      <c r="H1521" s="173"/>
      <c r="I1521" s="173"/>
      <c r="J1521" s="173"/>
      <c r="K1521" s="173"/>
      <c r="L1521" s="173"/>
      <c r="M1521" s="173"/>
      <c r="N1521" s="173"/>
      <c r="O1521" s="173"/>
      <c r="P1521" s="173"/>
    </row>
    <row r="1522" spans="1:16" ht="5.65" customHeight="1"/>
    <row r="1523" spans="1:16" ht="19.7" customHeight="1">
      <c r="A1523" s="175" t="s">
        <v>207</v>
      </c>
      <c r="B1523" s="175"/>
      <c r="C1523" s="175"/>
      <c r="D1523" s="175"/>
      <c r="E1523" s="175"/>
      <c r="F1523" s="175"/>
      <c r="G1523" s="175"/>
      <c r="H1523" s="175"/>
      <c r="I1523" s="175"/>
      <c r="J1523" s="175"/>
      <c r="K1523" s="175"/>
      <c r="L1523" s="175"/>
      <c r="M1523" s="175"/>
      <c r="N1523" s="175"/>
      <c r="O1523" s="175"/>
      <c r="P1523" s="175"/>
    </row>
    <row r="1524" spans="1:16" ht="15.75" customHeight="1">
      <c r="A1524" s="176" t="s">
        <v>82</v>
      </c>
      <c r="B1524" s="177" t="s">
        <v>369</v>
      </c>
      <c r="C1524" s="177"/>
      <c r="D1524" s="177"/>
      <c r="E1524" s="177"/>
      <c r="F1524" s="177"/>
      <c r="G1524" s="177"/>
      <c r="H1524" s="177"/>
      <c r="I1524" s="177"/>
      <c r="J1524" s="177"/>
      <c r="K1524" s="177"/>
      <c r="L1524" s="178" t="s">
        <v>83</v>
      </c>
      <c r="M1524" s="178"/>
      <c r="N1524" s="179" t="s">
        <v>370</v>
      </c>
      <c r="O1524" s="179"/>
      <c r="P1524" s="179"/>
    </row>
    <row r="1525" spans="1:16" ht="12.6" customHeight="1">
      <c r="A1525" s="176" t="s">
        <v>84</v>
      </c>
      <c r="B1525" s="177" t="s">
        <v>85</v>
      </c>
      <c r="C1525" s="177"/>
      <c r="D1525" s="177"/>
      <c r="E1525" s="177"/>
      <c r="F1525" s="177"/>
      <c r="G1525" s="177"/>
      <c r="H1525" s="177"/>
      <c r="I1525" s="177"/>
      <c r="J1525" s="177"/>
      <c r="K1525" s="177"/>
      <c r="L1525" s="178" t="s">
        <v>86</v>
      </c>
      <c r="M1525" s="178"/>
      <c r="N1525" s="180" t="s">
        <v>596</v>
      </c>
      <c r="O1525" s="180"/>
      <c r="P1525" s="180"/>
    </row>
    <row r="1526" spans="1:16" ht="14.45" customHeight="1">
      <c r="A1526" s="176" t="s">
        <v>87</v>
      </c>
      <c r="B1526" s="178" t="s">
        <v>366</v>
      </c>
      <c r="C1526" s="178"/>
      <c r="D1526" s="178"/>
      <c r="E1526" s="178"/>
      <c r="F1526" s="178"/>
      <c r="G1526" s="178"/>
      <c r="H1526" s="178"/>
      <c r="I1526" s="178"/>
      <c r="J1526" s="178"/>
      <c r="K1526" s="178"/>
      <c r="L1526" s="178" t="s">
        <v>88</v>
      </c>
      <c r="M1526" s="178"/>
      <c r="N1526" s="180"/>
      <c r="O1526" s="180"/>
      <c r="P1526" s="180"/>
    </row>
    <row r="1527" spans="1:16" ht="14.65" customHeight="1">
      <c r="A1527" s="176" t="s">
        <v>89</v>
      </c>
      <c r="B1527" s="178"/>
      <c r="C1527" s="178"/>
      <c r="D1527" s="178"/>
      <c r="E1527" s="178"/>
      <c r="F1527" s="178"/>
      <c r="G1527" s="178"/>
      <c r="H1527" s="178"/>
      <c r="I1527" s="178"/>
      <c r="J1527" s="178"/>
      <c r="K1527" s="178"/>
      <c r="L1527" s="178" t="s">
        <v>90</v>
      </c>
      <c r="M1527" s="178"/>
      <c r="N1527" s="180" t="s">
        <v>91</v>
      </c>
      <c r="O1527" s="180"/>
      <c r="P1527" s="180"/>
    </row>
    <row r="1528" spans="1:16" ht="26.45" customHeight="1">
      <c r="A1528" s="176" t="s">
        <v>92</v>
      </c>
      <c r="B1528" s="178"/>
      <c r="C1528" s="178"/>
      <c r="D1528" s="178"/>
      <c r="E1528" s="178"/>
      <c r="F1528" s="178"/>
      <c r="G1528" s="178"/>
      <c r="H1528" s="178"/>
      <c r="I1528" s="178"/>
      <c r="J1528" s="178"/>
      <c r="K1528" s="178"/>
      <c r="L1528" s="178" t="s">
        <v>93</v>
      </c>
      <c r="M1528" s="178"/>
      <c r="N1528" s="181" t="s">
        <v>477</v>
      </c>
      <c r="O1528" s="181"/>
      <c r="P1528" s="181"/>
    </row>
    <row r="1529" spans="1:16" ht="13.35" customHeight="1">
      <c r="A1529" s="182" t="s">
        <v>94</v>
      </c>
      <c r="B1529" s="183"/>
      <c r="C1529" s="183"/>
      <c r="D1529" s="183"/>
      <c r="E1529" s="183"/>
      <c r="F1529" s="183"/>
      <c r="G1529" s="183"/>
      <c r="H1529" s="183"/>
      <c r="I1529" s="183"/>
      <c r="J1529" s="183"/>
      <c r="K1529" s="183"/>
      <c r="L1529" s="183" t="s">
        <v>95</v>
      </c>
      <c r="M1529" s="183"/>
      <c r="N1529" s="184" t="s">
        <v>372</v>
      </c>
      <c r="O1529" s="184"/>
      <c r="P1529" s="184"/>
    </row>
    <row r="1530" spans="1:16" ht="15.75" customHeight="1">
      <c r="A1530" s="185" t="s">
        <v>96</v>
      </c>
      <c r="B1530" s="185"/>
      <c r="C1530" s="186" t="s">
        <v>97</v>
      </c>
      <c r="D1530" s="186"/>
      <c r="E1530" s="187" t="s">
        <v>98</v>
      </c>
      <c r="F1530" s="187"/>
      <c r="G1530" s="187"/>
      <c r="H1530" s="186" t="s">
        <v>99</v>
      </c>
      <c r="I1530" s="186"/>
      <c r="J1530" s="187" t="s">
        <v>100</v>
      </c>
      <c r="K1530" s="187"/>
      <c r="L1530" s="187"/>
      <c r="M1530" s="187"/>
      <c r="N1530" s="187"/>
      <c r="O1530" s="187"/>
      <c r="P1530" s="188" t="s">
        <v>101</v>
      </c>
    </row>
    <row r="1531" spans="1:16" ht="17.100000000000001" customHeight="1">
      <c r="A1531" s="189" t="s">
        <v>102</v>
      </c>
      <c r="B1531" s="189"/>
      <c r="C1531" s="189"/>
      <c r="D1531" s="190" t="s">
        <v>103</v>
      </c>
      <c r="E1531" s="190"/>
      <c r="F1531" s="190" t="s">
        <v>104</v>
      </c>
      <c r="G1531" s="190" t="s">
        <v>105</v>
      </c>
      <c r="H1531" s="190"/>
      <c r="I1531" s="190" t="s">
        <v>106</v>
      </c>
      <c r="J1531" s="190"/>
      <c r="K1531" s="190"/>
      <c r="L1531" s="190"/>
      <c r="M1531" s="190"/>
      <c r="N1531" s="190"/>
      <c r="O1531" s="190"/>
      <c r="P1531" s="190"/>
    </row>
    <row r="1532" spans="1:16" ht="17.100000000000001" customHeight="1">
      <c r="A1532" s="189"/>
      <c r="B1532" s="189"/>
      <c r="C1532" s="189"/>
      <c r="D1532" s="190"/>
      <c r="E1532" s="190"/>
      <c r="F1532" s="190"/>
      <c r="G1532" s="190"/>
      <c r="H1532" s="190"/>
      <c r="I1532" s="190" t="s">
        <v>107</v>
      </c>
      <c r="J1532" s="190"/>
      <c r="K1532" s="190" t="s">
        <v>108</v>
      </c>
      <c r="L1532" s="190"/>
      <c r="M1532" s="190" t="s">
        <v>109</v>
      </c>
      <c r="N1532" s="190"/>
      <c r="O1532" s="190" t="s">
        <v>110</v>
      </c>
      <c r="P1532" s="190"/>
    </row>
    <row r="1533" spans="1:16" ht="32.65" customHeight="1">
      <c r="A1533" s="194" t="s">
        <v>273</v>
      </c>
      <c r="B1533" s="194"/>
      <c r="C1533" s="194"/>
      <c r="D1533" s="195" t="s">
        <v>114</v>
      </c>
      <c r="E1533" s="195"/>
      <c r="F1533" s="196">
        <v>0.01</v>
      </c>
      <c r="G1533" s="197">
        <v>1</v>
      </c>
      <c r="H1533" s="197"/>
      <c r="I1533" s="198"/>
      <c r="J1533" s="198"/>
      <c r="K1533" s="198">
        <v>0.01</v>
      </c>
      <c r="L1533" s="198"/>
      <c r="M1533" s="198"/>
      <c r="N1533" s="198"/>
      <c r="O1533" s="198">
        <v>0.01</v>
      </c>
      <c r="P1533" s="198"/>
    </row>
    <row r="1534" spans="1:16" ht="14.1" customHeight="1">
      <c r="A1534" s="194" t="s">
        <v>264</v>
      </c>
      <c r="B1534" s="194"/>
      <c r="C1534" s="194"/>
      <c r="D1534" s="195" t="s">
        <v>114</v>
      </c>
      <c r="E1534" s="195"/>
      <c r="F1534" s="196">
        <v>0.06</v>
      </c>
      <c r="G1534" s="197">
        <v>1</v>
      </c>
      <c r="H1534" s="197"/>
      <c r="I1534" s="198"/>
      <c r="J1534" s="198"/>
      <c r="K1534" s="198">
        <v>0.06</v>
      </c>
      <c r="L1534" s="198"/>
      <c r="M1534" s="198"/>
      <c r="N1534" s="198"/>
      <c r="O1534" s="198">
        <v>0.06</v>
      </c>
      <c r="P1534" s="198"/>
    </row>
    <row r="1535" spans="1:16" ht="14.1" customHeight="1">
      <c r="A1535" s="194" t="s">
        <v>265</v>
      </c>
      <c r="B1535" s="194"/>
      <c r="C1535" s="194"/>
      <c r="D1535" s="195" t="s">
        <v>114</v>
      </c>
      <c r="E1535" s="195"/>
      <c r="F1535" s="196">
        <v>0.91</v>
      </c>
      <c r="G1535" s="197">
        <v>1</v>
      </c>
      <c r="H1535" s="197"/>
      <c r="I1535" s="198"/>
      <c r="J1535" s="198"/>
      <c r="K1535" s="198">
        <v>0.91</v>
      </c>
      <c r="L1535" s="198"/>
      <c r="M1535" s="198"/>
      <c r="N1535" s="198"/>
      <c r="O1535" s="198">
        <v>0.91</v>
      </c>
      <c r="P1535" s="198"/>
    </row>
    <row r="1536" spans="1:16" ht="14.1" customHeight="1">
      <c r="A1536" s="193" t="s">
        <v>131</v>
      </c>
      <c r="B1536" s="193"/>
      <c r="C1536" s="193"/>
      <c r="D1536" s="193"/>
      <c r="E1536" s="193"/>
      <c r="F1536" s="193"/>
      <c r="G1536" s="193"/>
      <c r="H1536" s="193"/>
      <c r="I1536" s="193"/>
      <c r="J1536" s="193"/>
      <c r="K1536" s="193"/>
      <c r="L1536" s="193"/>
      <c r="M1536" s="193"/>
      <c r="N1536" s="193"/>
      <c r="O1536" s="199">
        <v>5.38</v>
      </c>
      <c r="P1536" s="199"/>
    </row>
    <row r="1537" spans="1:16" ht="14.1" customHeight="1">
      <c r="A1537" s="200" t="s">
        <v>119</v>
      </c>
      <c r="B1537" s="200"/>
      <c r="C1537" s="200"/>
      <c r="D1537" s="200"/>
      <c r="E1537" s="200"/>
      <c r="F1537" s="200"/>
      <c r="G1537" s="200"/>
      <c r="H1537" s="200"/>
      <c r="I1537" s="201"/>
      <c r="J1537" s="201"/>
      <c r="K1537" s="201"/>
      <c r="L1537" s="201"/>
      <c r="M1537" s="201"/>
      <c r="N1537" s="201"/>
      <c r="O1537" s="201"/>
      <c r="P1537" s="201"/>
    </row>
    <row r="1538" spans="1:16" ht="14.1" customHeight="1">
      <c r="A1538" s="202" t="s">
        <v>120</v>
      </c>
      <c r="B1538" s="202"/>
      <c r="C1538" s="202"/>
      <c r="D1538" s="202"/>
      <c r="E1538" s="202"/>
      <c r="F1538" s="202"/>
      <c r="G1538" s="202"/>
      <c r="H1538" s="202"/>
      <c r="I1538" s="203"/>
      <c r="J1538" s="203"/>
      <c r="K1538" s="203"/>
      <c r="L1538" s="203"/>
      <c r="M1538" s="203"/>
      <c r="N1538" s="203"/>
      <c r="O1538" s="203"/>
      <c r="P1538" s="203"/>
    </row>
    <row r="1539" spans="1:16" ht="14.1" customHeight="1">
      <c r="A1539" s="204" t="s">
        <v>121</v>
      </c>
      <c r="B1539" s="204"/>
      <c r="C1539" s="204"/>
      <c r="D1539" s="204"/>
      <c r="E1539" s="204"/>
      <c r="F1539" s="204"/>
      <c r="G1539" s="204"/>
      <c r="H1539" s="204"/>
      <c r="I1539" s="205"/>
      <c r="J1539" s="205"/>
      <c r="K1539" s="205"/>
      <c r="L1539" s="205"/>
      <c r="M1539" s="205"/>
      <c r="N1539" s="205"/>
      <c r="O1539" s="205"/>
      <c r="P1539" s="205"/>
    </row>
    <row r="1540" spans="1:16" ht="14.1" customHeight="1">
      <c r="A1540" s="191" t="s">
        <v>259</v>
      </c>
      <c r="B1540" s="191"/>
      <c r="C1540" s="191"/>
      <c r="D1540" s="191"/>
      <c r="E1540" s="191"/>
      <c r="F1540" s="191"/>
      <c r="G1540" s="191"/>
      <c r="H1540" s="191"/>
      <c r="I1540" s="191"/>
      <c r="J1540" s="191"/>
      <c r="K1540" s="191"/>
      <c r="L1540" s="191"/>
      <c r="M1540" s="191"/>
      <c r="N1540" s="191"/>
      <c r="O1540" s="192" t="s">
        <v>114</v>
      </c>
      <c r="P1540" s="192"/>
    </row>
    <row r="1541" spans="1:16" ht="14.1" customHeight="1">
      <c r="A1541" s="193" t="s">
        <v>124</v>
      </c>
      <c r="B1541" s="193"/>
      <c r="C1541" s="193"/>
      <c r="D1541" s="193"/>
      <c r="E1541" s="193"/>
      <c r="F1541" s="193"/>
      <c r="G1541" s="193"/>
      <c r="H1541" s="193"/>
      <c r="I1541" s="193"/>
      <c r="J1541" s="193"/>
      <c r="K1541" s="193"/>
      <c r="L1541" s="193"/>
      <c r="M1541" s="193"/>
      <c r="N1541" s="193"/>
      <c r="O1541" s="193"/>
      <c r="P1541" s="193"/>
    </row>
    <row r="1542" spans="1:16" ht="14.1" customHeight="1">
      <c r="A1542" s="194" t="s">
        <v>260</v>
      </c>
      <c r="B1542" s="194"/>
      <c r="C1542" s="194"/>
      <c r="D1542" s="195" t="s">
        <v>114</v>
      </c>
      <c r="E1542" s="195"/>
      <c r="F1542" s="196">
        <v>2.83</v>
      </c>
      <c r="G1542" s="197">
        <v>1</v>
      </c>
      <c r="H1542" s="197"/>
      <c r="I1542" s="198"/>
      <c r="J1542" s="198"/>
      <c r="K1542" s="198">
        <v>2.83</v>
      </c>
      <c r="L1542" s="198"/>
      <c r="M1542" s="198"/>
      <c r="N1542" s="198"/>
      <c r="O1542" s="198">
        <v>2.83</v>
      </c>
      <c r="P1542" s="198"/>
    </row>
    <row r="1543" spans="1:16" ht="32.65" customHeight="1">
      <c r="A1543" s="194" t="s">
        <v>261</v>
      </c>
      <c r="B1543" s="194"/>
      <c r="C1543" s="194"/>
      <c r="D1543" s="195" t="s">
        <v>114</v>
      </c>
      <c r="E1543" s="195"/>
      <c r="F1543" s="196">
        <v>1.0900000000000001</v>
      </c>
      <c r="G1543" s="197">
        <v>1</v>
      </c>
      <c r="H1543" s="197"/>
      <c r="I1543" s="198"/>
      <c r="J1543" s="198"/>
      <c r="K1543" s="198">
        <v>1.0900000000000001</v>
      </c>
      <c r="L1543" s="198"/>
      <c r="M1543" s="198"/>
      <c r="N1543" s="198"/>
      <c r="O1543" s="198">
        <v>1.0900000000000001</v>
      </c>
      <c r="P1543" s="198"/>
    </row>
    <row r="1544" spans="1:16" ht="14.1" customHeight="1">
      <c r="A1544" s="194" t="s">
        <v>262</v>
      </c>
      <c r="B1544" s="194"/>
      <c r="C1544" s="194"/>
      <c r="D1544" s="195" t="s">
        <v>114</v>
      </c>
      <c r="E1544" s="195"/>
      <c r="F1544" s="196">
        <v>0.81</v>
      </c>
      <c r="G1544" s="197">
        <v>1</v>
      </c>
      <c r="H1544" s="197"/>
      <c r="I1544" s="198"/>
      <c r="J1544" s="198"/>
      <c r="K1544" s="198">
        <v>0.81</v>
      </c>
      <c r="L1544" s="198"/>
      <c r="M1544" s="198"/>
      <c r="N1544" s="198"/>
      <c r="O1544" s="198">
        <v>0.81</v>
      </c>
      <c r="P1544" s="198"/>
    </row>
    <row r="1545" spans="1:16" ht="32.65" customHeight="1">
      <c r="A1545" s="194" t="s">
        <v>263</v>
      </c>
      <c r="B1545" s="194"/>
      <c r="C1545" s="194"/>
      <c r="D1545" s="195" t="s">
        <v>114</v>
      </c>
      <c r="E1545" s="195"/>
      <c r="F1545" s="196">
        <v>0.74</v>
      </c>
      <c r="G1545" s="197">
        <v>1</v>
      </c>
      <c r="H1545" s="197"/>
      <c r="I1545" s="198"/>
      <c r="J1545" s="198"/>
      <c r="K1545" s="198">
        <v>0.74</v>
      </c>
      <c r="L1545" s="198"/>
      <c r="M1545" s="198"/>
      <c r="N1545" s="198"/>
      <c r="O1545" s="198">
        <v>0.74</v>
      </c>
      <c r="P1545" s="198"/>
    </row>
    <row r="1546" spans="1:16" ht="14.1" customHeight="1">
      <c r="A1546" s="194" t="s">
        <v>264</v>
      </c>
      <c r="B1546" s="194"/>
      <c r="C1546" s="194"/>
      <c r="D1546" s="195" t="s">
        <v>114</v>
      </c>
      <c r="E1546" s="195"/>
      <c r="F1546" s="196">
        <v>0.06</v>
      </c>
      <c r="G1546" s="197">
        <v>1</v>
      </c>
      <c r="H1546" s="197"/>
      <c r="I1546" s="198"/>
      <c r="J1546" s="198"/>
      <c r="K1546" s="198">
        <v>0.06</v>
      </c>
      <c r="L1546" s="198"/>
      <c r="M1546" s="198"/>
      <c r="N1546" s="198"/>
      <c r="O1546" s="198">
        <v>0.06</v>
      </c>
      <c r="P1546" s="198"/>
    </row>
    <row r="1547" spans="1:16" ht="14.1" customHeight="1">
      <c r="A1547" s="194" t="s">
        <v>265</v>
      </c>
      <c r="B1547" s="194"/>
      <c r="C1547" s="194"/>
      <c r="D1547" s="195" t="s">
        <v>114</v>
      </c>
      <c r="E1547" s="195"/>
      <c r="F1547" s="196">
        <v>0.91</v>
      </c>
      <c r="G1547" s="197">
        <v>1</v>
      </c>
      <c r="H1547" s="197"/>
      <c r="I1547" s="198"/>
      <c r="J1547" s="198"/>
      <c r="K1547" s="198">
        <v>0.91</v>
      </c>
      <c r="L1547" s="198"/>
      <c r="M1547" s="198"/>
      <c r="N1547" s="198"/>
      <c r="O1547" s="198">
        <v>0.91</v>
      </c>
      <c r="P1547" s="198"/>
    </row>
    <row r="1548" spans="1:16" ht="14.1" customHeight="1">
      <c r="A1548" s="193" t="s">
        <v>131</v>
      </c>
      <c r="B1548" s="193"/>
      <c r="C1548" s="193"/>
      <c r="D1548" s="193"/>
      <c r="E1548" s="193"/>
      <c r="F1548" s="193"/>
      <c r="G1548" s="193"/>
      <c r="H1548" s="193"/>
      <c r="I1548" s="193"/>
      <c r="J1548" s="193"/>
      <c r="K1548" s="193"/>
      <c r="L1548" s="193"/>
      <c r="M1548" s="193"/>
      <c r="N1548" s="193"/>
      <c r="O1548" s="199">
        <v>6.44</v>
      </c>
      <c r="P1548" s="199"/>
    </row>
    <row r="1549" spans="1:16" ht="14.1" customHeight="1">
      <c r="A1549" s="200" t="s">
        <v>119</v>
      </c>
      <c r="B1549" s="200"/>
      <c r="C1549" s="200"/>
      <c r="D1549" s="200"/>
      <c r="E1549" s="200"/>
      <c r="F1549" s="200"/>
      <c r="G1549" s="200"/>
      <c r="H1549" s="200"/>
      <c r="I1549" s="201"/>
      <c r="J1549" s="201"/>
      <c r="K1549" s="201"/>
      <c r="L1549" s="201"/>
      <c r="M1549" s="201"/>
      <c r="N1549" s="201"/>
      <c r="O1549" s="201"/>
      <c r="P1549" s="201"/>
    </row>
    <row r="1550" spans="1:16" ht="14.1" customHeight="1">
      <c r="A1550" s="202" t="s">
        <v>120</v>
      </c>
      <c r="B1550" s="202"/>
      <c r="C1550" s="202"/>
      <c r="D1550" s="202"/>
      <c r="E1550" s="202"/>
      <c r="F1550" s="202"/>
      <c r="G1550" s="202"/>
      <c r="H1550" s="202"/>
      <c r="I1550" s="203"/>
      <c r="J1550" s="203"/>
      <c r="K1550" s="203"/>
      <c r="L1550" s="203"/>
      <c r="M1550" s="203"/>
      <c r="N1550" s="203"/>
      <c r="O1550" s="203"/>
      <c r="P1550" s="203"/>
    </row>
    <row r="1551" spans="1:16" ht="14.1" customHeight="1">
      <c r="A1551" s="204" t="s">
        <v>121</v>
      </c>
      <c r="B1551" s="204"/>
      <c r="C1551" s="204"/>
      <c r="D1551" s="204"/>
      <c r="E1551" s="204"/>
      <c r="F1551" s="204"/>
      <c r="G1551" s="204"/>
      <c r="H1551" s="204"/>
      <c r="I1551" s="205"/>
      <c r="J1551" s="205"/>
      <c r="K1551" s="205"/>
      <c r="L1551" s="205"/>
      <c r="M1551" s="205"/>
      <c r="N1551" s="205"/>
      <c r="O1551" s="205"/>
      <c r="P1551" s="205"/>
    </row>
    <row r="1552" spans="1:16" ht="14.1" customHeight="1">
      <c r="A1552" s="191" t="s">
        <v>259</v>
      </c>
      <c r="B1552" s="191"/>
      <c r="C1552" s="191"/>
      <c r="D1552" s="191"/>
      <c r="E1552" s="191"/>
      <c r="F1552" s="191"/>
      <c r="G1552" s="191"/>
      <c r="H1552" s="191"/>
      <c r="I1552" s="191"/>
      <c r="J1552" s="191"/>
      <c r="K1552" s="191"/>
      <c r="L1552" s="191"/>
      <c r="M1552" s="191"/>
      <c r="N1552" s="191"/>
      <c r="O1552" s="192" t="s">
        <v>114</v>
      </c>
      <c r="P1552" s="192"/>
    </row>
    <row r="1553" spans="1:16" ht="14.1" customHeight="1">
      <c r="A1553" s="193" t="s">
        <v>124</v>
      </c>
      <c r="B1553" s="193"/>
      <c r="C1553" s="193"/>
      <c r="D1553" s="193"/>
      <c r="E1553" s="193"/>
      <c r="F1553" s="193"/>
      <c r="G1553" s="193"/>
      <c r="H1553" s="193"/>
      <c r="I1553" s="193"/>
      <c r="J1553" s="193"/>
      <c r="K1553" s="193"/>
      <c r="L1553" s="193"/>
      <c r="M1553" s="193"/>
      <c r="N1553" s="193"/>
      <c r="O1553" s="193"/>
      <c r="P1553" s="193"/>
    </row>
    <row r="1554" spans="1:16" ht="14.1" customHeight="1">
      <c r="A1554" s="194" t="s">
        <v>260</v>
      </c>
      <c r="B1554" s="194"/>
      <c r="C1554" s="194"/>
      <c r="D1554" s="195" t="s">
        <v>114</v>
      </c>
      <c r="E1554" s="195"/>
      <c r="F1554" s="196">
        <v>2.83</v>
      </c>
      <c r="G1554" s="197">
        <v>1</v>
      </c>
      <c r="H1554" s="197"/>
      <c r="I1554" s="198"/>
      <c r="J1554" s="198"/>
      <c r="K1554" s="198">
        <v>2.83</v>
      </c>
      <c r="L1554" s="198"/>
      <c r="M1554" s="198"/>
      <c r="N1554" s="198"/>
      <c r="O1554" s="198">
        <v>2.83</v>
      </c>
      <c r="P1554" s="198"/>
    </row>
    <row r="1555" spans="1:16" ht="32.65" customHeight="1">
      <c r="A1555" s="194" t="s">
        <v>268</v>
      </c>
      <c r="B1555" s="194"/>
      <c r="C1555" s="194"/>
      <c r="D1555" s="195" t="s">
        <v>114</v>
      </c>
      <c r="E1555" s="195"/>
      <c r="F1555" s="196">
        <v>1.1499999999999999</v>
      </c>
      <c r="G1555" s="197">
        <v>1</v>
      </c>
      <c r="H1555" s="197"/>
      <c r="I1555" s="198"/>
      <c r="J1555" s="198"/>
      <c r="K1555" s="198">
        <v>1.1499999999999999</v>
      </c>
      <c r="L1555" s="198"/>
      <c r="M1555" s="198"/>
      <c r="N1555" s="198"/>
      <c r="O1555" s="198">
        <v>1.1499999999999999</v>
      </c>
      <c r="P1555" s="198"/>
    </row>
    <row r="1556" spans="1:16" ht="14.1" customHeight="1">
      <c r="A1556" s="194" t="s">
        <v>262</v>
      </c>
      <c r="B1556" s="194"/>
      <c r="C1556" s="194"/>
      <c r="D1556" s="195" t="s">
        <v>114</v>
      </c>
      <c r="E1556" s="195"/>
      <c r="F1556" s="196">
        <v>0.81</v>
      </c>
      <c r="G1556" s="197">
        <v>1</v>
      </c>
      <c r="H1556" s="197"/>
      <c r="I1556" s="198"/>
      <c r="J1556" s="198"/>
      <c r="K1556" s="198">
        <v>0.81</v>
      </c>
      <c r="L1556" s="198"/>
      <c r="M1556" s="198"/>
      <c r="N1556" s="198"/>
      <c r="O1556" s="198">
        <v>0.81</v>
      </c>
      <c r="P1556" s="198"/>
    </row>
    <row r="1557" spans="1:16" ht="32.65" customHeight="1">
      <c r="A1557" s="194" t="s">
        <v>269</v>
      </c>
      <c r="B1557" s="194"/>
      <c r="C1557" s="194"/>
      <c r="D1557" s="195" t="s">
        <v>114</v>
      </c>
      <c r="E1557" s="195"/>
      <c r="F1557" s="196">
        <v>0.56000000000000005</v>
      </c>
      <c r="G1557" s="197">
        <v>1</v>
      </c>
      <c r="H1557" s="197"/>
      <c r="I1557" s="198"/>
      <c r="J1557" s="198"/>
      <c r="K1557" s="198">
        <v>0.56000000000000005</v>
      </c>
      <c r="L1557" s="198"/>
      <c r="M1557" s="198"/>
      <c r="N1557" s="198"/>
      <c r="O1557" s="198">
        <v>0.56000000000000005</v>
      </c>
      <c r="P1557" s="198"/>
    </row>
    <row r="1558" spans="1:16" ht="14.1" customHeight="1">
      <c r="A1558" s="194" t="s">
        <v>264</v>
      </c>
      <c r="B1558" s="194"/>
      <c r="C1558" s="194"/>
      <c r="D1558" s="195" t="s">
        <v>114</v>
      </c>
      <c r="E1558" s="195"/>
      <c r="F1558" s="196">
        <v>0.06</v>
      </c>
      <c r="G1558" s="197">
        <v>1</v>
      </c>
      <c r="H1558" s="197"/>
      <c r="I1558" s="198"/>
      <c r="J1558" s="198"/>
      <c r="K1558" s="198">
        <v>0.06</v>
      </c>
      <c r="L1558" s="198"/>
      <c r="M1558" s="198"/>
      <c r="N1558" s="198"/>
      <c r="O1558" s="198">
        <v>0.06</v>
      </c>
      <c r="P1558" s="198"/>
    </row>
    <row r="1559" spans="1:16" ht="14.1" customHeight="1">
      <c r="A1559" s="194" t="s">
        <v>265</v>
      </c>
      <c r="B1559" s="194"/>
      <c r="C1559" s="194"/>
      <c r="D1559" s="195" t="s">
        <v>114</v>
      </c>
      <c r="E1559" s="195"/>
      <c r="F1559" s="196">
        <v>0.91</v>
      </c>
      <c r="G1559" s="197">
        <v>1</v>
      </c>
      <c r="H1559" s="197"/>
      <c r="I1559" s="198"/>
      <c r="J1559" s="198"/>
      <c r="K1559" s="198">
        <v>0.91</v>
      </c>
      <c r="L1559" s="198"/>
      <c r="M1559" s="198"/>
      <c r="N1559" s="198"/>
      <c r="O1559" s="198">
        <v>0.91</v>
      </c>
      <c r="P1559" s="198"/>
    </row>
    <row r="1560" spans="1:16" ht="14.1" customHeight="1">
      <c r="A1560" s="193" t="s">
        <v>131</v>
      </c>
      <c r="B1560" s="193"/>
      <c r="C1560" s="193"/>
      <c r="D1560" s="193"/>
      <c r="E1560" s="193"/>
      <c r="F1560" s="193"/>
      <c r="G1560" s="193"/>
      <c r="H1560" s="193"/>
      <c r="I1560" s="193"/>
      <c r="J1560" s="193"/>
      <c r="K1560" s="193"/>
      <c r="L1560" s="193"/>
      <c r="M1560" s="193"/>
      <c r="N1560" s="193"/>
      <c r="O1560" s="199">
        <v>6.32</v>
      </c>
      <c r="P1560" s="199"/>
    </row>
    <row r="1561" spans="1:16" ht="14.1" customHeight="1">
      <c r="A1561" s="200" t="s">
        <v>119</v>
      </c>
      <c r="B1561" s="200"/>
      <c r="C1561" s="200"/>
      <c r="D1561" s="200"/>
      <c r="E1561" s="200"/>
      <c r="F1561" s="200"/>
      <c r="G1561" s="200"/>
      <c r="H1561" s="200"/>
      <c r="I1561" s="201"/>
      <c r="J1561" s="201"/>
      <c r="K1561" s="201"/>
      <c r="L1561" s="201"/>
      <c r="M1561" s="201"/>
      <c r="N1561" s="201"/>
      <c r="O1561" s="201"/>
      <c r="P1561" s="201"/>
    </row>
    <row r="1562" spans="1:16" ht="14.1" customHeight="1">
      <c r="A1562" s="202" t="s">
        <v>120</v>
      </c>
      <c r="B1562" s="202"/>
      <c r="C1562" s="202"/>
      <c r="D1562" s="202"/>
      <c r="E1562" s="202"/>
      <c r="F1562" s="202"/>
      <c r="G1562" s="202"/>
      <c r="H1562" s="202"/>
      <c r="I1562" s="203"/>
      <c r="J1562" s="203"/>
      <c r="K1562" s="203"/>
      <c r="L1562" s="203"/>
      <c r="M1562" s="203"/>
      <c r="N1562" s="203"/>
      <c r="O1562" s="203"/>
      <c r="P1562" s="203"/>
    </row>
    <row r="1563" spans="1:16" ht="2.1" customHeight="1"/>
    <row r="1564" spans="1:16" ht="14.1" customHeight="1">
      <c r="A1564" s="206" t="s">
        <v>598</v>
      </c>
      <c r="B1564" s="206"/>
      <c r="C1564" s="206"/>
      <c r="D1564" s="206"/>
      <c r="E1564" s="206"/>
      <c r="F1564" s="206"/>
      <c r="G1564" s="206"/>
      <c r="H1564" s="206"/>
      <c r="I1564" s="206"/>
      <c r="J1564" s="206"/>
      <c r="K1564" s="206"/>
      <c r="L1564" s="206"/>
      <c r="M1564" s="206"/>
      <c r="N1564" s="206"/>
      <c r="O1564" s="206"/>
      <c r="P1564" s="206"/>
    </row>
    <row r="1565" spans="1:16" ht="14.1" customHeight="1">
      <c r="A1565" s="207" t="s">
        <v>367</v>
      </c>
      <c r="B1565" s="207"/>
      <c r="C1565" s="207"/>
      <c r="D1565" s="207"/>
      <c r="E1565" s="207"/>
      <c r="F1565" s="207"/>
      <c r="G1565" s="207"/>
      <c r="H1565" s="207"/>
      <c r="I1565" s="207"/>
      <c r="J1565" s="207"/>
      <c r="K1565" s="207"/>
      <c r="L1565" s="207"/>
      <c r="M1565" s="207"/>
      <c r="N1565" s="207"/>
      <c r="O1565" s="207"/>
      <c r="P1565" s="207"/>
    </row>
    <row r="1566" spans="1:16" ht="65.25" customHeight="1">
      <c r="A1566" s="173"/>
      <c r="B1566" s="173"/>
      <c r="C1566" s="173"/>
      <c r="D1566" s="173"/>
      <c r="E1566" s="173"/>
      <c r="F1566" s="173"/>
      <c r="G1566" s="173"/>
      <c r="H1566" s="173"/>
      <c r="I1566" s="173"/>
      <c r="J1566" s="173"/>
      <c r="K1566" s="173"/>
      <c r="L1566" s="173"/>
      <c r="M1566" s="173"/>
      <c r="N1566" s="173"/>
      <c r="O1566" s="173"/>
      <c r="P1566" s="173"/>
    </row>
    <row r="1567" spans="1:16" ht="5.65" customHeight="1"/>
    <row r="1568" spans="1:16" ht="19.7" customHeight="1">
      <c r="A1568" s="175" t="s">
        <v>207</v>
      </c>
      <c r="B1568" s="175"/>
      <c r="C1568" s="175"/>
      <c r="D1568" s="175"/>
      <c r="E1568" s="175"/>
      <c r="F1568" s="175"/>
      <c r="G1568" s="175"/>
      <c r="H1568" s="175"/>
      <c r="I1568" s="175"/>
      <c r="J1568" s="175"/>
      <c r="K1568" s="175"/>
      <c r="L1568" s="175"/>
      <c r="M1568" s="175"/>
      <c r="N1568" s="175"/>
      <c r="O1568" s="175"/>
      <c r="P1568" s="175"/>
    </row>
    <row r="1569" spans="1:16" ht="15.75" customHeight="1">
      <c r="A1569" s="176" t="s">
        <v>82</v>
      </c>
      <c r="B1569" s="177" t="s">
        <v>369</v>
      </c>
      <c r="C1569" s="177"/>
      <c r="D1569" s="177"/>
      <c r="E1569" s="177"/>
      <c r="F1569" s="177"/>
      <c r="G1569" s="177"/>
      <c r="H1569" s="177"/>
      <c r="I1569" s="177"/>
      <c r="J1569" s="177"/>
      <c r="K1569" s="177"/>
      <c r="L1569" s="178" t="s">
        <v>83</v>
      </c>
      <c r="M1569" s="178"/>
      <c r="N1569" s="179" t="s">
        <v>370</v>
      </c>
      <c r="O1569" s="179"/>
      <c r="P1569" s="179"/>
    </row>
    <row r="1570" spans="1:16" ht="12.6" customHeight="1">
      <c r="A1570" s="176" t="s">
        <v>84</v>
      </c>
      <c r="B1570" s="177" t="s">
        <v>85</v>
      </c>
      <c r="C1570" s="177"/>
      <c r="D1570" s="177"/>
      <c r="E1570" s="177"/>
      <c r="F1570" s="177"/>
      <c r="G1570" s="177"/>
      <c r="H1570" s="177"/>
      <c r="I1570" s="177"/>
      <c r="J1570" s="177"/>
      <c r="K1570" s="177"/>
      <c r="L1570" s="178" t="s">
        <v>86</v>
      </c>
      <c r="M1570" s="178"/>
      <c r="N1570" s="180" t="s">
        <v>596</v>
      </c>
      <c r="O1570" s="180"/>
      <c r="P1570" s="180"/>
    </row>
    <row r="1571" spans="1:16" ht="14.45" customHeight="1">
      <c r="A1571" s="176" t="s">
        <v>87</v>
      </c>
      <c r="B1571" s="178" t="s">
        <v>366</v>
      </c>
      <c r="C1571" s="178"/>
      <c r="D1571" s="178"/>
      <c r="E1571" s="178"/>
      <c r="F1571" s="178"/>
      <c r="G1571" s="178"/>
      <c r="H1571" s="178"/>
      <c r="I1571" s="178"/>
      <c r="J1571" s="178"/>
      <c r="K1571" s="178"/>
      <c r="L1571" s="178" t="s">
        <v>88</v>
      </c>
      <c r="M1571" s="178"/>
      <c r="N1571" s="180"/>
      <c r="O1571" s="180"/>
      <c r="P1571" s="180"/>
    </row>
    <row r="1572" spans="1:16" ht="14.65" customHeight="1">
      <c r="A1572" s="176" t="s">
        <v>89</v>
      </c>
      <c r="B1572" s="178"/>
      <c r="C1572" s="178"/>
      <c r="D1572" s="178"/>
      <c r="E1572" s="178"/>
      <c r="F1572" s="178"/>
      <c r="G1572" s="178"/>
      <c r="H1572" s="178"/>
      <c r="I1572" s="178"/>
      <c r="J1572" s="178"/>
      <c r="K1572" s="178"/>
      <c r="L1572" s="178" t="s">
        <v>90</v>
      </c>
      <c r="M1572" s="178"/>
      <c r="N1572" s="180" t="s">
        <v>91</v>
      </c>
      <c r="O1572" s="180"/>
      <c r="P1572" s="180"/>
    </row>
    <row r="1573" spans="1:16" ht="26.45" customHeight="1">
      <c r="A1573" s="176" t="s">
        <v>92</v>
      </c>
      <c r="B1573" s="178"/>
      <c r="C1573" s="178"/>
      <c r="D1573" s="178"/>
      <c r="E1573" s="178"/>
      <c r="F1573" s="178"/>
      <c r="G1573" s="178"/>
      <c r="H1573" s="178"/>
      <c r="I1573" s="178"/>
      <c r="J1573" s="178"/>
      <c r="K1573" s="178"/>
      <c r="L1573" s="178" t="s">
        <v>93</v>
      </c>
      <c r="M1573" s="178"/>
      <c r="N1573" s="181" t="s">
        <v>478</v>
      </c>
      <c r="O1573" s="181"/>
      <c r="P1573" s="181"/>
    </row>
    <row r="1574" spans="1:16" ht="13.35" customHeight="1">
      <c r="A1574" s="182" t="s">
        <v>94</v>
      </c>
      <c r="B1574" s="183"/>
      <c r="C1574" s="183"/>
      <c r="D1574" s="183"/>
      <c r="E1574" s="183"/>
      <c r="F1574" s="183"/>
      <c r="G1574" s="183"/>
      <c r="H1574" s="183"/>
      <c r="I1574" s="183"/>
      <c r="J1574" s="183"/>
      <c r="K1574" s="183"/>
      <c r="L1574" s="183" t="s">
        <v>95</v>
      </c>
      <c r="M1574" s="183"/>
      <c r="N1574" s="184" t="s">
        <v>372</v>
      </c>
      <c r="O1574" s="184"/>
      <c r="P1574" s="184"/>
    </row>
    <row r="1575" spans="1:16" ht="15.75" customHeight="1">
      <c r="A1575" s="185" t="s">
        <v>96</v>
      </c>
      <c r="B1575" s="185"/>
      <c r="C1575" s="186" t="s">
        <v>97</v>
      </c>
      <c r="D1575" s="186"/>
      <c r="E1575" s="187" t="s">
        <v>98</v>
      </c>
      <c r="F1575" s="187"/>
      <c r="G1575" s="187"/>
      <c r="H1575" s="186" t="s">
        <v>99</v>
      </c>
      <c r="I1575" s="186"/>
      <c r="J1575" s="187" t="s">
        <v>100</v>
      </c>
      <c r="K1575" s="187"/>
      <c r="L1575" s="187"/>
      <c r="M1575" s="187"/>
      <c r="N1575" s="187"/>
      <c r="O1575" s="187"/>
      <c r="P1575" s="188" t="s">
        <v>101</v>
      </c>
    </row>
    <row r="1576" spans="1:16" ht="17.100000000000001" customHeight="1">
      <c r="A1576" s="189" t="s">
        <v>102</v>
      </c>
      <c r="B1576" s="189"/>
      <c r="C1576" s="189"/>
      <c r="D1576" s="190" t="s">
        <v>103</v>
      </c>
      <c r="E1576" s="190"/>
      <c r="F1576" s="190" t="s">
        <v>104</v>
      </c>
      <c r="G1576" s="190" t="s">
        <v>105</v>
      </c>
      <c r="H1576" s="190"/>
      <c r="I1576" s="190" t="s">
        <v>106</v>
      </c>
      <c r="J1576" s="190"/>
      <c r="K1576" s="190"/>
      <c r="L1576" s="190"/>
      <c r="M1576" s="190"/>
      <c r="N1576" s="190"/>
      <c r="O1576" s="190"/>
      <c r="P1576" s="190"/>
    </row>
    <row r="1577" spans="1:16" ht="17.100000000000001" customHeight="1">
      <c r="A1577" s="189"/>
      <c r="B1577" s="189"/>
      <c r="C1577" s="189"/>
      <c r="D1577" s="190"/>
      <c r="E1577" s="190"/>
      <c r="F1577" s="190"/>
      <c r="G1577" s="190"/>
      <c r="H1577" s="190"/>
      <c r="I1577" s="190" t="s">
        <v>107</v>
      </c>
      <c r="J1577" s="190"/>
      <c r="K1577" s="190" t="s">
        <v>108</v>
      </c>
      <c r="L1577" s="190"/>
      <c r="M1577" s="190" t="s">
        <v>109</v>
      </c>
      <c r="N1577" s="190"/>
      <c r="O1577" s="190" t="s">
        <v>110</v>
      </c>
      <c r="P1577" s="190"/>
    </row>
    <row r="1578" spans="1:16" ht="14.1" customHeight="1">
      <c r="A1578" s="204" t="s">
        <v>121</v>
      </c>
      <c r="B1578" s="204"/>
      <c r="C1578" s="204"/>
      <c r="D1578" s="204"/>
      <c r="E1578" s="204"/>
      <c r="F1578" s="204"/>
      <c r="G1578" s="204"/>
      <c r="H1578" s="204"/>
      <c r="I1578" s="205"/>
      <c r="J1578" s="205"/>
      <c r="K1578" s="205"/>
      <c r="L1578" s="205"/>
      <c r="M1578" s="205"/>
      <c r="N1578" s="205"/>
      <c r="O1578" s="205"/>
      <c r="P1578" s="205"/>
    </row>
    <row r="1579" spans="1:16" ht="14.1" customHeight="1">
      <c r="A1579" s="191" t="s">
        <v>259</v>
      </c>
      <c r="B1579" s="191"/>
      <c r="C1579" s="191"/>
      <c r="D1579" s="191"/>
      <c r="E1579" s="191"/>
      <c r="F1579" s="191"/>
      <c r="G1579" s="191"/>
      <c r="H1579" s="191"/>
      <c r="I1579" s="191"/>
      <c r="J1579" s="191"/>
      <c r="K1579" s="191"/>
      <c r="L1579" s="191"/>
      <c r="M1579" s="191"/>
      <c r="N1579" s="191"/>
      <c r="O1579" s="192" t="s">
        <v>114</v>
      </c>
      <c r="P1579" s="192"/>
    </row>
    <row r="1580" spans="1:16" ht="14.1" customHeight="1">
      <c r="A1580" s="193" t="s">
        <v>124</v>
      </c>
      <c r="B1580" s="193"/>
      <c r="C1580" s="193"/>
      <c r="D1580" s="193"/>
      <c r="E1580" s="193"/>
      <c r="F1580" s="193"/>
      <c r="G1580" s="193"/>
      <c r="H1580" s="193"/>
      <c r="I1580" s="193"/>
      <c r="J1580" s="193"/>
      <c r="K1580" s="193"/>
      <c r="L1580" s="193"/>
      <c r="M1580" s="193"/>
      <c r="N1580" s="193"/>
      <c r="O1580" s="193"/>
      <c r="P1580" s="193"/>
    </row>
    <row r="1581" spans="1:16" ht="14.1" customHeight="1">
      <c r="A1581" s="194" t="s">
        <v>260</v>
      </c>
      <c r="B1581" s="194"/>
      <c r="C1581" s="194"/>
      <c r="D1581" s="195" t="s">
        <v>114</v>
      </c>
      <c r="E1581" s="195"/>
      <c r="F1581" s="196">
        <v>2.83</v>
      </c>
      <c r="G1581" s="197">
        <v>1</v>
      </c>
      <c r="H1581" s="197"/>
      <c r="I1581" s="198"/>
      <c r="J1581" s="198"/>
      <c r="K1581" s="198">
        <v>2.83</v>
      </c>
      <c r="L1581" s="198"/>
      <c r="M1581" s="198"/>
      <c r="N1581" s="198"/>
      <c r="O1581" s="198">
        <v>2.83</v>
      </c>
      <c r="P1581" s="198"/>
    </row>
    <row r="1582" spans="1:16" ht="32.65" customHeight="1">
      <c r="A1582" s="194" t="s">
        <v>272</v>
      </c>
      <c r="B1582" s="194"/>
      <c r="C1582" s="194"/>
      <c r="D1582" s="195" t="s">
        <v>114</v>
      </c>
      <c r="E1582" s="195"/>
      <c r="F1582" s="196">
        <v>0.76</v>
      </c>
      <c r="G1582" s="197">
        <v>1</v>
      </c>
      <c r="H1582" s="197"/>
      <c r="I1582" s="198"/>
      <c r="J1582" s="198"/>
      <c r="K1582" s="198">
        <v>0.76</v>
      </c>
      <c r="L1582" s="198"/>
      <c r="M1582" s="198"/>
      <c r="N1582" s="198"/>
      <c r="O1582" s="198">
        <v>0.76</v>
      </c>
      <c r="P1582" s="198"/>
    </row>
    <row r="1583" spans="1:16" ht="14.1" customHeight="1">
      <c r="A1583" s="194" t="s">
        <v>262</v>
      </c>
      <c r="B1583" s="194"/>
      <c r="C1583" s="194"/>
      <c r="D1583" s="195" t="s">
        <v>114</v>
      </c>
      <c r="E1583" s="195"/>
      <c r="F1583" s="196">
        <v>0.81</v>
      </c>
      <c r="G1583" s="197">
        <v>1</v>
      </c>
      <c r="H1583" s="197"/>
      <c r="I1583" s="198"/>
      <c r="J1583" s="198"/>
      <c r="K1583" s="198">
        <v>0.81</v>
      </c>
      <c r="L1583" s="198"/>
      <c r="M1583" s="198"/>
      <c r="N1583" s="198"/>
      <c r="O1583" s="198">
        <v>0.81</v>
      </c>
      <c r="P1583" s="198"/>
    </row>
    <row r="1584" spans="1:16" ht="32.65" customHeight="1">
      <c r="A1584" s="194" t="s">
        <v>273</v>
      </c>
      <c r="B1584" s="194"/>
      <c r="C1584" s="194"/>
      <c r="D1584" s="195" t="s">
        <v>114</v>
      </c>
      <c r="E1584" s="195"/>
      <c r="F1584" s="196">
        <v>0.01</v>
      </c>
      <c r="G1584" s="197">
        <v>1</v>
      </c>
      <c r="H1584" s="197"/>
      <c r="I1584" s="198"/>
      <c r="J1584" s="198"/>
      <c r="K1584" s="198">
        <v>0.01</v>
      </c>
      <c r="L1584" s="198"/>
      <c r="M1584" s="198"/>
      <c r="N1584" s="198"/>
      <c r="O1584" s="198">
        <v>0.01</v>
      </c>
      <c r="P1584" s="198"/>
    </row>
    <row r="1585" spans="1:16" ht="14.1" customHeight="1">
      <c r="A1585" s="194" t="s">
        <v>264</v>
      </c>
      <c r="B1585" s="194"/>
      <c r="C1585" s="194"/>
      <c r="D1585" s="195" t="s">
        <v>114</v>
      </c>
      <c r="E1585" s="195"/>
      <c r="F1585" s="196">
        <v>0.06</v>
      </c>
      <c r="G1585" s="197">
        <v>1</v>
      </c>
      <c r="H1585" s="197"/>
      <c r="I1585" s="198"/>
      <c r="J1585" s="198"/>
      <c r="K1585" s="198">
        <v>0.06</v>
      </c>
      <c r="L1585" s="198"/>
      <c r="M1585" s="198"/>
      <c r="N1585" s="198"/>
      <c r="O1585" s="198">
        <v>0.06</v>
      </c>
      <c r="P1585" s="198"/>
    </row>
    <row r="1586" spans="1:16" ht="14.1" customHeight="1">
      <c r="A1586" s="194" t="s">
        <v>265</v>
      </c>
      <c r="B1586" s="194"/>
      <c r="C1586" s="194"/>
      <c r="D1586" s="195" t="s">
        <v>114</v>
      </c>
      <c r="E1586" s="195"/>
      <c r="F1586" s="196">
        <v>0.91</v>
      </c>
      <c r="G1586" s="197">
        <v>1</v>
      </c>
      <c r="H1586" s="197"/>
      <c r="I1586" s="198"/>
      <c r="J1586" s="198"/>
      <c r="K1586" s="198">
        <v>0.91</v>
      </c>
      <c r="L1586" s="198"/>
      <c r="M1586" s="198"/>
      <c r="N1586" s="198"/>
      <c r="O1586" s="198">
        <v>0.91</v>
      </c>
      <c r="P1586" s="198"/>
    </row>
    <row r="1587" spans="1:16" ht="14.1" customHeight="1">
      <c r="A1587" s="193" t="s">
        <v>131</v>
      </c>
      <c r="B1587" s="193"/>
      <c r="C1587" s="193"/>
      <c r="D1587" s="193"/>
      <c r="E1587" s="193"/>
      <c r="F1587" s="193"/>
      <c r="G1587" s="193"/>
      <c r="H1587" s="193"/>
      <c r="I1587" s="193"/>
      <c r="J1587" s="193"/>
      <c r="K1587" s="193"/>
      <c r="L1587" s="193"/>
      <c r="M1587" s="193"/>
      <c r="N1587" s="193"/>
      <c r="O1587" s="199">
        <v>5.38</v>
      </c>
      <c r="P1587" s="199"/>
    </row>
    <row r="1588" spans="1:16" ht="14.1" customHeight="1">
      <c r="A1588" s="200" t="s">
        <v>119</v>
      </c>
      <c r="B1588" s="200"/>
      <c r="C1588" s="200"/>
      <c r="D1588" s="200"/>
      <c r="E1588" s="200"/>
      <c r="F1588" s="200"/>
      <c r="G1588" s="200"/>
      <c r="H1588" s="200"/>
      <c r="I1588" s="201"/>
      <c r="J1588" s="201"/>
      <c r="K1588" s="201"/>
      <c r="L1588" s="201"/>
      <c r="M1588" s="201"/>
      <c r="N1588" s="201"/>
      <c r="O1588" s="201"/>
      <c r="P1588" s="201"/>
    </row>
    <row r="1589" spans="1:16" ht="14.1" customHeight="1">
      <c r="A1589" s="202" t="s">
        <v>120</v>
      </c>
      <c r="B1589" s="202"/>
      <c r="C1589" s="202"/>
      <c r="D1589" s="202"/>
      <c r="E1589" s="202"/>
      <c r="F1589" s="202"/>
      <c r="G1589" s="202"/>
      <c r="H1589" s="202"/>
      <c r="I1589" s="203"/>
      <c r="J1589" s="203"/>
      <c r="K1589" s="203"/>
      <c r="L1589" s="203"/>
      <c r="M1589" s="203"/>
      <c r="N1589" s="203"/>
      <c r="O1589" s="203"/>
      <c r="P1589" s="203"/>
    </row>
    <row r="1590" spans="1:16" ht="14.1" customHeight="1">
      <c r="A1590" s="204" t="s">
        <v>121</v>
      </c>
      <c r="B1590" s="204"/>
      <c r="C1590" s="204"/>
      <c r="D1590" s="204"/>
      <c r="E1590" s="204"/>
      <c r="F1590" s="204"/>
      <c r="G1590" s="204"/>
      <c r="H1590" s="204"/>
      <c r="I1590" s="205"/>
      <c r="J1590" s="205"/>
      <c r="K1590" s="205"/>
      <c r="L1590" s="205"/>
      <c r="M1590" s="205"/>
      <c r="N1590" s="205"/>
      <c r="O1590" s="205"/>
      <c r="P1590" s="205"/>
    </row>
    <row r="1591" spans="1:16" ht="14.1" customHeight="1">
      <c r="A1591" s="191" t="s">
        <v>259</v>
      </c>
      <c r="B1591" s="191"/>
      <c r="C1591" s="191"/>
      <c r="D1591" s="191"/>
      <c r="E1591" s="191"/>
      <c r="F1591" s="191"/>
      <c r="G1591" s="191"/>
      <c r="H1591" s="191"/>
      <c r="I1591" s="191"/>
      <c r="J1591" s="191"/>
      <c r="K1591" s="191"/>
      <c r="L1591" s="191"/>
      <c r="M1591" s="191"/>
      <c r="N1591" s="191"/>
      <c r="O1591" s="192" t="s">
        <v>114</v>
      </c>
      <c r="P1591" s="192"/>
    </row>
    <row r="1592" spans="1:16" ht="14.1" customHeight="1">
      <c r="A1592" s="193" t="s">
        <v>124</v>
      </c>
      <c r="B1592" s="193"/>
      <c r="C1592" s="193"/>
      <c r="D1592" s="193"/>
      <c r="E1592" s="193"/>
      <c r="F1592" s="193"/>
      <c r="G1592" s="193"/>
      <c r="H1592" s="193"/>
      <c r="I1592" s="193"/>
      <c r="J1592" s="193"/>
      <c r="K1592" s="193"/>
      <c r="L1592" s="193"/>
      <c r="M1592" s="193"/>
      <c r="N1592" s="193"/>
      <c r="O1592" s="193"/>
      <c r="P1592" s="193"/>
    </row>
    <row r="1593" spans="1:16" ht="32.65" customHeight="1">
      <c r="A1593" s="194" t="s">
        <v>274</v>
      </c>
      <c r="B1593" s="194"/>
      <c r="C1593" s="194"/>
      <c r="D1593" s="195" t="s">
        <v>114</v>
      </c>
      <c r="E1593" s="195"/>
      <c r="F1593" s="196">
        <v>1.08</v>
      </c>
      <c r="G1593" s="197">
        <v>1</v>
      </c>
      <c r="H1593" s="197"/>
      <c r="I1593" s="198"/>
      <c r="J1593" s="198"/>
      <c r="K1593" s="198">
        <v>1.08</v>
      </c>
      <c r="L1593" s="198"/>
      <c r="M1593" s="198"/>
      <c r="N1593" s="198"/>
      <c r="O1593" s="198">
        <v>1.08</v>
      </c>
      <c r="P1593" s="198"/>
    </row>
    <row r="1594" spans="1:16" ht="14.1" customHeight="1">
      <c r="A1594" s="194" t="s">
        <v>262</v>
      </c>
      <c r="B1594" s="194"/>
      <c r="C1594" s="194"/>
      <c r="D1594" s="195" t="s">
        <v>114</v>
      </c>
      <c r="E1594" s="195"/>
      <c r="F1594" s="196">
        <v>0.81</v>
      </c>
      <c r="G1594" s="197">
        <v>1</v>
      </c>
      <c r="H1594" s="197"/>
      <c r="I1594" s="198"/>
      <c r="J1594" s="198"/>
      <c r="K1594" s="198">
        <v>0.81</v>
      </c>
      <c r="L1594" s="198"/>
      <c r="M1594" s="198"/>
      <c r="N1594" s="198"/>
      <c r="O1594" s="198">
        <v>0.81</v>
      </c>
      <c r="P1594" s="198"/>
    </row>
    <row r="1595" spans="1:16" ht="32.65" customHeight="1">
      <c r="A1595" s="194" t="s">
        <v>275</v>
      </c>
      <c r="B1595" s="194"/>
      <c r="C1595" s="194"/>
      <c r="D1595" s="195" t="s">
        <v>114</v>
      </c>
      <c r="E1595" s="195"/>
      <c r="F1595" s="196">
        <v>0.1</v>
      </c>
      <c r="G1595" s="197">
        <v>1</v>
      </c>
      <c r="H1595" s="197"/>
      <c r="I1595" s="198"/>
      <c r="J1595" s="198"/>
      <c r="K1595" s="198">
        <v>0.1</v>
      </c>
      <c r="L1595" s="198"/>
      <c r="M1595" s="198"/>
      <c r="N1595" s="198"/>
      <c r="O1595" s="198">
        <v>0.1</v>
      </c>
      <c r="P1595" s="198"/>
    </row>
    <row r="1596" spans="1:16" ht="14.1" customHeight="1">
      <c r="A1596" s="194" t="s">
        <v>264</v>
      </c>
      <c r="B1596" s="194"/>
      <c r="C1596" s="194"/>
      <c r="D1596" s="195" t="s">
        <v>114</v>
      </c>
      <c r="E1596" s="195"/>
      <c r="F1596" s="196">
        <v>0.06</v>
      </c>
      <c r="G1596" s="197">
        <v>1</v>
      </c>
      <c r="H1596" s="197"/>
      <c r="I1596" s="198"/>
      <c r="J1596" s="198"/>
      <c r="K1596" s="198">
        <v>0.06</v>
      </c>
      <c r="L1596" s="198"/>
      <c r="M1596" s="198"/>
      <c r="N1596" s="198"/>
      <c r="O1596" s="198">
        <v>0.06</v>
      </c>
      <c r="P1596" s="198"/>
    </row>
    <row r="1597" spans="1:16" ht="14.1" customHeight="1">
      <c r="A1597" s="193" t="s">
        <v>131</v>
      </c>
      <c r="B1597" s="193"/>
      <c r="C1597" s="193"/>
      <c r="D1597" s="193"/>
      <c r="E1597" s="193"/>
      <c r="F1597" s="193"/>
      <c r="G1597" s="193"/>
      <c r="H1597" s="193"/>
      <c r="I1597" s="193"/>
      <c r="J1597" s="193"/>
      <c r="K1597" s="193"/>
      <c r="L1597" s="193"/>
      <c r="M1597" s="193"/>
      <c r="N1597" s="193"/>
      <c r="O1597" s="199">
        <v>2.0499999999999998</v>
      </c>
      <c r="P1597" s="199"/>
    </row>
    <row r="1598" spans="1:16" ht="14.1" customHeight="1">
      <c r="A1598" s="200" t="s">
        <v>119</v>
      </c>
      <c r="B1598" s="200"/>
      <c r="C1598" s="200"/>
      <c r="D1598" s="200"/>
      <c r="E1598" s="200"/>
      <c r="F1598" s="200"/>
      <c r="G1598" s="200"/>
      <c r="H1598" s="200"/>
      <c r="I1598" s="201"/>
      <c r="J1598" s="201"/>
      <c r="K1598" s="201"/>
      <c r="L1598" s="201"/>
      <c r="M1598" s="201"/>
      <c r="N1598" s="201"/>
      <c r="O1598" s="201"/>
      <c r="P1598" s="201"/>
    </row>
    <row r="1599" spans="1:16" ht="14.1" customHeight="1">
      <c r="A1599" s="202" t="s">
        <v>120</v>
      </c>
      <c r="B1599" s="202"/>
      <c r="C1599" s="202"/>
      <c r="D1599" s="202"/>
      <c r="E1599" s="202"/>
      <c r="F1599" s="202"/>
      <c r="G1599" s="202"/>
      <c r="H1599" s="202"/>
      <c r="I1599" s="203"/>
      <c r="J1599" s="203"/>
      <c r="K1599" s="203"/>
      <c r="L1599" s="203"/>
      <c r="M1599" s="203"/>
      <c r="N1599" s="203"/>
      <c r="O1599" s="203"/>
      <c r="P1599" s="203"/>
    </row>
    <row r="1600" spans="1:16" ht="14.1" customHeight="1">
      <c r="A1600" s="204" t="s">
        <v>121</v>
      </c>
      <c r="B1600" s="204"/>
      <c r="C1600" s="204"/>
      <c r="D1600" s="204"/>
      <c r="E1600" s="204"/>
      <c r="F1600" s="204"/>
      <c r="G1600" s="204"/>
      <c r="H1600" s="204"/>
      <c r="I1600" s="205"/>
      <c r="J1600" s="205"/>
      <c r="K1600" s="205"/>
      <c r="L1600" s="205"/>
      <c r="M1600" s="205"/>
      <c r="N1600" s="205"/>
      <c r="O1600" s="205"/>
      <c r="P1600" s="205"/>
    </row>
    <row r="1601" spans="1:16" ht="14.1" customHeight="1">
      <c r="A1601" s="191" t="s">
        <v>276</v>
      </c>
      <c r="B1601" s="191"/>
      <c r="C1601" s="191"/>
      <c r="D1601" s="191"/>
      <c r="E1601" s="191"/>
      <c r="F1601" s="191"/>
      <c r="G1601" s="191"/>
      <c r="H1601" s="191"/>
      <c r="I1601" s="191"/>
      <c r="J1601" s="191"/>
      <c r="K1601" s="191"/>
      <c r="L1601" s="191"/>
      <c r="M1601" s="191"/>
      <c r="N1601" s="191"/>
      <c r="O1601" s="192" t="s">
        <v>114</v>
      </c>
      <c r="P1601" s="192"/>
    </row>
    <row r="1602" spans="1:16" ht="14.1" customHeight="1">
      <c r="A1602" s="193" t="s">
        <v>124</v>
      </c>
      <c r="B1602" s="193"/>
      <c r="C1602" s="193"/>
      <c r="D1602" s="193"/>
      <c r="E1602" s="193"/>
      <c r="F1602" s="193"/>
      <c r="G1602" s="193"/>
      <c r="H1602" s="193"/>
      <c r="I1602" s="193"/>
      <c r="J1602" s="193"/>
      <c r="K1602" s="193"/>
      <c r="L1602" s="193"/>
      <c r="M1602" s="193"/>
      <c r="N1602" s="193"/>
      <c r="O1602" s="193"/>
      <c r="P1602" s="193"/>
    </row>
    <row r="1603" spans="1:16" ht="32.65" customHeight="1">
      <c r="A1603" s="194" t="s">
        <v>277</v>
      </c>
      <c r="B1603" s="194"/>
      <c r="C1603" s="194"/>
      <c r="D1603" s="195" t="s">
        <v>114</v>
      </c>
      <c r="E1603" s="195"/>
      <c r="F1603" s="196">
        <v>0.66</v>
      </c>
      <c r="G1603" s="197">
        <v>1</v>
      </c>
      <c r="H1603" s="197"/>
      <c r="I1603" s="198"/>
      <c r="J1603" s="198"/>
      <c r="K1603" s="198">
        <v>0.66</v>
      </c>
      <c r="L1603" s="198"/>
      <c r="M1603" s="198"/>
      <c r="N1603" s="198"/>
      <c r="O1603" s="198">
        <v>0.66</v>
      </c>
      <c r="P1603" s="198"/>
    </row>
    <row r="1604" spans="1:16" ht="14.1" customHeight="1">
      <c r="A1604" s="194" t="s">
        <v>262</v>
      </c>
      <c r="B1604" s="194"/>
      <c r="C1604" s="194"/>
      <c r="D1604" s="195" t="s">
        <v>114</v>
      </c>
      <c r="E1604" s="195"/>
      <c r="F1604" s="196">
        <v>0.81</v>
      </c>
      <c r="G1604" s="197">
        <v>1</v>
      </c>
      <c r="H1604" s="197"/>
      <c r="I1604" s="198"/>
      <c r="J1604" s="198"/>
      <c r="K1604" s="198">
        <v>0.81</v>
      </c>
      <c r="L1604" s="198"/>
      <c r="M1604" s="198"/>
      <c r="N1604" s="198"/>
      <c r="O1604" s="198">
        <v>0.81</v>
      </c>
      <c r="P1604" s="198"/>
    </row>
    <row r="1605" spans="1:16" ht="32.65" customHeight="1">
      <c r="A1605" s="194" t="s">
        <v>278</v>
      </c>
      <c r="B1605" s="194"/>
      <c r="C1605" s="194"/>
      <c r="D1605" s="195" t="s">
        <v>114</v>
      </c>
      <c r="E1605" s="195"/>
      <c r="F1605" s="196">
        <v>0.01</v>
      </c>
      <c r="G1605" s="197">
        <v>1</v>
      </c>
      <c r="H1605" s="197"/>
      <c r="I1605" s="198"/>
      <c r="J1605" s="198"/>
      <c r="K1605" s="198">
        <v>0.01</v>
      </c>
      <c r="L1605" s="198"/>
      <c r="M1605" s="198"/>
      <c r="N1605" s="198"/>
      <c r="O1605" s="198">
        <v>0.01</v>
      </c>
      <c r="P1605" s="198"/>
    </row>
    <row r="1606" spans="1:16" ht="12.2" customHeight="1"/>
    <row r="1607" spans="1:16" ht="14.1" customHeight="1">
      <c r="A1607" s="206" t="s">
        <v>598</v>
      </c>
      <c r="B1607" s="206"/>
      <c r="C1607" s="206"/>
      <c r="D1607" s="206"/>
      <c r="E1607" s="206"/>
      <c r="F1607" s="206"/>
      <c r="G1607" s="206"/>
      <c r="H1607" s="206"/>
      <c r="I1607" s="206"/>
      <c r="J1607" s="206"/>
      <c r="K1607" s="206"/>
      <c r="L1607" s="206"/>
      <c r="M1607" s="206"/>
      <c r="N1607" s="206"/>
      <c r="O1607" s="206"/>
      <c r="P1607" s="206"/>
    </row>
    <row r="1608" spans="1:16" ht="14.1" customHeight="1">
      <c r="A1608" s="207" t="s">
        <v>367</v>
      </c>
      <c r="B1608" s="207"/>
      <c r="C1608" s="207"/>
      <c r="D1608" s="207"/>
      <c r="E1608" s="207"/>
      <c r="F1608" s="207"/>
      <c r="G1608" s="207"/>
      <c r="H1608" s="207"/>
      <c r="I1608" s="207"/>
      <c r="J1608" s="207"/>
      <c r="K1608" s="207"/>
      <c r="L1608" s="207"/>
      <c r="M1608" s="207"/>
      <c r="N1608" s="207"/>
      <c r="O1608" s="207"/>
      <c r="P1608" s="207"/>
    </row>
    <row r="1609" spans="1:16" ht="65.25" customHeight="1">
      <c r="A1609" s="173"/>
      <c r="B1609" s="173"/>
      <c r="C1609" s="173"/>
      <c r="D1609" s="173"/>
      <c r="E1609" s="173"/>
      <c r="F1609" s="173"/>
      <c r="G1609" s="173"/>
      <c r="H1609" s="173"/>
      <c r="I1609" s="173"/>
      <c r="J1609" s="173"/>
      <c r="K1609" s="173"/>
      <c r="L1609" s="173"/>
      <c r="M1609" s="173"/>
      <c r="N1609" s="173"/>
      <c r="O1609" s="173"/>
      <c r="P1609" s="173"/>
    </row>
    <row r="1610" spans="1:16" ht="5.65" customHeight="1"/>
    <row r="1611" spans="1:16" ht="19.7" customHeight="1">
      <c r="A1611" s="175" t="s">
        <v>207</v>
      </c>
      <c r="B1611" s="175"/>
      <c r="C1611" s="175"/>
      <c r="D1611" s="175"/>
      <c r="E1611" s="175"/>
      <c r="F1611" s="175"/>
      <c r="G1611" s="175"/>
      <c r="H1611" s="175"/>
      <c r="I1611" s="175"/>
      <c r="J1611" s="175"/>
      <c r="K1611" s="175"/>
      <c r="L1611" s="175"/>
      <c r="M1611" s="175"/>
      <c r="N1611" s="175"/>
      <c r="O1611" s="175"/>
      <c r="P1611" s="175"/>
    </row>
    <row r="1612" spans="1:16" ht="15.75" customHeight="1">
      <c r="A1612" s="176" t="s">
        <v>82</v>
      </c>
      <c r="B1612" s="177" t="s">
        <v>369</v>
      </c>
      <c r="C1612" s="177"/>
      <c r="D1612" s="177"/>
      <c r="E1612" s="177"/>
      <c r="F1612" s="177"/>
      <c r="G1612" s="177"/>
      <c r="H1612" s="177"/>
      <c r="I1612" s="177"/>
      <c r="J1612" s="177"/>
      <c r="K1612" s="177"/>
      <c r="L1612" s="178" t="s">
        <v>83</v>
      </c>
      <c r="M1612" s="178"/>
      <c r="N1612" s="179" t="s">
        <v>370</v>
      </c>
      <c r="O1612" s="179"/>
      <c r="P1612" s="179"/>
    </row>
    <row r="1613" spans="1:16" ht="12.6" customHeight="1">
      <c r="A1613" s="176" t="s">
        <v>84</v>
      </c>
      <c r="B1613" s="177" t="s">
        <v>85</v>
      </c>
      <c r="C1613" s="177"/>
      <c r="D1613" s="177"/>
      <c r="E1613" s="177"/>
      <c r="F1613" s="177"/>
      <c r="G1613" s="177"/>
      <c r="H1613" s="177"/>
      <c r="I1613" s="177"/>
      <c r="J1613" s="177"/>
      <c r="K1613" s="177"/>
      <c r="L1613" s="178" t="s">
        <v>86</v>
      </c>
      <c r="M1613" s="178"/>
      <c r="N1613" s="180" t="s">
        <v>596</v>
      </c>
      <c r="O1613" s="180"/>
      <c r="P1613" s="180"/>
    </row>
    <row r="1614" spans="1:16" ht="14.45" customHeight="1">
      <c r="A1614" s="176" t="s">
        <v>87</v>
      </c>
      <c r="B1614" s="178" t="s">
        <v>366</v>
      </c>
      <c r="C1614" s="178"/>
      <c r="D1614" s="178"/>
      <c r="E1614" s="178"/>
      <c r="F1614" s="178"/>
      <c r="G1614" s="178"/>
      <c r="H1614" s="178"/>
      <c r="I1614" s="178"/>
      <c r="J1614" s="178"/>
      <c r="K1614" s="178"/>
      <c r="L1614" s="178" t="s">
        <v>88</v>
      </c>
      <c r="M1614" s="178"/>
      <c r="N1614" s="180"/>
      <c r="O1614" s="180"/>
      <c r="P1614" s="180"/>
    </row>
    <row r="1615" spans="1:16" ht="14.65" customHeight="1">
      <c r="A1615" s="176" t="s">
        <v>89</v>
      </c>
      <c r="B1615" s="178"/>
      <c r="C1615" s="178"/>
      <c r="D1615" s="178"/>
      <c r="E1615" s="178"/>
      <c r="F1615" s="178"/>
      <c r="G1615" s="178"/>
      <c r="H1615" s="178"/>
      <c r="I1615" s="178"/>
      <c r="J1615" s="178"/>
      <c r="K1615" s="178"/>
      <c r="L1615" s="178" t="s">
        <v>90</v>
      </c>
      <c r="M1615" s="178"/>
      <c r="N1615" s="180" t="s">
        <v>91</v>
      </c>
      <c r="O1615" s="180"/>
      <c r="P1615" s="180"/>
    </row>
    <row r="1616" spans="1:16" ht="26.45" customHeight="1">
      <c r="A1616" s="176" t="s">
        <v>92</v>
      </c>
      <c r="B1616" s="178"/>
      <c r="C1616" s="178"/>
      <c r="D1616" s="178"/>
      <c r="E1616" s="178"/>
      <c r="F1616" s="178"/>
      <c r="G1616" s="178"/>
      <c r="H1616" s="178"/>
      <c r="I1616" s="178"/>
      <c r="J1616" s="178"/>
      <c r="K1616" s="178"/>
      <c r="L1616" s="178" t="s">
        <v>93</v>
      </c>
      <c r="M1616" s="178"/>
      <c r="N1616" s="181" t="s">
        <v>479</v>
      </c>
      <c r="O1616" s="181"/>
      <c r="P1616" s="181"/>
    </row>
    <row r="1617" spans="1:16" ht="13.35" customHeight="1">
      <c r="A1617" s="182" t="s">
        <v>94</v>
      </c>
      <c r="B1617" s="183"/>
      <c r="C1617" s="183"/>
      <c r="D1617" s="183"/>
      <c r="E1617" s="183"/>
      <c r="F1617" s="183"/>
      <c r="G1617" s="183"/>
      <c r="H1617" s="183"/>
      <c r="I1617" s="183"/>
      <c r="J1617" s="183"/>
      <c r="K1617" s="183"/>
      <c r="L1617" s="183" t="s">
        <v>95</v>
      </c>
      <c r="M1617" s="183"/>
      <c r="N1617" s="184" t="s">
        <v>372</v>
      </c>
      <c r="O1617" s="184"/>
      <c r="P1617" s="184"/>
    </row>
    <row r="1618" spans="1:16" ht="15.75" customHeight="1">
      <c r="A1618" s="185" t="s">
        <v>96</v>
      </c>
      <c r="B1618" s="185"/>
      <c r="C1618" s="186" t="s">
        <v>97</v>
      </c>
      <c r="D1618" s="186"/>
      <c r="E1618" s="187" t="s">
        <v>98</v>
      </c>
      <c r="F1618" s="187"/>
      <c r="G1618" s="187"/>
      <c r="H1618" s="186" t="s">
        <v>99</v>
      </c>
      <c r="I1618" s="186"/>
      <c r="J1618" s="187" t="s">
        <v>100</v>
      </c>
      <c r="K1618" s="187"/>
      <c r="L1618" s="187"/>
      <c r="M1618" s="187"/>
      <c r="N1618" s="187"/>
      <c r="O1618" s="187"/>
      <c r="P1618" s="188" t="s">
        <v>101</v>
      </c>
    </row>
    <row r="1619" spans="1:16" ht="17.100000000000001" customHeight="1">
      <c r="A1619" s="189" t="s">
        <v>102</v>
      </c>
      <c r="B1619" s="189"/>
      <c r="C1619" s="189"/>
      <c r="D1619" s="190" t="s">
        <v>103</v>
      </c>
      <c r="E1619" s="190"/>
      <c r="F1619" s="190" t="s">
        <v>104</v>
      </c>
      <c r="G1619" s="190" t="s">
        <v>105</v>
      </c>
      <c r="H1619" s="190"/>
      <c r="I1619" s="190" t="s">
        <v>106</v>
      </c>
      <c r="J1619" s="190"/>
      <c r="K1619" s="190"/>
      <c r="L1619" s="190"/>
      <c r="M1619" s="190"/>
      <c r="N1619" s="190"/>
      <c r="O1619" s="190"/>
      <c r="P1619" s="190"/>
    </row>
    <row r="1620" spans="1:16" ht="17.100000000000001" customHeight="1">
      <c r="A1620" s="189"/>
      <c r="B1620" s="189"/>
      <c r="C1620" s="189"/>
      <c r="D1620" s="190"/>
      <c r="E1620" s="190"/>
      <c r="F1620" s="190"/>
      <c r="G1620" s="190"/>
      <c r="H1620" s="190"/>
      <c r="I1620" s="190" t="s">
        <v>107</v>
      </c>
      <c r="J1620" s="190"/>
      <c r="K1620" s="190" t="s">
        <v>108</v>
      </c>
      <c r="L1620" s="190"/>
      <c r="M1620" s="190" t="s">
        <v>109</v>
      </c>
      <c r="N1620" s="190"/>
      <c r="O1620" s="190" t="s">
        <v>110</v>
      </c>
      <c r="P1620" s="190"/>
    </row>
    <row r="1621" spans="1:16" ht="14.1" customHeight="1">
      <c r="A1621" s="194" t="s">
        <v>264</v>
      </c>
      <c r="B1621" s="194"/>
      <c r="C1621" s="194"/>
      <c r="D1621" s="195" t="s">
        <v>114</v>
      </c>
      <c r="E1621" s="195"/>
      <c r="F1621" s="196">
        <v>0.06</v>
      </c>
      <c r="G1621" s="197">
        <v>1</v>
      </c>
      <c r="H1621" s="197"/>
      <c r="I1621" s="198"/>
      <c r="J1621" s="198"/>
      <c r="K1621" s="198">
        <v>0.06</v>
      </c>
      <c r="L1621" s="198"/>
      <c r="M1621" s="198"/>
      <c r="N1621" s="198"/>
      <c r="O1621" s="198">
        <v>0.06</v>
      </c>
      <c r="P1621" s="198"/>
    </row>
    <row r="1622" spans="1:16" ht="14.1" customHeight="1">
      <c r="A1622" s="193" t="s">
        <v>131</v>
      </c>
      <c r="B1622" s="193"/>
      <c r="C1622" s="193"/>
      <c r="D1622" s="193"/>
      <c r="E1622" s="193"/>
      <c r="F1622" s="193"/>
      <c r="G1622" s="193"/>
      <c r="H1622" s="193"/>
      <c r="I1622" s="193"/>
      <c r="J1622" s="193"/>
      <c r="K1622" s="193"/>
      <c r="L1622" s="193"/>
      <c r="M1622" s="193"/>
      <c r="N1622" s="193"/>
      <c r="O1622" s="199">
        <v>1.54</v>
      </c>
      <c r="P1622" s="199"/>
    </row>
    <row r="1623" spans="1:16" ht="14.1" customHeight="1">
      <c r="A1623" s="200" t="s">
        <v>119</v>
      </c>
      <c r="B1623" s="200"/>
      <c r="C1623" s="200"/>
      <c r="D1623" s="200"/>
      <c r="E1623" s="200"/>
      <c r="F1623" s="200"/>
      <c r="G1623" s="200"/>
      <c r="H1623" s="200"/>
      <c r="I1623" s="201"/>
      <c r="J1623" s="201"/>
      <c r="K1623" s="201"/>
      <c r="L1623" s="201"/>
      <c r="M1623" s="201"/>
      <c r="N1623" s="201"/>
      <c r="O1623" s="201"/>
      <c r="P1623" s="201"/>
    </row>
    <row r="1624" spans="1:16" ht="14.1" customHeight="1">
      <c r="A1624" s="202" t="s">
        <v>120</v>
      </c>
      <c r="B1624" s="202"/>
      <c r="C1624" s="202"/>
      <c r="D1624" s="202"/>
      <c r="E1624" s="202"/>
      <c r="F1624" s="202"/>
      <c r="G1624" s="202"/>
      <c r="H1624" s="202"/>
      <c r="I1624" s="203"/>
      <c r="J1624" s="203"/>
      <c r="K1624" s="203"/>
      <c r="L1624" s="203"/>
      <c r="M1624" s="203"/>
      <c r="N1624" s="203"/>
      <c r="O1624" s="203"/>
      <c r="P1624" s="203"/>
    </row>
    <row r="1625" spans="1:16" ht="14.1" customHeight="1">
      <c r="A1625" s="204" t="s">
        <v>121</v>
      </c>
      <c r="B1625" s="204"/>
      <c r="C1625" s="204"/>
      <c r="D1625" s="204"/>
      <c r="E1625" s="204"/>
      <c r="F1625" s="204"/>
      <c r="G1625" s="204"/>
      <c r="H1625" s="204"/>
      <c r="I1625" s="205"/>
      <c r="J1625" s="205"/>
      <c r="K1625" s="205"/>
      <c r="L1625" s="205"/>
      <c r="M1625" s="205"/>
      <c r="N1625" s="205"/>
      <c r="O1625" s="205"/>
      <c r="P1625" s="205"/>
    </row>
    <row r="1626" spans="1:16" ht="408.95" customHeight="1"/>
    <row r="1627" spans="1:16" ht="39.6" customHeight="1"/>
    <row r="1628" spans="1:16" ht="14.1" customHeight="1">
      <c r="A1628" s="206" t="s">
        <v>598</v>
      </c>
      <c r="B1628" s="206"/>
      <c r="C1628" s="206"/>
      <c r="D1628" s="206"/>
      <c r="E1628" s="206"/>
      <c r="F1628" s="206"/>
      <c r="G1628" s="206"/>
      <c r="H1628" s="206"/>
      <c r="I1628" s="206"/>
      <c r="J1628" s="206"/>
      <c r="K1628" s="206"/>
      <c r="L1628" s="206"/>
      <c r="M1628" s="206"/>
      <c r="N1628" s="206"/>
      <c r="O1628" s="206"/>
      <c r="P1628" s="206"/>
    </row>
    <row r="1629" spans="1:16" ht="14.1" customHeight="1">
      <c r="A1629" s="207" t="s">
        <v>367</v>
      </c>
      <c r="B1629" s="207"/>
      <c r="C1629" s="207"/>
      <c r="D1629" s="207"/>
      <c r="E1629" s="207"/>
      <c r="F1629" s="207"/>
      <c r="G1629" s="207"/>
      <c r="H1629" s="207"/>
      <c r="I1629" s="207"/>
      <c r="J1629" s="207"/>
      <c r="K1629" s="207"/>
      <c r="L1629" s="207"/>
      <c r="M1629" s="207"/>
      <c r="N1629" s="207"/>
      <c r="O1629" s="207"/>
      <c r="P1629" s="207"/>
    </row>
  </sheetData>
  <autoFilter ref="O1:P1629" xr:uid="{A02F9A45-7E2C-4894-86CF-8A0260359D22}">
    <filterColumn colId="0" showButton="0"/>
  </autoFilter>
  <mergeCells count="6616">
    <mergeCell ref="A1628:P1628"/>
    <mergeCell ref="A1629:P1629"/>
    <mergeCell ref="A1624:H1624"/>
    <mergeCell ref="I1624:J1624"/>
    <mergeCell ref="K1624:L1624"/>
    <mergeCell ref="M1624:N1624"/>
    <mergeCell ref="O1624:P1624"/>
    <mergeCell ref="A1625:H1625"/>
    <mergeCell ref="I1625:J1625"/>
    <mergeCell ref="K1625:L1625"/>
    <mergeCell ref="M1625:N1625"/>
    <mergeCell ref="O1625:P1625"/>
    <mergeCell ref="O1621:P1621"/>
    <mergeCell ref="A1622:N1622"/>
    <mergeCell ref="O1622:P1622"/>
    <mergeCell ref="A1623:H1623"/>
    <mergeCell ref="I1623:J1623"/>
    <mergeCell ref="K1623:L1623"/>
    <mergeCell ref="M1623:N1623"/>
    <mergeCell ref="O1623:P1623"/>
    <mergeCell ref="A1621:C1621"/>
    <mergeCell ref="D1621:E1621"/>
    <mergeCell ref="G1621:H1621"/>
    <mergeCell ref="I1621:J1621"/>
    <mergeCell ref="K1621:L1621"/>
    <mergeCell ref="M1621:N1621"/>
    <mergeCell ref="A1619:C1620"/>
    <mergeCell ref="D1619:E1620"/>
    <mergeCell ref="F1619:F1620"/>
    <mergeCell ref="G1619:H1620"/>
    <mergeCell ref="I1619:P1619"/>
    <mergeCell ref="I1620:J1620"/>
    <mergeCell ref="K1620:L1620"/>
    <mergeCell ref="M1620:N1620"/>
    <mergeCell ref="O1620:P1620"/>
    <mergeCell ref="B1617:K1617"/>
    <mergeCell ref="L1617:M1617"/>
    <mergeCell ref="N1617:P1617"/>
    <mergeCell ref="A1618:B1618"/>
    <mergeCell ref="C1618:D1618"/>
    <mergeCell ref="E1618:G1618"/>
    <mergeCell ref="H1618:I1618"/>
    <mergeCell ref="J1618:O1618"/>
    <mergeCell ref="B1615:K1615"/>
    <mergeCell ref="L1615:M1615"/>
    <mergeCell ref="N1615:P1615"/>
    <mergeCell ref="B1616:K1616"/>
    <mergeCell ref="L1616:M1616"/>
    <mergeCell ref="N1616:P1616"/>
    <mergeCell ref="B1613:K1613"/>
    <mergeCell ref="L1613:M1613"/>
    <mergeCell ref="N1613:P1613"/>
    <mergeCell ref="B1614:K1614"/>
    <mergeCell ref="L1614:M1614"/>
    <mergeCell ref="N1614:P1614"/>
    <mergeCell ref="A1607:P1607"/>
    <mergeCell ref="A1608:P1608"/>
    <mergeCell ref="A1609:P1609"/>
    <mergeCell ref="A1611:P1611"/>
    <mergeCell ref="B1612:K1612"/>
    <mergeCell ref="L1612:M1612"/>
    <mergeCell ref="N1612:P1612"/>
    <mergeCell ref="O1604:P1604"/>
    <mergeCell ref="A1605:C1605"/>
    <mergeCell ref="D1605:E1605"/>
    <mergeCell ref="G1605:H1605"/>
    <mergeCell ref="I1605:J1605"/>
    <mergeCell ref="K1605:L1605"/>
    <mergeCell ref="M1605:N1605"/>
    <mergeCell ref="O1605:P1605"/>
    <mergeCell ref="A1604:C1604"/>
    <mergeCell ref="D1604:E1604"/>
    <mergeCell ref="G1604:H1604"/>
    <mergeCell ref="I1604:J1604"/>
    <mergeCell ref="K1604:L1604"/>
    <mergeCell ref="M1604:N1604"/>
    <mergeCell ref="A1601:N1601"/>
    <mergeCell ref="O1601:P1601"/>
    <mergeCell ref="A1602:P1602"/>
    <mergeCell ref="A1603:C1603"/>
    <mergeCell ref="D1603:E1603"/>
    <mergeCell ref="G1603:H1603"/>
    <mergeCell ref="I1603:J1603"/>
    <mergeCell ref="K1603:L1603"/>
    <mergeCell ref="M1603:N1603"/>
    <mergeCell ref="O1603:P1603"/>
    <mergeCell ref="A1599:H1599"/>
    <mergeCell ref="I1599:J1599"/>
    <mergeCell ref="K1599:L1599"/>
    <mergeCell ref="M1599:N1599"/>
    <mergeCell ref="O1599:P1599"/>
    <mergeCell ref="A1600:H1600"/>
    <mergeCell ref="I1600:J1600"/>
    <mergeCell ref="K1600:L1600"/>
    <mergeCell ref="M1600:N1600"/>
    <mergeCell ref="O1600:P1600"/>
    <mergeCell ref="O1596:P1596"/>
    <mergeCell ref="A1597:N1597"/>
    <mergeCell ref="O1597:P1597"/>
    <mergeCell ref="A1598:H1598"/>
    <mergeCell ref="I1598:J1598"/>
    <mergeCell ref="K1598:L1598"/>
    <mergeCell ref="M1598:N1598"/>
    <mergeCell ref="O1598:P1598"/>
    <mergeCell ref="A1596:C1596"/>
    <mergeCell ref="D1596:E1596"/>
    <mergeCell ref="G1596:H1596"/>
    <mergeCell ref="I1596:J1596"/>
    <mergeCell ref="K1596:L1596"/>
    <mergeCell ref="M1596:N1596"/>
    <mergeCell ref="O1594:P1594"/>
    <mergeCell ref="A1595:C1595"/>
    <mergeCell ref="D1595:E1595"/>
    <mergeCell ref="G1595:H1595"/>
    <mergeCell ref="I1595:J1595"/>
    <mergeCell ref="K1595:L1595"/>
    <mergeCell ref="M1595:N1595"/>
    <mergeCell ref="O1595:P1595"/>
    <mergeCell ref="A1594:C1594"/>
    <mergeCell ref="D1594:E1594"/>
    <mergeCell ref="G1594:H1594"/>
    <mergeCell ref="I1594:J1594"/>
    <mergeCell ref="K1594:L1594"/>
    <mergeCell ref="M1594:N1594"/>
    <mergeCell ref="A1591:N1591"/>
    <mergeCell ref="O1591:P1591"/>
    <mergeCell ref="A1592:P1592"/>
    <mergeCell ref="A1593:C1593"/>
    <mergeCell ref="D1593:E1593"/>
    <mergeCell ref="G1593:H1593"/>
    <mergeCell ref="I1593:J1593"/>
    <mergeCell ref="K1593:L1593"/>
    <mergeCell ref="M1593:N1593"/>
    <mergeCell ref="O1593:P1593"/>
    <mergeCell ref="A1589:H1589"/>
    <mergeCell ref="I1589:J1589"/>
    <mergeCell ref="K1589:L1589"/>
    <mergeCell ref="M1589:N1589"/>
    <mergeCell ref="O1589:P1589"/>
    <mergeCell ref="A1590:H1590"/>
    <mergeCell ref="I1590:J1590"/>
    <mergeCell ref="K1590:L1590"/>
    <mergeCell ref="M1590:N1590"/>
    <mergeCell ref="O1590:P1590"/>
    <mergeCell ref="O1586:P1586"/>
    <mergeCell ref="A1587:N1587"/>
    <mergeCell ref="O1587:P1587"/>
    <mergeCell ref="A1588:H1588"/>
    <mergeCell ref="I1588:J1588"/>
    <mergeCell ref="K1588:L1588"/>
    <mergeCell ref="M1588:N1588"/>
    <mergeCell ref="O1588:P1588"/>
    <mergeCell ref="A1586:C1586"/>
    <mergeCell ref="D1586:E1586"/>
    <mergeCell ref="G1586:H1586"/>
    <mergeCell ref="I1586:J1586"/>
    <mergeCell ref="K1586:L1586"/>
    <mergeCell ref="M1586:N1586"/>
    <mergeCell ref="O1584:P1584"/>
    <mergeCell ref="A1585:C1585"/>
    <mergeCell ref="D1585:E1585"/>
    <mergeCell ref="G1585:H1585"/>
    <mergeCell ref="I1585:J1585"/>
    <mergeCell ref="K1585:L1585"/>
    <mergeCell ref="M1585:N1585"/>
    <mergeCell ref="O1585:P1585"/>
    <mergeCell ref="A1584:C1584"/>
    <mergeCell ref="D1584:E1584"/>
    <mergeCell ref="G1584:H1584"/>
    <mergeCell ref="I1584:J1584"/>
    <mergeCell ref="K1584:L1584"/>
    <mergeCell ref="M1584:N1584"/>
    <mergeCell ref="O1582:P1582"/>
    <mergeCell ref="A1583:C1583"/>
    <mergeCell ref="D1583:E1583"/>
    <mergeCell ref="G1583:H1583"/>
    <mergeCell ref="I1583:J1583"/>
    <mergeCell ref="K1583:L1583"/>
    <mergeCell ref="M1583:N1583"/>
    <mergeCell ref="O1583:P1583"/>
    <mergeCell ref="A1582:C1582"/>
    <mergeCell ref="D1582:E1582"/>
    <mergeCell ref="G1582:H1582"/>
    <mergeCell ref="I1582:J1582"/>
    <mergeCell ref="K1582:L1582"/>
    <mergeCell ref="M1582:N1582"/>
    <mergeCell ref="A1580:P1580"/>
    <mergeCell ref="A1581:C1581"/>
    <mergeCell ref="D1581:E1581"/>
    <mergeCell ref="G1581:H1581"/>
    <mergeCell ref="I1581:J1581"/>
    <mergeCell ref="K1581:L1581"/>
    <mergeCell ref="M1581:N1581"/>
    <mergeCell ref="O1581:P1581"/>
    <mergeCell ref="A1578:H1578"/>
    <mergeCell ref="I1578:J1578"/>
    <mergeCell ref="K1578:L1578"/>
    <mergeCell ref="M1578:N1578"/>
    <mergeCell ref="O1578:P1578"/>
    <mergeCell ref="A1579:N1579"/>
    <mergeCell ref="O1579:P1579"/>
    <mergeCell ref="A1576:C1577"/>
    <mergeCell ref="D1576:E1577"/>
    <mergeCell ref="F1576:F1577"/>
    <mergeCell ref="G1576:H1577"/>
    <mergeCell ref="I1576:P1576"/>
    <mergeCell ref="I1577:J1577"/>
    <mergeCell ref="K1577:L1577"/>
    <mergeCell ref="M1577:N1577"/>
    <mergeCell ref="O1577:P1577"/>
    <mergeCell ref="B1574:K1574"/>
    <mergeCell ref="L1574:M1574"/>
    <mergeCell ref="N1574:P1574"/>
    <mergeCell ref="A1575:B1575"/>
    <mergeCell ref="C1575:D1575"/>
    <mergeCell ref="E1575:G1575"/>
    <mergeCell ref="H1575:I1575"/>
    <mergeCell ref="J1575:O1575"/>
    <mergeCell ref="B1572:K1572"/>
    <mergeCell ref="L1572:M1572"/>
    <mergeCell ref="N1572:P1572"/>
    <mergeCell ref="B1573:K1573"/>
    <mergeCell ref="L1573:M1573"/>
    <mergeCell ref="N1573:P1573"/>
    <mergeCell ref="B1570:K1570"/>
    <mergeCell ref="L1570:M1570"/>
    <mergeCell ref="N1570:P1570"/>
    <mergeCell ref="B1571:K1571"/>
    <mergeCell ref="L1571:M1571"/>
    <mergeCell ref="N1571:P1571"/>
    <mergeCell ref="A1565:P1565"/>
    <mergeCell ref="A1566:P1566"/>
    <mergeCell ref="A1568:P1568"/>
    <mergeCell ref="B1569:K1569"/>
    <mergeCell ref="L1569:M1569"/>
    <mergeCell ref="N1569:P1569"/>
    <mergeCell ref="A1562:H1562"/>
    <mergeCell ref="I1562:J1562"/>
    <mergeCell ref="K1562:L1562"/>
    <mergeCell ref="M1562:N1562"/>
    <mergeCell ref="O1562:P1562"/>
    <mergeCell ref="A1564:P1564"/>
    <mergeCell ref="O1559:P1559"/>
    <mergeCell ref="A1560:N1560"/>
    <mergeCell ref="O1560:P1560"/>
    <mergeCell ref="A1561:H1561"/>
    <mergeCell ref="I1561:J1561"/>
    <mergeCell ref="K1561:L1561"/>
    <mergeCell ref="M1561:N1561"/>
    <mergeCell ref="O1561:P1561"/>
    <mergeCell ref="A1559:C1559"/>
    <mergeCell ref="D1559:E1559"/>
    <mergeCell ref="G1559:H1559"/>
    <mergeCell ref="I1559:J1559"/>
    <mergeCell ref="K1559:L1559"/>
    <mergeCell ref="M1559:N1559"/>
    <mergeCell ref="O1557:P1557"/>
    <mergeCell ref="A1558:C1558"/>
    <mergeCell ref="D1558:E1558"/>
    <mergeCell ref="G1558:H1558"/>
    <mergeCell ref="I1558:J1558"/>
    <mergeCell ref="K1558:L1558"/>
    <mergeCell ref="M1558:N1558"/>
    <mergeCell ref="O1558:P1558"/>
    <mergeCell ref="A1557:C1557"/>
    <mergeCell ref="D1557:E1557"/>
    <mergeCell ref="G1557:H1557"/>
    <mergeCell ref="I1557:J1557"/>
    <mergeCell ref="K1557:L1557"/>
    <mergeCell ref="M1557:N1557"/>
    <mergeCell ref="O1555:P1555"/>
    <mergeCell ref="A1556:C1556"/>
    <mergeCell ref="D1556:E1556"/>
    <mergeCell ref="G1556:H1556"/>
    <mergeCell ref="I1556:J1556"/>
    <mergeCell ref="K1556:L1556"/>
    <mergeCell ref="M1556:N1556"/>
    <mergeCell ref="O1556:P1556"/>
    <mergeCell ref="A1555:C1555"/>
    <mergeCell ref="D1555:E1555"/>
    <mergeCell ref="G1555:H1555"/>
    <mergeCell ref="I1555:J1555"/>
    <mergeCell ref="K1555:L1555"/>
    <mergeCell ref="M1555:N1555"/>
    <mergeCell ref="A1552:N1552"/>
    <mergeCell ref="O1552:P1552"/>
    <mergeCell ref="A1553:P1553"/>
    <mergeCell ref="A1554:C1554"/>
    <mergeCell ref="D1554:E1554"/>
    <mergeCell ref="G1554:H1554"/>
    <mergeCell ref="I1554:J1554"/>
    <mergeCell ref="K1554:L1554"/>
    <mergeCell ref="M1554:N1554"/>
    <mergeCell ref="O1554:P1554"/>
    <mergeCell ref="A1550:H1550"/>
    <mergeCell ref="I1550:J1550"/>
    <mergeCell ref="K1550:L1550"/>
    <mergeCell ref="M1550:N1550"/>
    <mergeCell ref="O1550:P1550"/>
    <mergeCell ref="A1551:H1551"/>
    <mergeCell ref="I1551:J1551"/>
    <mergeCell ref="K1551:L1551"/>
    <mergeCell ref="M1551:N1551"/>
    <mergeCell ref="O1551:P1551"/>
    <mergeCell ref="O1547:P1547"/>
    <mergeCell ref="A1548:N1548"/>
    <mergeCell ref="O1548:P1548"/>
    <mergeCell ref="A1549:H1549"/>
    <mergeCell ref="I1549:J1549"/>
    <mergeCell ref="K1549:L1549"/>
    <mergeCell ref="M1549:N1549"/>
    <mergeCell ref="O1549:P1549"/>
    <mergeCell ref="A1547:C1547"/>
    <mergeCell ref="D1547:E1547"/>
    <mergeCell ref="G1547:H1547"/>
    <mergeCell ref="I1547:J1547"/>
    <mergeCell ref="K1547:L1547"/>
    <mergeCell ref="M1547:N1547"/>
    <mergeCell ref="O1545:P1545"/>
    <mergeCell ref="A1546:C1546"/>
    <mergeCell ref="D1546:E1546"/>
    <mergeCell ref="G1546:H1546"/>
    <mergeCell ref="I1546:J1546"/>
    <mergeCell ref="K1546:L1546"/>
    <mergeCell ref="M1546:N1546"/>
    <mergeCell ref="O1546:P1546"/>
    <mergeCell ref="A1545:C1545"/>
    <mergeCell ref="D1545:E1545"/>
    <mergeCell ref="G1545:H1545"/>
    <mergeCell ref="I1545:J1545"/>
    <mergeCell ref="K1545:L1545"/>
    <mergeCell ref="M1545:N1545"/>
    <mergeCell ref="O1543:P1543"/>
    <mergeCell ref="A1544:C1544"/>
    <mergeCell ref="D1544:E1544"/>
    <mergeCell ref="G1544:H1544"/>
    <mergeCell ref="I1544:J1544"/>
    <mergeCell ref="K1544:L1544"/>
    <mergeCell ref="M1544:N1544"/>
    <mergeCell ref="O1544:P1544"/>
    <mergeCell ref="A1543:C1543"/>
    <mergeCell ref="D1543:E1543"/>
    <mergeCell ref="G1543:H1543"/>
    <mergeCell ref="I1543:J1543"/>
    <mergeCell ref="K1543:L1543"/>
    <mergeCell ref="M1543:N1543"/>
    <mergeCell ref="A1540:N1540"/>
    <mergeCell ref="O1540:P1540"/>
    <mergeCell ref="A1541:P1541"/>
    <mergeCell ref="A1542:C1542"/>
    <mergeCell ref="D1542:E1542"/>
    <mergeCell ref="G1542:H1542"/>
    <mergeCell ref="I1542:J1542"/>
    <mergeCell ref="K1542:L1542"/>
    <mergeCell ref="M1542:N1542"/>
    <mergeCell ref="O1542:P1542"/>
    <mergeCell ref="A1538:H1538"/>
    <mergeCell ref="I1538:J1538"/>
    <mergeCell ref="K1538:L1538"/>
    <mergeCell ref="M1538:N1538"/>
    <mergeCell ref="O1538:P1538"/>
    <mergeCell ref="A1539:H1539"/>
    <mergeCell ref="I1539:J1539"/>
    <mergeCell ref="K1539:L1539"/>
    <mergeCell ref="M1539:N1539"/>
    <mergeCell ref="O1539:P1539"/>
    <mergeCell ref="O1535:P1535"/>
    <mergeCell ref="A1536:N1536"/>
    <mergeCell ref="O1536:P1536"/>
    <mergeCell ref="A1537:H1537"/>
    <mergeCell ref="I1537:J1537"/>
    <mergeCell ref="K1537:L1537"/>
    <mergeCell ref="M1537:N1537"/>
    <mergeCell ref="O1537:P1537"/>
    <mergeCell ref="A1535:C1535"/>
    <mergeCell ref="D1535:E1535"/>
    <mergeCell ref="G1535:H1535"/>
    <mergeCell ref="I1535:J1535"/>
    <mergeCell ref="K1535:L1535"/>
    <mergeCell ref="M1535:N1535"/>
    <mergeCell ref="O1533:P1533"/>
    <mergeCell ref="A1534:C1534"/>
    <mergeCell ref="D1534:E1534"/>
    <mergeCell ref="G1534:H1534"/>
    <mergeCell ref="I1534:J1534"/>
    <mergeCell ref="K1534:L1534"/>
    <mergeCell ref="M1534:N1534"/>
    <mergeCell ref="O1534:P1534"/>
    <mergeCell ref="A1533:C1533"/>
    <mergeCell ref="D1533:E1533"/>
    <mergeCell ref="G1533:H1533"/>
    <mergeCell ref="I1533:J1533"/>
    <mergeCell ref="K1533:L1533"/>
    <mergeCell ref="M1533:N1533"/>
    <mergeCell ref="A1531:C1532"/>
    <mergeCell ref="D1531:E1532"/>
    <mergeCell ref="F1531:F1532"/>
    <mergeCell ref="G1531:H1532"/>
    <mergeCell ref="I1531:P1531"/>
    <mergeCell ref="I1532:J1532"/>
    <mergeCell ref="K1532:L1532"/>
    <mergeCell ref="M1532:N1532"/>
    <mergeCell ref="O1532:P1532"/>
    <mergeCell ref="B1529:K1529"/>
    <mergeCell ref="L1529:M1529"/>
    <mergeCell ref="N1529:P1529"/>
    <mergeCell ref="A1530:B1530"/>
    <mergeCell ref="C1530:D1530"/>
    <mergeCell ref="E1530:G1530"/>
    <mergeCell ref="H1530:I1530"/>
    <mergeCell ref="J1530:O1530"/>
    <mergeCell ref="B1527:K1527"/>
    <mergeCell ref="L1527:M1527"/>
    <mergeCell ref="N1527:P1527"/>
    <mergeCell ref="B1528:K1528"/>
    <mergeCell ref="L1528:M1528"/>
    <mergeCell ref="N1528:P1528"/>
    <mergeCell ref="B1525:K1525"/>
    <mergeCell ref="L1525:M1525"/>
    <mergeCell ref="N1525:P1525"/>
    <mergeCell ref="B1526:K1526"/>
    <mergeCell ref="L1526:M1526"/>
    <mergeCell ref="N1526:P1526"/>
    <mergeCell ref="A1519:P1519"/>
    <mergeCell ref="A1520:P1520"/>
    <mergeCell ref="A1521:P1521"/>
    <mergeCell ref="A1523:P1523"/>
    <mergeCell ref="B1524:K1524"/>
    <mergeCell ref="L1524:M1524"/>
    <mergeCell ref="N1524:P1524"/>
    <mergeCell ref="O1516:P1516"/>
    <mergeCell ref="A1517:C1517"/>
    <mergeCell ref="D1517:E1517"/>
    <mergeCell ref="G1517:H1517"/>
    <mergeCell ref="I1517:J1517"/>
    <mergeCell ref="K1517:L1517"/>
    <mergeCell ref="M1517:N1517"/>
    <mergeCell ref="O1517:P1517"/>
    <mergeCell ref="A1516:C1516"/>
    <mergeCell ref="D1516:E1516"/>
    <mergeCell ref="G1516:H1516"/>
    <mergeCell ref="I1516:J1516"/>
    <mergeCell ref="K1516:L1516"/>
    <mergeCell ref="M1516:N1516"/>
    <mergeCell ref="A1513:N1513"/>
    <mergeCell ref="O1513:P1513"/>
    <mergeCell ref="A1514:P1514"/>
    <mergeCell ref="A1515:C1515"/>
    <mergeCell ref="D1515:E1515"/>
    <mergeCell ref="G1515:H1515"/>
    <mergeCell ref="I1515:J1515"/>
    <mergeCell ref="K1515:L1515"/>
    <mergeCell ref="M1515:N1515"/>
    <mergeCell ref="O1515:P1515"/>
    <mergeCell ref="A1511:H1511"/>
    <mergeCell ref="I1511:J1511"/>
    <mergeCell ref="K1511:L1511"/>
    <mergeCell ref="M1511:N1511"/>
    <mergeCell ref="O1511:P1511"/>
    <mergeCell ref="A1512:H1512"/>
    <mergeCell ref="I1512:J1512"/>
    <mergeCell ref="K1512:L1512"/>
    <mergeCell ref="M1512:N1512"/>
    <mergeCell ref="O1512:P1512"/>
    <mergeCell ref="O1508:P1508"/>
    <mergeCell ref="A1509:N1509"/>
    <mergeCell ref="O1509:P1509"/>
    <mergeCell ref="A1510:H1510"/>
    <mergeCell ref="I1510:J1510"/>
    <mergeCell ref="K1510:L1510"/>
    <mergeCell ref="M1510:N1510"/>
    <mergeCell ref="O1510:P1510"/>
    <mergeCell ref="A1508:C1508"/>
    <mergeCell ref="D1508:E1508"/>
    <mergeCell ref="G1508:H1508"/>
    <mergeCell ref="I1508:J1508"/>
    <mergeCell ref="K1508:L1508"/>
    <mergeCell ref="M1508:N1508"/>
    <mergeCell ref="O1506:P1506"/>
    <mergeCell ref="A1507:C1507"/>
    <mergeCell ref="D1507:E1507"/>
    <mergeCell ref="G1507:H1507"/>
    <mergeCell ref="I1507:J1507"/>
    <mergeCell ref="K1507:L1507"/>
    <mergeCell ref="M1507:N1507"/>
    <mergeCell ref="O1507:P1507"/>
    <mergeCell ref="A1506:C1506"/>
    <mergeCell ref="D1506:E1506"/>
    <mergeCell ref="G1506:H1506"/>
    <mergeCell ref="I1506:J1506"/>
    <mergeCell ref="K1506:L1506"/>
    <mergeCell ref="M1506:N1506"/>
    <mergeCell ref="O1504:P1504"/>
    <mergeCell ref="A1505:C1505"/>
    <mergeCell ref="D1505:E1505"/>
    <mergeCell ref="G1505:H1505"/>
    <mergeCell ref="I1505:J1505"/>
    <mergeCell ref="K1505:L1505"/>
    <mergeCell ref="M1505:N1505"/>
    <mergeCell ref="O1505:P1505"/>
    <mergeCell ref="A1504:C1504"/>
    <mergeCell ref="D1504:E1504"/>
    <mergeCell ref="G1504:H1504"/>
    <mergeCell ref="I1504:J1504"/>
    <mergeCell ref="K1504:L1504"/>
    <mergeCell ref="M1504:N1504"/>
    <mergeCell ref="A1501:N1501"/>
    <mergeCell ref="O1501:P1501"/>
    <mergeCell ref="A1502:P1502"/>
    <mergeCell ref="A1503:C1503"/>
    <mergeCell ref="D1503:E1503"/>
    <mergeCell ref="G1503:H1503"/>
    <mergeCell ref="I1503:J1503"/>
    <mergeCell ref="K1503:L1503"/>
    <mergeCell ref="M1503:N1503"/>
    <mergeCell ref="O1503:P1503"/>
    <mergeCell ref="A1499:H1499"/>
    <mergeCell ref="I1499:J1499"/>
    <mergeCell ref="K1499:L1499"/>
    <mergeCell ref="M1499:N1499"/>
    <mergeCell ref="O1499:P1499"/>
    <mergeCell ref="A1500:H1500"/>
    <mergeCell ref="I1500:J1500"/>
    <mergeCell ref="K1500:L1500"/>
    <mergeCell ref="M1500:N1500"/>
    <mergeCell ref="O1500:P1500"/>
    <mergeCell ref="A1497:N1497"/>
    <mergeCell ref="O1497:P1497"/>
    <mergeCell ref="A1498:H1498"/>
    <mergeCell ref="I1498:J1498"/>
    <mergeCell ref="K1498:L1498"/>
    <mergeCell ref="M1498:N1498"/>
    <mergeCell ref="O1498:P1498"/>
    <mergeCell ref="O1495:P1495"/>
    <mergeCell ref="A1496:C1496"/>
    <mergeCell ref="D1496:E1496"/>
    <mergeCell ref="G1496:H1496"/>
    <mergeCell ref="I1496:J1496"/>
    <mergeCell ref="K1496:L1496"/>
    <mergeCell ref="M1496:N1496"/>
    <mergeCell ref="O1496:P1496"/>
    <mergeCell ref="A1495:C1495"/>
    <mergeCell ref="D1495:E1495"/>
    <mergeCell ref="G1495:H1495"/>
    <mergeCell ref="I1495:J1495"/>
    <mergeCell ref="K1495:L1495"/>
    <mergeCell ref="M1495:N1495"/>
    <mergeCell ref="O1493:P1493"/>
    <mergeCell ref="A1494:C1494"/>
    <mergeCell ref="D1494:E1494"/>
    <mergeCell ref="G1494:H1494"/>
    <mergeCell ref="I1494:J1494"/>
    <mergeCell ref="K1494:L1494"/>
    <mergeCell ref="M1494:N1494"/>
    <mergeCell ref="O1494:P1494"/>
    <mergeCell ref="A1493:C1493"/>
    <mergeCell ref="D1493:E1493"/>
    <mergeCell ref="G1493:H1493"/>
    <mergeCell ref="I1493:J1493"/>
    <mergeCell ref="K1493:L1493"/>
    <mergeCell ref="M1493:N1493"/>
    <mergeCell ref="M1491:N1491"/>
    <mergeCell ref="O1491:P1491"/>
    <mergeCell ref="A1492:C1492"/>
    <mergeCell ref="D1492:E1492"/>
    <mergeCell ref="G1492:H1492"/>
    <mergeCell ref="I1492:J1492"/>
    <mergeCell ref="K1492:L1492"/>
    <mergeCell ref="M1492:N1492"/>
    <mergeCell ref="O1492:P1492"/>
    <mergeCell ref="I1489:J1489"/>
    <mergeCell ref="K1489:L1489"/>
    <mergeCell ref="M1489:N1489"/>
    <mergeCell ref="O1489:P1489"/>
    <mergeCell ref="A1490:P1490"/>
    <mergeCell ref="A1491:C1491"/>
    <mergeCell ref="D1491:E1491"/>
    <mergeCell ref="G1491:H1491"/>
    <mergeCell ref="I1491:J1491"/>
    <mergeCell ref="K1491:L1491"/>
    <mergeCell ref="A1487:B1487"/>
    <mergeCell ref="C1487:D1487"/>
    <mergeCell ref="E1487:G1487"/>
    <mergeCell ref="H1487:I1487"/>
    <mergeCell ref="J1487:O1487"/>
    <mergeCell ref="A1488:C1489"/>
    <mergeCell ref="D1488:E1489"/>
    <mergeCell ref="F1488:F1489"/>
    <mergeCell ref="G1488:H1489"/>
    <mergeCell ref="I1488:P1488"/>
    <mergeCell ref="B1485:K1485"/>
    <mergeCell ref="L1485:M1485"/>
    <mergeCell ref="N1485:P1485"/>
    <mergeCell ref="B1486:K1486"/>
    <mergeCell ref="L1486:M1486"/>
    <mergeCell ref="N1486:P1486"/>
    <mergeCell ref="B1483:K1483"/>
    <mergeCell ref="L1483:M1483"/>
    <mergeCell ref="N1483:P1483"/>
    <mergeCell ref="B1484:K1484"/>
    <mergeCell ref="L1484:M1484"/>
    <mergeCell ref="N1484:P1484"/>
    <mergeCell ref="B1481:K1481"/>
    <mergeCell ref="L1481:M1481"/>
    <mergeCell ref="N1481:P1481"/>
    <mergeCell ref="B1482:K1482"/>
    <mergeCell ref="L1482:M1482"/>
    <mergeCell ref="N1482:P1482"/>
    <mergeCell ref="A1474:N1474"/>
    <mergeCell ref="O1474:P1474"/>
    <mergeCell ref="A1476:P1476"/>
    <mergeCell ref="A1477:P1477"/>
    <mergeCell ref="A1478:P1478"/>
    <mergeCell ref="A1480:P1480"/>
    <mergeCell ref="A1472:H1472"/>
    <mergeCell ref="I1472:J1472"/>
    <mergeCell ref="K1472:L1472"/>
    <mergeCell ref="M1472:N1472"/>
    <mergeCell ref="O1472:P1472"/>
    <mergeCell ref="A1473:H1473"/>
    <mergeCell ref="I1473:J1473"/>
    <mergeCell ref="K1473:L1473"/>
    <mergeCell ref="M1473:N1473"/>
    <mergeCell ref="O1473:P1473"/>
    <mergeCell ref="O1469:P1469"/>
    <mergeCell ref="A1470:N1470"/>
    <mergeCell ref="O1470:P1470"/>
    <mergeCell ref="A1471:H1471"/>
    <mergeCell ref="I1471:J1471"/>
    <mergeCell ref="K1471:L1471"/>
    <mergeCell ref="M1471:N1471"/>
    <mergeCell ref="O1471:P1471"/>
    <mergeCell ref="A1469:C1469"/>
    <mergeCell ref="D1469:E1469"/>
    <mergeCell ref="G1469:H1469"/>
    <mergeCell ref="I1469:J1469"/>
    <mergeCell ref="K1469:L1469"/>
    <mergeCell ref="M1469:N1469"/>
    <mergeCell ref="O1467:P1467"/>
    <mergeCell ref="A1468:C1468"/>
    <mergeCell ref="D1468:E1468"/>
    <mergeCell ref="G1468:H1468"/>
    <mergeCell ref="I1468:J1468"/>
    <mergeCell ref="K1468:L1468"/>
    <mergeCell ref="M1468:N1468"/>
    <mergeCell ref="O1468:P1468"/>
    <mergeCell ref="A1467:C1467"/>
    <mergeCell ref="D1467:E1467"/>
    <mergeCell ref="G1467:H1467"/>
    <mergeCell ref="I1467:J1467"/>
    <mergeCell ref="K1467:L1467"/>
    <mergeCell ref="M1467:N1467"/>
    <mergeCell ref="O1465:P1465"/>
    <mergeCell ref="A1466:C1466"/>
    <mergeCell ref="D1466:E1466"/>
    <mergeCell ref="G1466:H1466"/>
    <mergeCell ref="I1466:J1466"/>
    <mergeCell ref="K1466:L1466"/>
    <mergeCell ref="M1466:N1466"/>
    <mergeCell ref="O1466:P1466"/>
    <mergeCell ref="A1465:C1465"/>
    <mergeCell ref="D1465:E1465"/>
    <mergeCell ref="G1465:H1465"/>
    <mergeCell ref="I1465:J1465"/>
    <mergeCell ref="K1465:L1465"/>
    <mergeCell ref="M1465:N1465"/>
    <mergeCell ref="A1462:N1462"/>
    <mergeCell ref="O1462:P1462"/>
    <mergeCell ref="A1463:P1463"/>
    <mergeCell ref="A1464:C1464"/>
    <mergeCell ref="D1464:E1464"/>
    <mergeCell ref="G1464:H1464"/>
    <mergeCell ref="I1464:J1464"/>
    <mergeCell ref="K1464:L1464"/>
    <mergeCell ref="M1464:N1464"/>
    <mergeCell ref="O1464:P1464"/>
    <mergeCell ref="A1460:H1460"/>
    <mergeCell ref="I1460:J1460"/>
    <mergeCell ref="K1460:L1460"/>
    <mergeCell ref="M1460:N1460"/>
    <mergeCell ref="O1460:P1460"/>
    <mergeCell ref="A1461:H1461"/>
    <mergeCell ref="I1461:J1461"/>
    <mergeCell ref="K1461:L1461"/>
    <mergeCell ref="M1461:N1461"/>
    <mergeCell ref="O1461:P1461"/>
    <mergeCell ref="O1457:P1457"/>
    <mergeCell ref="A1458:N1458"/>
    <mergeCell ref="O1458:P1458"/>
    <mergeCell ref="A1459:H1459"/>
    <mergeCell ref="I1459:J1459"/>
    <mergeCell ref="K1459:L1459"/>
    <mergeCell ref="M1459:N1459"/>
    <mergeCell ref="O1459:P1459"/>
    <mergeCell ref="A1457:C1457"/>
    <mergeCell ref="D1457:E1457"/>
    <mergeCell ref="G1457:H1457"/>
    <mergeCell ref="I1457:J1457"/>
    <mergeCell ref="K1457:L1457"/>
    <mergeCell ref="M1457:N1457"/>
    <mergeCell ref="O1455:P1455"/>
    <mergeCell ref="A1456:C1456"/>
    <mergeCell ref="D1456:E1456"/>
    <mergeCell ref="G1456:H1456"/>
    <mergeCell ref="I1456:J1456"/>
    <mergeCell ref="K1456:L1456"/>
    <mergeCell ref="M1456:N1456"/>
    <mergeCell ref="O1456:P1456"/>
    <mergeCell ref="A1455:C1455"/>
    <mergeCell ref="D1455:E1455"/>
    <mergeCell ref="G1455:H1455"/>
    <mergeCell ref="I1455:J1455"/>
    <mergeCell ref="K1455:L1455"/>
    <mergeCell ref="M1455:N1455"/>
    <mergeCell ref="O1453:P1453"/>
    <mergeCell ref="A1454:C1454"/>
    <mergeCell ref="D1454:E1454"/>
    <mergeCell ref="G1454:H1454"/>
    <mergeCell ref="I1454:J1454"/>
    <mergeCell ref="K1454:L1454"/>
    <mergeCell ref="M1454:N1454"/>
    <mergeCell ref="O1454:P1454"/>
    <mergeCell ref="A1453:C1453"/>
    <mergeCell ref="D1453:E1453"/>
    <mergeCell ref="G1453:H1453"/>
    <mergeCell ref="I1453:J1453"/>
    <mergeCell ref="K1453:L1453"/>
    <mergeCell ref="M1453:N1453"/>
    <mergeCell ref="A1450:N1450"/>
    <mergeCell ref="O1450:P1450"/>
    <mergeCell ref="A1451:P1451"/>
    <mergeCell ref="A1452:C1452"/>
    <mergeCell ref="D1452:E1452"/>
    <mergeCell ref="G1452:H1452"/>
    <mergeCell ref="I1452:J1452"/>
    <mergeCell ref="K1452:L1452"/>
    <mergeCell ref="M1452:N1452"/>
    <mergeCell ref="O1452:P1452"/>
    <mergeCell ref="A1448:H1448"/>
    <mergeCell ref="I1448:J1448"/>
    <mergeCell ref="K1448:L1448"/>
    <mergeCell ref="M1448:N1448"/>
    <mergeCell ref="O1448:P1448"/>
    <mergeCell ref="A1449:H1449"/>
    <mergeCell ref="I1449:J1449"/>
    <mergeCell ref="K1449:L1449"/>
    <mergeCell ref="M1449:N1449"/>
    <mergeCell ref="O1449:P1449"/>
    <mergeCell ref="M1445:N1445"/>
    <mergeCell ref="O1445:P1445"/>
    <mergeCell ref="A1446:N1446"/>
    <mergeCell ref="O1446:P1446"/>
    <mergeCell ref="A1447:H1447"/>
    <mergeCell ref="I1447:J1447"/>
    <mergeCell ref="K1447:L1447"/>
    <mergeCell ref="M1447:N1447"/>
    <mergeCell ref="O1447:P1447"/>
    <mergeCell ref="I1443:J1443"/>
    <mergeCell ref="K1443:L1443"/>
    <mergeCell ref="M1443:N1443"/>
    <mergeCell ref="O1443:P1443"/>
    <mergeCell ref="A1444:P1444"/>
    <mergeCell ref="A1445:C1445"/>
    <mergeCell ref="D1445:E1445"/>
    <mergeCell ref="G1445:H1445"/>
    <mergeCell ref="I1445:J1445"/>
    <mergeCell ref="K1445:L1445"/>
    <mergeCell ref="A1441:B1441"/>
    <mergeCell ref="C1441:D1441"/>
    <mergeCell ref="E1441:G1441"/>
    <mergeCell ref="H1441:I1441"/>
    <mergeCell ref="J1441:O1441"/>
    <mergeCell ref="A1442:C1443"/>
    <mergeCell ref="D1442:E1443"/>
    <mergeCell ref="F1442:F1443"/>
    <mergeCell ref="G1442:H1443"/>
    <mergeCell ref="I1442:P1442"/>
    <mergeCell ref="B1439:K1439"/>
    <mergeCell ref="L1439:M1439"/>
    <mergeCell ref="N1439:P1439"/>
    <mergeCell ref="B1440:K1440"/>
    <mergeCell ref="L1440:M1440"/>
    <mergeCell ref="N1440:P1440"/>
    <mergeCell ref="B1437:K1437"/>
    <mergeCell ref="L1437:M1437"/>
    <mergeCell ref="N1437:P1437"/>
    <mergeCell ref="B1438:K1438"/>
    <mergeCell ref="L1438:M1438"/>
    <mergeCell ref="N1438:P1438"/>
    <mergeCell ref="B1435:K1435"/>
    <mergeCell ref="L1435:M1435"/>
    <mergeCell ref="N1435:P1435"/>
    <mergeCell ref="B1436:K1436"/>
    <mergeCell ref="L1436:M1436"/>
    <mergeCell ref="N1436:P1436"/>
    <mergeCell ref="A1428:N1428"/>
    <mergeCell ref="O1428:P1428"/>
    <mergeCell ref="A1430:P1430"/>
    <mergeCell ref="A1431:P1431"/>
    <mergeCell ref="A1432:P1432"/>
    <mergeCell ref="A1434:P1434"/>
    <mergeCell ref="A1426:H1426"/>
    <mergeCell ref="I1426:J1426"/>
    <mergeCell ref="K1426:L1426"/>
    <mergeCell ref="M1426:N1426"/>
    <mergeCell ref="O1426:P1426"/>
    <mergeCell ref="A1427:H1427"/>
    <mergeCell ref="I1427:J1427"/>
    <mergeCell ref="K1427:L1427"/>
    <mergeCell ref="M1427:N1427"/>
    <mergeCell ref="O1427:P1427"/>
    <mergeCell ref="A1424:N1424"/>
    <mergeCell ref="O1424:P1424"/>
    <mergeCell ref="A1425:H1425"/>
    <mergeCell ref="I1425:J1425"/>
    <mergeCell ref="K1425:L1425"/>
    <mergeCell ref="M1425:N1425"/>
    <mergeCell ref="O1425:P1425"/>
    <mergeCell ref="A1421:N1421"/>
    <mergeCell ref="O1421:P1421"/>
    <mergeCell ref="A1422:P1422"/>
    <mergeCell ref="A1423:C1423"/>
    <mergeCell ref="D1423:E1423"/>
    <mergeCell ref="G1423:H1423"/>
    <mergeCell ref="I1423:J1423"/>
    <mergeCell ref="K1423:L1423"/>
    <mergeCell ref="M1423:N1423"/>
    <mergeCell ref="O1423:P1423"/>
    <mergeCell ref="A1419:H1419"/>
    <mergeCell ref="I1419:J1419"/>
    <mergeCell ref="K1419:L1419"/>
    <mergeCell ref="M1419:N1419"/>
    <mergeCell ref="O1419:P1419"/>
    <mergeCell ref="A1420:H1420"/>
    <mergeCell ref="I1420:J1420"/>
    <mergeCell ref="K1420:L1420"/>
    <mergeCell ref="M1420:N1420"/>
    <mergeCell ref="O1420:P1420"/>
    <mergeCell ref="A1417:N1417"/>
    <mergeCell ref="O1417:P1417"/>
    <mergeCell ref="A1418:H1418"/>
    <mergeCell ref="I1418:J1418"/>
    <mergeCell ref="K1418:L1418"/>
    <mergeCell ref="M1418:N1418"/>
    <mergeCell ref="O1418:P1418"/>
    <mergeCell ref="A1414:N1414"/>
    <mergeCell ref="O1414:P1414"/>
    <mergeCell ref="A1415:P1415"/>
    <mergeCell ref="A1416:C1416"/>
    <mergeCell ref="D1416:E1416"/>
    <mergeCell ref="G1416:H1416"/>
    <mergeCell ref="I1416:J1416"/>
    <mergeCell ref="K1416:L1416"/>
    <mergeCell ref="M1416:N1416"/>
    <mergeCell ref="O1416:P1416"/>
    <mergeCell ref="A1412:H1412"/>
    <mergeCell ref="I1412:J1412"/>
    <mergeCell ref="K1412:L1412"/>
    <mergeCell ref="M1412:N1412"/>
    <mergeCell ref="O1412:P1412"/>
    <mergeCell ref="A1413:H1413"/>
    <mergeCell ref="I1413:J1413"/>
    <mergeCell ref="K1413:L1413"/>
    <mergeCell ref="M1413:N1413"/>
    <mergeCell ref="O1413:P1413"/>
    <mergeCell ref="A1410:N1410"/>
    <mergeCell ref="O1410:P1410"/>
    <mergeCell ref="A1411:H1411"/>
    <mergeCell ref="I1411:J1411"/>
    <mergeCell ref="K1411:L1411"/>
    <mergeCell ref="M1411:N1411"/>
    <mergeCell ref="O1411:P1411"/>
    <mergeCell ref="A1407:N1407"/>
    <mergeCell ref="O1407:P1407"/>
    <mergeCell ref="A1408:P1408"/>
    <mergeCell ref="A1409:C1409"/>
    <mergeCell ref="D1409:E1409"/>
    <mergeCell ref="G1409:H1409"/>
    <mergeCell ref="I1409:J1409"/>
    <mergeCell ref="K1409:L1409"/>
    <mergeCell ref="M1409:N1409"/>
    <mergeCell ref="O1409:P1409"/>
    <mergeCell ref="A1405:H1405"/>
    <mergeCell ref="I1405:J1405"/>
    <mergeCell ref="K1405:L1405"/>
    <mergeCell ref="M1405:N1405"/>
    <mergeCell ref="O1405:P1405"/>
    <mergeCell ref="A1406:H1406"/>
    <mergeCell ref="I1406:J1406"/>
    <mergeCell ref="K1406:L1406"/>
    <mergeCell ref="M1406:N1406"/>
    <mergeCell ref="O1406:P1406"/>
    <mergeCell ref="A1403:N1403"/>
    <mergeCell ref="O1403:P1403"/>
    <mergeCell ref="A1404:H1404"/>
    <mergeCell ref="I1404:J1404"/>
    <mergeCell ref="K1404:L1404"/>
    <mergeCell ref="M1404:N1404"/>
    <mergeCell ref="O1404:P1404"/>
    <mergeCell ref="A1400:N1400"/>
    <mergeCell ref="O1400:P1400"/>
    <mergeCell ref="A1401:P1401"/>
    <mergeCell ref="A1402:C1402"/>
    <mergeCell ref="D1402:E1402"/>
    <mergeCell ref="G1402:H1402"/>
    <mergeCell ref="I1402:J1402"/>
    <mergeCell ref="K1402:L1402"/>
    <mergeCell ref="M1402:N1402"/>
    <mergeCell ref="O1402:P1402"/>
    <mergeCell ref="A1398:H1398"/>
    <mergeCell ref="I1398:J1398"/>
    <mergeCell ref="K1398:L1398"/>
    <mergeCell ref="M1398:N1398"/>
    <mergeCell ref="O1398:P1398"/>
    <mergeCell ref="A1399:H1399"/>
    <mergeCell ref="I1399:J1399"/>
    <mergeCell ref="K1399:L1399"/>
    <mergeCell ref="M1399:N1399"/>
    <mergeCell ref="O1399:P1399"/>
    <mergeCell ref="M1395:N1395"/>
    <mergeCell ref="O1395:P1395"/>
    <mergeCell ref="A1396:N1396"/>
    <mergeCell ref="O1396:P1396"/>
    <mergeCell ref="A1397:H1397"/>
    <mergeCell ref="I1397:J1397"/>
    <mergeCell ref="K1397:L1397"/>
    <mergeCell ref="M1397:N1397"/>
    <mergeCell ref="O1397:P1397"/>
    <mergeCell ref="I1393:J1393"/>
    <mergeCell ref="K1393:L1393"/>
    <mergeCell ref="M1393:N1393"/>
    <mergeCell ref="O1393:P1393"/>
    <mergeCell ref="A1394:P1394"/>
    <mergeCell ref="A1395:C1395"/>
    <mergeCell ref="D1395:E1395"/>
    <mergeCell ref="G1395:H1395"/>
    <mergeCell ref="I1395:J1395"/>
    <mergeCell ref="K1395:L1395"/>
    <mergeCell ref="A1391:B1391"/>
    <mergeCell ref="C1391:D1391"/>
    <mergeCell ref="E1391:G1391"/>
    <mergeCell ref="H1391:I1391"/>
    <mergeCell ref="J1391:O1391"/>
    <mergeCell ref="A1392:C1393"/>
    <mergeCell ref="D1392:E1393"/>
    <mergeCell ref="F1392:F1393"/>
    <mergeCell ref="G1392:H1393"/>
    <mergeCell ref="I1392:P1392"/>
    <mergeCell ref="B1389:K1389"/>
    <mergeCell ref="L1389:M1389"/>
    <mergeCell ref="N1389:P1389"/>
    <mergeCell ref="B1390:K1390"/>
    <mergeCell ref="L1390:M1390"/>
    <mergeCell ref="N1390:P1390"/>
    <mergeCell ref="B1387:K1387"/>
    <mergeCell ref="L1387:M1387"/>
    <mergeCell ref="N1387:P1387"/>
    <mergeCell ref="B1388:K1388"/>
    <mergeCell ref="L1388:M1388"/>
    <mergeCell ref="N1388:P1388"/>
    <mergeCell ref="B1385:K1385"/>
    <mergeCell ref="L1385:M1385"/>
    <mergeCell ref="N1385:P1385"/>
    <mergeCell ref="B1386:K1386"/>
    <mergeCell ref="L1386:M1386"/>
    <mergeCell ref="N1386:P1386"/>
    <mergeCell ref="A1378:N1378"/>
    <mergeCell ref="O1378:P1378"/>
    <mergeCell ref="A1380:P1380"/>
    <mergeCell ref="A1381:P1381"/>
    <mergeCell ref="A1382:P1382"/>
    <mergeCell ref="A1384:P1384"/>
    <mergeCell ref="A1376:H1376"/>
    <mergeCell ref="I1376:J1376"/>
    <mergeCell ref="K1376:L1376"/>
    <mergeCell ref="M1376:N1376"/>
    <mergeCell ref="O1376:P1376"/>
    <mergeCell ref="A1377:H1377"/>
    <mergeCell ref="I1377:J1377"/>
    <mergeCell ref="K1377:L1377"/>
    <mergeCell ref="M1377:N1377"/>
    <mergeCell ref="O1377:P1377"/>
    <mergeCell ref="A1374:N1374"/>
    <mergeCell ref="O1374:P1374"/>
    <mergeCell ref="A1375:H1375"/>
    <mergeCell ref="I1375:J1375"/>
    <mergeCell ref="K1375:L1375"/>
    <mergeCell ref="M1375:N1375"/>
    <mergeCell ref="O1375:P1375"/>
    <mergeCell ref="A1371:N1371"/>
    <mergeCell ref="O1371:P1371"/>
    <mergeCell ref="A1372:P1372"/>
    <mergeCell ref="A1373:C1373"/>
    <mergeCell ref="D1373:E1373"/>
    <mergeCell ref="G1373:H1373"/>
    <mergeCell ref="I1373:J1373"/>
    <mergeCell ref="K1373:L1373"/>
    <mergeCell ref="M1373:N1373"/>
    <mergeCell ref="O1373:P1373"/>
    <mergeCell ref="A1369:H1369"/>
    <mergeCell ref="I1369:J1369"/>
    <mergeCell ref="K1369:L1369"/>
    <mergeCell ref="M1369:N1369"/>
    <mergeCell ref="O1369:P1369"/>
    <mergeCell ref="A1370:H1370"/>
    <mergeCell ref="I1370:J1370"/>
    <mergeCell ref="K1370:L1370"/>
    <mergeCell ref="M1370:N1370"/>
    <mergeCell ref="O1370:P1370"/>
    <mergeCell ref="A1367:N1367"/>
    <mergeCell ref="O1367:P1367"/>
    <mergeCell ref="A1368:H1368"/>
    <mergeCell ref="I1368:J1368"/>
    <mergeCell ref="K1368:L1368"/>
    <mergeCell ref="M1368:N1368"/>
    <mergeCell ref="O1368:P1368"/>
    <mergeCell ref="A1364:N1364"/>
    <mergeCell ref="O1364:P1364"/>
    <mergeCell ref="A1365:P1365"/>
    <mergeCell ref="A1366:C1366"/>
    <mergeCell ref="D1366:E1366"/>
    <mergeCell ref="G1366:H1366"/>
    <mergeCell ref="I1366:J1366"/>
    <mergeCell ref="K1366:L1366"/>
    <mergeCell ref="M1366:N1366"/>
    <mergeCell ref="O1366:P1366"/>
    <mergeCell ref="A1362:H1362"/>
    <mergeCell ref="I1362:J1362"/>
    <mergeCell ref="K1362:L1362"/>
    <mergeCell ref="M1362:N1362"/>
    <mergeCell ref="O1362:P1362"/>
    <mergeCell ref="A1363:H1363"/>
    <mergeCell ref="I1363:J1363"/>
    <mergeCell ref="K1363:L1363"/>
    <mergeCell ref="M1363:N1363"/>
    <mergeCell ref="O1363:P1363"/>
    <mergeCell ref="A1360:N1360"/>
    <mergeCell ref="O1360:P1360"/>
    <mergeCell ref="A1361:H1361"/>
    <mergeCell ref="I1361:J1361"/>
    <mergeCell ref="K1361:L1361"/>
    <mergeCell ref="M1361:N1361"/>
    <mergeCell ref="O1361:P1361"/>
    <mergeCell ref="A1357:N1357"/>
    <mergeCell ref="O1357:P1357"/>
    <mergeCell ref="A1358:P1358"/>
    <mergeCell ref="A1359:C1359"/>
    <mergeCell ref="D1359:E1359"/>
    <mergeCell ref="G1359:H1359"/>
    <mergeCell ref="I1359:J1359"/>
    <mergeCell ref="K1359:L1359"/>
    <mergeCell ref="M1359:N1359"/>
    <mergeCell ref="O1359:P1359"/>
    <mergeCell ref="A1355:H1355"/>
    <mergeCell ref="I1355:J1355"/>
    <mergeCell ref="K1355:L1355"/>
    <mergeCell ref="M1355:N1355"/>
    <mergeCell ref="O1355:P1355"/>
    <mergeCell ref="A1356:H1356"/>
    <mergeCell ref="I1356:J1356"/>
    <mergeCell ref="K1356:L1356"/>
    <mergeCell ref="M1356:N1356"/>
    <mergeCell ref="O1356:P1356"/>
    <mergeCell ref="A1353:N1353"/>
    <mergeCell ref="O1353:P1353"/>
    <mergeCell ref="A1354:H1354"/>
    <mergeCell ref="I1354:J1354"/>
    <mergeCell ref="K1354:L1354"/>
    <mergeCell ref="M1354:N1354"/>
    <mergeCell ref="O1354:P1354"/>
    <mergeCell ref="A1350:N1350"/>
    <mergeCell ref="O1350:P1350"/>
    <mergeCell ref="A1351:P1351"/>
    <mergeCell ref="A1352:C1352"/>
    <mergeCell ref="D1352:E1352"/>
    <mergeCell ref="G1352:H1352"/>
    <mergeCell ref="I1352:J1352"/>
    <mergeCell ref="K1352:L1352"/>
    <mergeCell ref="M1352:N1352"/>
    <mergeCell ref="O1352:P1352"/>
    <mergeCell ref="A1348:H1348"/>
    <mergeCell ref="I1348:J1348"/>
    <mergeCell ref="K1348:L1348"/>
    <mergeCell ref="M1348:N1348"/>
    <mergeCell ref="O1348:P1348"/>
    <mergeCell ref="A1349:H1349"/>
    <mergeCell ref="I1349:J1349"/>
    <mergeCell ref="K1349:L1349"/>
    <mergeCell ref="M1349:N1349"/>
    <mergeCell ref="O1349:P1349"/>
    <mergeCell ref="A1346:N1346"/>
    <mergeCell ref="O1346:P1346"/>
    <mergeCell ref="A1347:H1347"/>
    <mergeCell ref="I1347:J1347"/>
    <mergeCell ref="K1347:L1347"/>
    <mergeCell ref="M1347:N1347"/>
    <mergeCell ref="O1347:P1347"/>
    <mergeCell ref="O1344:P1344"/>
    <mergeCell ref="A1345:C1345"/>
    <mergeCell ref="D1345:E1345"/>
    <mergeCell ref="G1345:H1345"/>
    <mergeCell ref="I1345:J1345"/>
    <mergeCell ref="K1345:L1345"/>
    <mergeCell ref="M1345:N1345"/>
    <mergeCell ref="O1345:P1345"/>
    <mergeCell ref="A1344:C1344"/>
    <mergeCell ref="D1344:E1344"/>
    <mergeCell ref="G1344:H1344"/>
    <mergeCell ref="I1344:J1344"/>
    <mergeCell ref="K1344:L1344"/>
    <mergeCell ref="M1344:N1344"/>
    <mergeCell ref="A1342:C1343"/>
    <mergeCell ref="D1342:E1343"/>
    <mergeCell ref="F1342:F1343"/>
    <mergeCell ref="G1342:H1343"/>
    <mergeCell ref="I1342:P1342"/>
    <mergeCell ref="I1343:J1343"/>
    <mergeCell ref="K1343:L1343"/>
    <mergeCell ref="M1343:N1343"/>
    <mergeCell ref="O1343:P1343"/>
    <mergeCell ref="B1340:K1340"/>
    <mergeCell ref="L1340:M1340"/>
    <mergeCell ref="N1340:P1340"/>
    <mergeCell ref="A1341:B1341"/>
    <mergeCell ref="C1341:D1341"/>
    <mergeCell ref="E1341:G1341"/>
    <mergeCell ref="H1341:I1341"/>
    <mergeCell ref="J1341:O1341"/>
    <mergeCell ref="B1338:K1338"/>
    <mergeCell ref="L1338:M1338"/>
    <mergeCell ref="N1338:P1338"/>
    <mergeCell ref="B1339:K1339"/>
    <mergeCell ref="L1339:M1339"/>
    <mergeCell ref="N1339:P1339"/>
    <mergeCell ref="B1336:K1336"/>
    <mergeCell ref="L1336:M1336"/>
    <mergeCell ref="N1336:P1336"/>
    <mergeCell ref="B1337:K1337"/>
    <mergeCell ref="L1337:M1337"/>
    <mergeCell ref="N1337:P1337"/>
    <mergeCell ref="O1328:P1328"/>
    <mergeCell ref="A1330:P1330"/>
    <mergeCell ref="A1331:P1331"/>
    <mergeCell ref="A1332:P1332"/>
    <mergeCell ref="A1334:P1334"/>
    <mergeCell ref="B1335:K1335"/>
    <mergeCell ref="L1335:M1335"/>
    <mergeCell ref="N1335:P1335"/>
    <mergeCell ref="A1328:C1328"/>
    <mergeCell ref="D1328:E1328"/>
    <mergeCell ref="G1328:H1328"/>
    <mergeCell ref="I1328:J1328"/>
    <mergeCell ref="K1328:L1328"/>
    <mergeCell ref="M1328:N1328"/>
    <mergeCell ref="O1326:P1326"/>
    <mergeCell ref="A1327:C1327"/>
    <mergeCell ref="D1327:E1327"/>
    <mergeCell ref="G1327:H1327"/>
    <mergeCell ref="I1327:J1327"/>
    <mergeCell ref="K1327:L1327"/>
    <mergeCell ref="M1327:N1327"/>
    <mergeCell ref="O1327:P1327"/>
    <mergeCell ref="A1326:C1326"/>
    <mergeCell ref="D1326:E1326"/>
    <mergeCell ref="G1326:H1326"/>
    <mergeCell ref="I1326:J1326"/>
    <mergeCell ref="K1326:L1326"/>
    <mergeCell ref="M1326:N1326"/>
    <mergeCell ref="A1323:N1323"/>
    <mergeCell ref="O1323:P1323"/>
    <mergeCell ref="A1324:P1324"/>
    <mergeCell ref="A1325:C1325"/>
    <mergeCell ref="D1325:E1325"/>
    <mergeCell ref="G1325:H1325"/>
    <mergeCell ref="I1325:J1325"/>
    <mergeCell ref="K1325:L1325"/>
    <mergeCell ref="M1325:N1325"/>
    <mergeCell ref="O1325:P1325"/>
    <mergeCell ref="A1321:H1321"/>
    <mergeCell ref="I1321:J1321"/>
    <mergeCell ref="K1321:L1321"/>
    <mergeCell ref="M1321:N1321"/>
    <mergeCell ref="O1321:P1321"/>
    <mergeCell ref="A1322:H1322"/>
    <mergeCell ref="I1322:J1322"/>
    <mergeCell ref="K1322:L1322"/>
    <mergeCell ref="M1322:N1322"/>
    <mergeCell ref="O1322:P1322"/>
    <mergeCell ref="O1318:P1318"/>
    <mergeCell ref="A1319:N1319"/>
    <mergeCell ref="O1319:P1319"/>
    <mergeCell ref="A1320:H1320"/>
    <mergeCell ref="I1320:J1320"/>
    <mergeCell ref="K1320:L1320"/>
    <mergeCell ref="M1320:N1320"/>
    <mergeCell ref="O1320:P1320"/>
    <mergeCell ref="A1318:C1318"/>
    <mergeCell ref="D1318:E1318"/>
    <mergeCell ref="G1318:H1318"/>
    <mergeCell ref="I1318:J1318"/>
    <mergeCell ref="K1318:L1318"/>
    <mergeCell ref="M1318:N1318"/>
    <mergeCell ref="O1316:P1316"/>
    <mergeCell ref="A1317:C1317"/>
    <mergeCell ref="D1317:E1317"/>
    <mergeCell ref="G1317:H1317"/>
    <mergeCell ref="I1317:J1317"/>
    <mergeCell ref="K1317:L1317"/>
    <mergeCell ref="M1317:N1317"/>
    <mergeCell ref="O1317:P1317"/>
    <mergeCell ref="A1316:C1316"/>
    <mergeCell ref="D1316:E1316"/>
    <mergeCell ref="G1316:H1316"/>
    <mergeCell ref="I1316:J1316"/>
    <mergeCell ref="K1316:L1316"/>
    <mergeCell ref="M1316:N1316"/>
    <mergeCell ref="O1314:P1314"/>
    <mergeCell ref="A1315:C1315"/>
    <mergeCell ref="D1315:E1315"/>
    <mergeCell ref="G1315:H1315"/>
    <mergeCell ref="I1315:J1315"/>
    <mergeCell ref="K1315:L1315"/>
    <mergeCell ref="M1315:N1315"/>
    <mergeCell ref="O1315:P1315"/>
    <mergeCell ref="A1314:C1314"/>
    <mergeCell ref="D1314:E1314"/>
    <mergeCell ref="G1314:H1314"/>
    <mergeCell ref="I1314:J1314"/>
    <mergeCell ref="K1314:L1314"/>
    <mergeCell ref="M1314:N1314"/>
    <mergeCell ref="A1311:N1311"/>
    <mergeCell ref="O1311:P1311"/>
    <mergeCell ref="A1312:P1312"/>
    <mergeCell ref="A1313:C1313"/>
    <mergeCell ref="D1313:E1313"/>
    <mergeCell ref="G1313:H1313"/>
    <mergeCell ref="I1313:J1313"/>
    <mergeCell ref="K1313:L1313"/>
    <mergeCell ref="M1313:N1313"/>
    <mergeCell ref="O1313:P1313"/>
    <mergeCell ref="A1309:H1309"/>
    <mergeCell ref="I1309:J1309"/>
    <mergeCell ref="K1309:L1309"/>
    <mergeCell ref="M1309:N1309"/>
    <mergeCell ref="O1309:P1309"/>
    <mergeCell ref="A1310:H1310"/>
    <mergeCell ref="I1310:J1310"/>
    <mergeCell ref="K1310:L1310"/>
    <mergeCell ref="M1310:N1310"/>
    <mergeCell ref="O1310:P1310"/>
    <mergeCell ref="O1306:P1306"/>
    <mergeCell ref="A1307:N1307"/>
    <mergeCell ref="O1307:P1307"/>
    <mergeCell ref="A1308:H1308"/>
    <mergeCell ref="I1308:J1308"/>
    <mergeCell ref="K1308:L1308"/>
    <mergeCell ref="M1308:N1308"/>
    <mergeCell ref="O1308:P1308"/>
    <mergeCell ref="A1306:C1306"/>
    <mergeCell ref="D1306:E1306"/>
    <mergeCell ref="G1306:H1306"/>
    <mergeCell ref="I1306:J1306"/>
    <mergeCell ref="K1306:L1306"/>
    <mergeCell ref="M1306:N1306"/>
    <mergeCell ref="O1304:P1304"/>
    <mergeCell ref="A1305:C1305"/>
    <mergeCell ref="D1305:E1305"/>
    <mergeCell ref="G1305:H1305"/>
    <mergeCell ref="I1305:J1305"/>
    <mergeCell ref="K1305:L1305"/>
    <mergeCell ref="M1305:N1305"/>
    <mergeCell ref="O1305:P1305"/>
    <mergeCell ref="A1304:C1304"/>
    <mergeCell ref="D1304:E1304"/>
    <mergeCell ref="G1304:H1304"/>
    <mergeCell ref="I1304:J1304"/>
    <mergeCell ref="K1304:L1304"/>
    <mergeCell ref="M1304:N1304"/>
    <mergeCell ref="O1302:P1302"/>
    <mergeCell ref="A1303:C1303"/>
    <mergeCell ref="D1303:E1303"/>
    <mergeCell ref="G1303:H1303"/>
    <mergeCell ref="I1303:J1303"/>
    <mergeCell ref="K1303:L1303"/>
    <mergeCell ref="M1303:N1303"/>
    <mergeCell ref="O1303:P1303"/>
    <mergeCell ref="A1302:C1302"/>
    <mergeCell ref="D1302:E1302"/>
    <mergeCell ref="G1302:H1302"/>
    <mergeCell ref="I1302:J1302"/>
    <mergeCell ref="K1302:L1302"/>
    <mergeCell ref="M1302:N1302"/>
    <mergeCell ref="A1300:C1301"/>
    <mergeCell ref="D1300:E1301"/>
    <mergeCell ref="F1300:F1301"/>
    <mergeCell ref="G1300:H1301"/>
    <mergeCell ref="I1300:P1300"/>
    <mergeCell ref="I1301:J1301"/>
    <mergeCell ref="K1301:L1301"/>
    <mergeCell ref="M1301:N1301"/>
    <mergeCell ref="O1301:P1301"/>
    <mergeCell ref="B1298:K1298"/>
    <mergeCell ref="L1298:M1298"/>
    <mergeCell ref="N1298:P1298"/>
    <mergeCell ref="A1299:B1299"/>
    <mergeCell ref="C1299:D1299"/>
    <mergeCell ref="E1299:G1299"/>
    <mergeCell ref="H1299:I1299"/>
    <mergeCell ref="J1299:O1299"/>
    <mergeCell ref="B1296:K1296"/>
    <mergeCell ref="L1296:M1296"/>
    <mergeCell ref="N1296:P1296"/>
    <mergeCell ref="B1297:K1297"/>
    <mergeCell ref="L1297:M1297"/>
    <mergeCell ref="N1297:P1297"/>
    <mergeCell ref="B1294:K1294"/>
    <mergeCell ref="L1294:M1294"/>
    <mergeCell ref="N1294:P1294"/>
    <mergeCell ref="B1295:K1295"/>
    <mergeCell ref="L1295:M1295"/>
    <mergeCell ref="N1295:P1295"/>
    <mergeCell ref="A1288:P1288"/>
    <mergeCell ref="A1289:P1289"/>
    <mergeCell ref="A1290:P1290"/>
    <mergeCell ref="A1292:P1292"/>
    <mergeCell ref="B1293:K1293"/>
    <mergeCell ref="L1293:M1293"/>
    <mergeCell ref="N1293:P1293"/>
    <mergeCell ref="A1284:N1284"/>
    <mergeCell ref="O1284:P1284"/>
    <mergeCell ref="A1285:P1285"/>
    <mergeCell ref="A1286:C1286"/>
    <mergeCell ref="D1286:E1286"/>
    <mergeCell ref="G1286:H1286"/>
    <mergeCell ref="I1286:J1286"/>
    <mergeCell ref="K1286:L1286"/>
    <mergeCell ref="M1286:N1286"/>
    <mergeCell ref="O1286:P1286"/>
    <mergeCell ref="A1282:H1282"/>
    <mergeCell ref="I1282:J1282"/>
    <mergeCell ref="K1282:L1282"/>
    <mergeCell ref="M1282:N1282"/>
    <mergeCell ref="O1282:P1282"/>
    <mergeCell ref="A1283:H1283"/>
    <mergeCell ref="I1283:J1283"/>
    <mergeCell ref="K1283:L1283"/>
    <mergeCell ref="M1283:N1283"/>
    <mergeCell ref="O1283:P1283"/>
    <mergeCell ref="O1279:P1279"/>
    <mergeCell ref="A1280:N1280"/>
    <mergeCell ref="O1280:P1280"/>
    <mergeCell ref="A1281:H1281"/>
    <mergeCell ref="I1281:J1281"/>
    <mergeCell ref="K1281:L1281"/>
    <mergeCell ref="M1281:N1281"/>
    <mergeCell ref="O1281:P1281"/>
    <mergeCell ref="A1279:C1279"/>
    <mergeCell ref="D1279:E1279"/>
    <mergeCell ref="G1279:H1279"/>
    <mergeCell ref="I1279:J1279"/>
    <mergeCell ref="K1279:L1279"/>
    <mergeCell ref="M1279:N1279"/>
    <mergeCell ref="O1277:P1277"/>
    <mergeCell ref="A1278:C1278"/>
    <mergeCell ref="D1278:E1278"/>
    <mergeCell ref="G1278:H1278"/>
    <mergeCell ref="I1278:J1278"/>
    <mergeCell ref="K1278:L1278"/>
    <mergeCell ref="M1278:N1278"/>
    <mergeCell ref="O1278:P1278"/>
    <mergeCell ref="A1277:C1277"/>
    <mergeCell ref="D1277:E1277"/>
    <mergeCell ref="G1277:H1277"/>
    <mergeCell ref="I1277:J1277"/>
    <mergeCell ref="K1277:L1277"/>
    <mergeCell ref="M1277:N1277"/>
    <mergeCell ref="O1275:P1275"/>
    <mergeCell ref="A1276:C1276"/>
    <mergeCell ref="D1276:E1276"/>
    <mergeCell ref="G1276:H1276"/>
    <mergeCell ref="I1276:J1276"/>
    <mergeCell ref="K1276:L1276"/>
    <mergeCell ref="M1276:N1276"/>
    <mergeCell ref="O1276:P1276"/>
    <mergeCell ref="A1275:C1275"/>
    <mergeCell ref="D1275:E1275"/>
    <mergeCell ref="G1275:H1275"/>
    <mergeCell ref="I1275:J1275"/>
    <mergeCell ref="K1275:L1275"/>
    <mergeCell ref="M1275:N1275"/>
    <mergeCell ref="A1272:N1272"/>
    <mergeCell ref="O1272:P1272"/>
    <mergeCell ref="A1273:P1273"/>
    <mergeCell ref="A1274:C1274"/>
    <mergeCell ref="D1274:E1274"/>
    <mergeCell ref="G1274:H1274"/>
    <mergeCell ref="I1274:J1274"/>
    <mergeCell ref="K1274:L1274"/>
    <mergeCell ref="M1274:N1274"/>
    <mergeCell ref="O1274:P1274"/>
    <mergeCell ref="A1270:H1270"/>
    <mergeCell ref="I1270:J1270"/>
    <mergeCell ref="K1270:L1270"/>
    <mergeCell ref="M1270:N1270"/>
    <mergeCell ref="O1270:P1270"/>
    <mergeCell ref="A1271:H1271"/>
    <mergeCell ref="I1271:J1271"/>
    <mergeCell ref="K1271:L1271"/>
    <mergeCell ref="M1271:N1271"/>
    <mergeCell ref="O1271:P1271"/>
    <mergeCell ref="O1267:P1267"/>
    <mergeCell ref="A1268:N1268"/>
    <mergeCell ref="O1268:P1268"/>
    <mergeCell ref="A1269:H1269"/>
    <mergeCell ref="I1269:J1269"/>
    <mergeCell ref="K1269:L1269"/>
    <mergeCell ref="M1269:N1269"/>
    <mergeCell ref="O1269:P1269"/>
    <mergeCell ref="A1267:C1267"/>
    <mergeCell ref="D1267:E1267"/>
    <mergeCell ref="G1267:H1267"/>
    <mergeCell ref="I1267:J1267"/>
    <mergeCell ref="K1267:L1267"/>
    <mergeCell ref="M1267:N1267"/>
    <mergeCell ref="O1265:P1265"/>
    <mergeCell ref="A1266:C1266"/>
    <mergeCell ref="D1266:E1266"/>
    <mergeCell ref="G1266:H1266"/>
    <mergeCell ref="I1266:J1266"/>
    <mergeCell ref="K1266:L1266"/>
    <mergeCell ref="M1266:N1266"/>
    <mergeCell ref="O1266:P1266"/>
    <mergeCell ref="A1265:C1265"/>
    <mergeCell ref="D1265:E1265"/>
    <mergeCell ref="G1265:H1265"/>
    <mergeCell ref="I1265:J1265"/>
    <mergeCell ref="K1265:L1265"/>
    <mergeCell ref="M1265:N1265"/>
    <mergeCell ref="O1263:P1263"/>
    <mergeCell ref="A1264:C1264"/>
    <mergeCell ref="D1264:E1264"/>
    <mergeCell ref="G1264:H1264"/>
    <mergeCell ref="I1264:J1264"/>
    <mergeCell ref="K1264:L1264"/>
    <mergeCell ref="M1264:N1264"/>
    <mergeCell ref="O1264:P1264"/>
    <mergeCell ref="A1263:C1263"/>
    <mergeCell ref="D1263:E1263"/>
    <mergeCell ref="G1263:H1263"/>
    <mergeCell ref="I1263:J1263"/>
    <mergeCell ref="K1263:L1263"/>
    <mergeCell ref="M1263:N1263"/>
    <mergeCell ref="A1261:P1261"/>
    <mergeCell ref="A1262:C1262"/>
    <mergeCell ref="D1262:E1262"/>
    <mergeCell ref="G1262:H1262"/>
    <mergeCell ref="I1262:J1262"/>
    <mergeCell ref="K1262:L1262"/>
    <mergeCell ref="M1262:N1262"/>
    <mergeCell ref="O1262:P1262"/>
    <mergeCell ref="A1259:H1259"/>
    <mergeCell ref="I1259:J1259"/>
    <mergeCell ref="K1259:L1259"/>
    <mergeCell ref="M1259:N1259"/>
    <mergeCell ref="O1259:P1259"/>
    <mergeCell ref="A1260:N1260"/>
    <mergeCell ref="O1260:P1260"/>
    <mergeCell ref="A1257:C1258"/>
    <mergeCell ref="D1257:E1258"/>
    <mergeCell ref="F1257:F1258"/>
    <mergeCell ref="G1257:H1258"/>
    <mergeCell ref="I1257:P1257"/>
    <mergeCell ref="I1258:J1258"/>
    <mergeCell ref="K1258:L1258"/>
    <mergeCell ref="M1258:N1258"/>
    <mergeCell ref="O1258:P1258"/>
    <mergeCell ref="B1255:K1255"/>
    <mergeCell ref="L1255:M1255"/>
    <mergeCell ref="N1255:P1255"/>
    <mergeCell ref="A1256:B1256"/>
    <mergeCell ref="C1256:D1256"/>
    <mergeCell ref="E1256:G1256"/>
    <mergeCell ref="H1256:I1256"/>
    <mergeCell ref="J1256:O1256"/>
    <mergeCell ref="B1253:K1253"/>
    <mergeCell ref="L1253:M1253"/>
    <mergeCell ref="N1253:P1253"/>
    <mergeCell ref="B1254:K1254"/>
    <mergeCell ref="L1254:M1254"/>
    <mergeCell ref="N1254:P1254"/>
    <mergeCell ref="B1251:K1251"/>
    <mergeCell ref="L1251:M1251"/>
    <mergeCell ref="N1251:P1251"/>
    <mergeCell ref="B1252:K1252"/>
    <mergeCell ref="L1252:M1252"/>
    <mergeCell ref="N1252:P1252"/>
    <mergeCell ref="A1246:P1246"/>
    <mergeCell ref="A1247:P1247"/>
    <mergeCell ref="A1249:P1249"/>
    <mergeCell ref="B1250:K1250"/>
    <mergeCell ref="L1250:M1250"/>
    <mergeCell ref="N1250:P1250"/>
    <mergeCell ref="A1243:H1243"/>
    <mergeCell ref="I1243:J1243"/>
    <mergeCell ref="K1243:L1243"/>
    <mergeCell ref="M1243:N1243"/>
    <mergeCell ref="O1243:P1243"/>
    <mergeCell ref="A1245:P1245"/>
    <mergeCell ref="O1240:P1240"/>
    <mergeCell ref="A1241:N1241"/>
    <mergeCell ref="O1241:P1241"/>
    <mergeCell ref="A1242:H1242"/>
    <mergeCell ref="I1242:J1242"/>
    <mergeCell ref="K1242:L1242"/>
    <mergeCell ref="M1242:N1242"/>
    <mergeCell ref="O1242:P1242"/>
    <mergeCell ref="A1240:C1240"/>
    <mergeCell ref="D1240:E1240"/>
    <mergeCell ref="G1240:H1240"/>
    <mergeCell ref="I1240:J1240"/>
    <mergeCell ref="K1240:L1240"/>
    <mergeCell ref="M1240:N1240"/>
    <mergeCell ref="O1238:P1238"/>
    <mergeCell ref="A1239:C1239"/>
    <mergeCell ref="D1239:E1239"/>
    <mergeCell ref="G1239:H1239"/>
    <mergeCell ref="I1239:J1239"/>
    <mergeCell ref="K1239:L1239"/>
    <mergeCell ref="M1239:N1239"/>
    <mergeCell ref="O1239:P1239"/>
    <mergeCell ref="A1238:C1238"/>
    <mergeCell ref="D1238:E1238"/>
    <mergeCell ref="G1238:H1238"/>
    <mergeCell ref="I1238:J1238"/>
    <mergeCell ref="K1238:L1238"/>
    <mergeCell ref="M1238:N1238"/>
    <mergeCell ref="O1236:P1236"/>
    <mergeCell ref="A1237:C1237"/>
    <mergeCell ref="D1237:E1237"/>
    <mergeCell ref="G1237:H1237"/>
    <mergeCell ref="I1237:J1237"/>
    <mergeCell ref="K1237:L1237"/>
    <mergeCell ref="M1237:N1237"/>
    <mergeCell ref="O1237:P1237"/>
    <mergeCell ref="A1236:C1236"/>
    <mergeCell ref="D1236:E1236"/>
    <mergeCell ref="G1236:H1236"/>
    <mergeCell ref="I1236:J1236"/>
    <mergeCell ref="K1236:L1236"/>
    <mergeCell ref="M1236:N1236"/>
    <mergeCell ref="A1233:N1233"/>
    <mergeCell ref="O1233:P1233"/>
    <mergeCell ref="A1234:P1234"/>
    <mergeCell ref="A1235:C1235"/>
    <mergeCell ref="D1235:E1235"/>
    <mergeCell ref="G1235:H1235"/>
    <mergeCell ref="I1235:J1235"/>
    <mergeCell ref="K1235:L1235"/>
    <mergeCell ref="M1235:N1235"/>
    <mergeCell ref="O1235:P1235"/>
    <mergeCell ref="A1231:H1231"/>
    <mergeCell ref="I1231:J1231"/>
    <mergeCell ref="K1231:L1231"/>
    <mergeCell ref="M1231:N1231"/>
    <mergeCell ref="O1231:P1231"/>
    <mergeCell ref="A1232:H1232"/>
    <mergeCell ref="I1232:J1232"/>
    <mergeCell ref="K1232:L1232"/>
    <mergeCell ref="M1232:N1232"/>
    <mergeCell ref="O1232:P1232"/>
    <mergeCell ref="O1228:P1228"/>
    <mergeCell ref="A1229:N1229"/>
    <mergeCell ref="O1229:P1229"/>
    <mergeCell ref="A1230:H1230"/>
    <mergeCell ref="I1230:J1230"/>
    <mergeCell ref="K1230:L1230"/>
    <mergeCell ref="M1230:N1230"/>
    <mergeCell ref="O1230:P1230"/>
    <mergeCell ref="A1228:C1228"/>
    <mergeCell ref="D1228:E1228"/>
    <mergeCell ref="G1228:H1228"/>
    <mergeCell ref="I1228:J1228"/>
    <mergeCell ref="K1228:L1228"/>
    <mergeCell ref="M1228:N1228"/>
    <mergeCell ref="O1226:P1226"/>
    <mergeCell ref="A1227:C1227"/>
    <mergeCell ref="D1227:E1227"/>
    <mergeCell ref="G1227:H1227"/>
    <mergeCell ref="I1227:J1227"/>
    <mergeCell ref="K1227:L1227"/>
    <mergeCell ref="M1227:N1227"/>
    <mergeCell ref="O1227:P1227"/>
    <mergeCell ref="A1226:C1226"/>
    <mergeCell ref="D1226:E1226"/>
    <mergeCell ref="G1226:H1226"/>
    <mergeCell ref="I1226:J1226"/>
    <mergeCell ref="K1226:L1226"/>
    <mergeCell ref="M1226:N1226"/>
    <mergeCell ref="O1224:P1224"/>
    <mergeCell ref="A1225:C1225"/>
    <mergeCell ref="D1225:E1225"/>
    <mergeCell ref="G1225:H1225"/>
    <mergeCell ref="I1225:J1225"/>
    <mergeCell ref="K1225:L1225"/>
    <mergeCell ref="M1225:N1225"/>
    <mergeCell ref="O1225:P1225"/>
    <mergeCell ref="A1224:C1224"/>
    <mergeCell ref="D1224:E1224"/>
    <mergeCell ref="G1224:H1224"/>
    <mergeCell ref="I1224:J1224"/>
    <mergeCell ref="K1224:L1224"/>
    <mergeCell ref="M1224:N1224"/>
    <mergeCell ref="A1221:N1221"/>
    <mergeCell ref="O1221:P1221"/>
    <mergeCell ref="A1222:P1222"/>
    <mergeCell ref="A1223:C1223"/>
    <mergeCell ref="D1223:E1223"/>
    <mergeCell ref="G1223:H1223"/>
    <mergeCell ref="I1223:J1223"/>
    <mergeCell ref="K1223:L1223"/>
    <mergeCell ref="M1223:N1223"/>
    <mergeCell ref="O1223:P1223"/>
    <mergeCell ref="A1219:H1219"/>
    <mergeCell ref="I1219:J1219"/>
    <mergeCell ref="K1219:L1219"/>
    <mergeCell ref="M1219:N1219"/>
    <mergeCell ref="O1219:P1219"/>
    <mergeCell ref="A1220:H1220"/>
    <mergeCell ref="I1220:J1220"/>
    <mergeCell ref="K1220:L1220"/>
    <mergeCell ref="M1220:N1220"/>
    <mergeCell ref="O1220:P1220"/>
    <mergeCell ref="O1216:P1216"/>
    <mergeCell ref="A1217:N1217"/>
    <mergeCell ref="O1217:P1217"/>
    <mergeCell ref="A1218:H1218"/>
    <mergeCell ref="I1218:J1218"/>
    <mergeCell ref="K1218:L1218"/>
    <mergeCell ref="M1218:N1218"/>
    <mergeCell ref="O1218:P1218"/>
    <mergeCell ref="A1216:C1216"/>
    <mergeCell ref="D1216:E1216"/>
    <mergeCell ref="G1216:H1216"/>
    <mergeCell ref="I1216:J1216"/>
    <mergeCell ref="K1216:L1216"/>
    <mergeCell ref="M1216:N1216"/>
    <mergeCell ref="A1214:C1215"/>
    <mergeCell ref="D1214:E1215"/>
    <mergeCell ref="F1214:F1215"/>
    <mergeCell ref="G1214:H1215"/>
    <mergeCell ref="I1214:P1214"/>
    <mergeCell ref="I1215:J1215"/>
    <mergeCell ref="K1215:L1215"/>
    <mergeCell ref="M1215:N1215"/>
    <mergeCell ref="O1215:P1215"/>
    <mergeCell ref="B1212:K1212"/>
    <mergeCell ref="L1212:M1212"/>
    <mergeCell ref="N1212:P1212"/>
    <mergeCell ref="A1213:B1213"/>
    <mergeCell ref="C1213:D1213"/>
    <mergeCell ref="E1213:G1213"/>
    <mergeCell ref="H1213:I1213"/>
    <mergeCell ref="J1213:O1213"/>
    <mergeCell ref="B1210:K1210"/>
    <mergeCell ref="L1210:M1210"/>
    <mergeCell ref="N1210:P1210"/>
    <mergeCell ref="B1211:K1211"/>
    <mergeCell ref="L1211:M1211"/>
    <mergeCell ref="N1211:P1211"/>
    <mergeCell ref="B1208:K1208"/>
    <mergeCell ref="L1208:M1208"/>
    <mergeCell ref="N1208:P1208"/>
    <mergeCell ref="B1209:K1209"/>
    <mergeCell ref="L1209:M1209"/>
    <mergeCell ref="N1209:P1209"/>
    <mergeCell ref="A1202:P1202"/>
    <mergeCell ref="A1203:P1203"/>
    <mergeCell ref="A1204:P1204"/>
    <mergeCell ref="A1206:P1206"/>
    <mergeCell ref="B1207:K1207"/>
    <mergeCell ref="L1207:M1207"/>
    <mergeCell ref="N1207:P1207"/>
    <mergeCell ref="O1199:P1199"/>
    <mergeCell ref="A1200:C1200"/>
    <mergeCell ref="D1200:E1200"/>
    <mergeCell ref="G1200:H1200"/>
    <mergeCell ref="I1200:J1200"/>
    <mergeCell ref="K1200:L1200"/>
    <mergeCell ref="M1200:N1200"/>
    <mergeCell ref="O1200:P1200"/>
    <mergeCell ref="A1199:C1199"/>
    <mergeCell ref="D1199:E1199"/>
    <mergeCell ref="G1199:H1199"/>
    <mergeCell ref="I1199:J1199"/>
    <mergeCell ref="K1199:L1199"/>
    <mergeCell ref="M1199:N1199"/>
    <mergeCell ref="O1197:P1197"/>
    <mergeCell ref="A1198:C1198"/>
    <mergeCell ref="D1198:E1198"/>
    <mergeCell ref="G1198:H1198"/>
    <mergeCell ref="I1198:J1198"/>
    <mergeCell ref="K1198:L1198"/>
    <mergeCell ref="M1198:N1198"/>
    <mergeCell ref="O1198:P1198"/>
    <mergeCell ref="A1197:C1197"/>
    <mergeCell ref="D1197:E1197"/>
    <mergeCell ref="G1197:H1197"/>
    <mergeCell ref="I1197:J1197"/>
    <mergeCell ref="K1197:L1197"/>
    <mergeCell ref="M1197:N1197"/>
    <mergeCell ref="A1194:N1194"/>
    <mergeCell ref="O1194:P1194"/>
    <mergeCell ref="A1195:P1195"/>
    <mergeCell ref="A1196:C1196"/>
    <mergeCell ref="D1196:E1196"/>
    <mergeCell ref="G1196:H1196"/>
    <mergeCell ref="I1196:J1196"/>
    <mergeCell ref="K1196:L1196"/>
    <mergeCell ref="M1196:N1196"/>
    <mergeCell ref="O1196:P1196"/>
    <mergeCell ref="A1192:H1192"/>
    <mergeCell ref="I1192:J1192"/>
    <mergeCell ref="K1192:L1192"/>
    <mergeCell ref="M1192:N1192"/>
    <mergeCell ref="O1192:P1192"/>
    <mergeCell ref="A1193:H1193"/>
    <mergeCell ref="I1193:J1193"/>
    <mergeCell ref="K1193:L1193"/>
    <mergeCell ref="M1193:N1193"/>
    <mergeCell ref="O1193:P1193"/>
    <mergeCell ref="O1189:P1189"/>
    <mergeCell ref="A1190:N1190"/>
    <mergeCell ref="O1190:P1190"/>
    <mergeCell ref="A1191:H1191"/>
    <mergeCell ref="I1191:J1191"/>
    <mergeCell ref="K1191:L1191"/>
    <mergeCell ref="M1191:N1191"/>
    <mergeCell ref="O1191:P1191"/>
    <mergeCell ref="A1189:C1189"/>
    <mergeCell ref="D1189:E1189"/>
    <mergeCell ref="G1189:H1189"/>
    <mergeCell ref="I1189:J1189"/>
    <mergeCell ref="K1189:L1189"/>
    <mergeCell ref="M1189:N1189"/>
    <mergeCell ref="O1187:P1187"/>
    <mergeCell ref="A1188:C1188"/>
    <mergeCell ref="D1188:E1188"/>
    <mergeCell ref="G1188:H1188"/>
    <mergeCell ref="I1188:J1188"/>
    <mergeCell ref="K1188:L1188"/>
    <mergeCell ref="M1188:N1188"/>
    <mergeCell ref="O1188:P1188"/>
    <mergeCell ref="A1187:C1187"/>
    <mergeCell ref="D1187:E1187"/>
    <mergeCell ref="G1187:H1187"/>
    <mergeCell ref="I1187:J1187"/>
    <mergeCell ref="K1187:L1187"/>
    <mergeCell ref="M1187:N1187"/>
    <mergeCell ref="O1185:P1185"/>
    <mergeCell ref="A1186:C1186"/>
    <mergeCell ref="D1186:E1186"/>
    <mergeCell ref="G1186:H1186"/>
    <mergeCell ref="I1186:J1186"/>
    <mergeCell ref="K1186:L1186"/>
    <mergeCell ref="M1186:N1186"/>
    <mergeCell ref="O1186:P1186"/>
    <mergeCell ref="A1185:C1185"/>
    <mergeCell ref="D1185:E1185"/>
    <mergeCell ref="G1185:H1185"/>
    <mergeCell ref="I1185:J1185"/>
    <mergeCell ref="K1185:L1185"/>
    <mergeCell ref="M1185:N1185"/>
    <mergeCell ref="A1182:N1182"/>
    <mergeCell ref="O1182:P1182"/>
    <mergeCell ref="A1183:P1183"/>
    <mergeCell ref="A1184:C1184"/>
    <mergeCell ref="D1184:E1184"/>
    <mergeCell ref="G1184:H1184"/>
    <mergeCell ref="I1184:J1184"/>
    <mergeCell ref="K1184:L1184"/>
    <mergeCell ref="M1184:N1184"/>
    <mergeCell ref="O1184:P1184"/>
    <mergeCell ref="A1180:H1180"/>
    <mergeCell ref="I1180:J1180"/>
    <mergeCell ref="K1180:L1180"/>
    <mergeCell ref="M1180:N1180"/>
    <mergeCell ref="O1180:P1180"/>
    <mergeCell ref="A1181:H1181"/>
    <mergeCell ref="I1181:J1181"/>
    <mergeCell ref="K1181:L1181"/>
    <mergeCell ref="M1181:N1181"/>
    <mergeCell ref="O1181:P1181"/>
    <mergeCell ref="A1178:N1178"/>
    <mergeCell ref="O1178:P1178"/>
    <mergeCell ref="A1179:H1179"/>
    <mergeCell ref="I1179:J1179"/>
    <mergeCell ref="K1179:L1179"/>
    <mergeCell ref="M1179:N1179"/>
    <mergeCell ref="O1179:P1179"/>
    <mergeCell ref="O1176:P1176"/>
    <mergeCell ref="A1177:C1177"/>
    <mergeCell ref="D1177:E1177"/>
    <mergeCell ref="G1177:H1177"/>
    <mergeCell ref="I1177:J1177"/>
    <mergeCell ref="K1177:L1177"/>
    <mergeCell ref="M1177:N1177"/>
    <mergeCell ref="O1177:P1177"/>
    <mergeCell ref="A1176:C1176"/>
    <mergeCell ref="D1176:E1176"/>
    <mergeCell ref="G1176:H1176"/>
    <mergeCell ref="I1176:J1176"/>
    <mergeCell ref="K1176:L1176"/>
    <mergeCell ref="M1176:N1176"/>
    <mergeCell ref="O1174:P1174"/>
    <mergeCell ref="A1175:C1175"/>
    <mergeCell ref="D1175:E1175"/>
    <mergeCell ref="G1175:H1175"/>
    <mergeCell ref="I1175:J1175"/>
    <mergeCell ref="K1175:L1175"/>
    <mergeCell ref="M1175:N1175"/>
    <mergeCell ref="O1175:P1175"/>
    <mergeCell ref="A1174:C1174"/>
    <mergeCell ref="D1174:E1174"/>
    <mergeCell ref="G1174:H1174"/>
    <mergeCell ref="I1174:J1174"/>
    <mergeCell ref="K1174:L1174"/>
    <mergeCell ref="M1174:N1174"/>
    <mergeCell ref="A1172:C1173"/>
    <mergeCell ref="D1172:E1173"/>
    <mergeCell ref="F1172:F1173"/>
    <mergeCell ref="G1172:H1173"/>
    <mergeCell ref="I1172:P1172"/>
    <mergeCell ref="I1173:J1173"/>
    <mergeCell ref="K1173:L1173"/>
    <mergeCell ref="M1173:N1173"/>
    <mergeCell ref="O1173:P1173"/>
    <mergeCell ref="B1170:K1170"/>
    <mergeCell ref="L1170:M1170"/>
    <mergeCell ref="N1170:P1170"/>
    <mergeCell ref="A1171:B1171"/>
    <mergeCell ref="C1171:D1171"/>
    <mergeCell ref="E1171:G1171"/>
    <mergeCell ref="H1171:I1171"/>
    <mergeCell ref="J1171:O1171"/>
    <mergeCell ref="B1168:K1168"/>
    <mergeCell ref="L1168:M1168"/>
    <mergeCell ref="N1168:P1168"/>
    <mergeCell ref="B1169:K1169"/>
    <mergeCell ref="L1169:M1169"/>
    <mergeCell ref="N1169:P1169"/>
    <mergeCell ref="B1166:K1166"/>
    <mergeCell ref="L1166:M1166"/>
    <mergeCell ref="N1166:P1166"/>
    <mergeCell ref="B1167:K1167"/>
    <mergeCell ref="L1167:M1167"/>
    <mergeCell ref="N1167:P1167"/>
    <mergeCell ref="O1158:P1158"/>
    <mergeCell ref="A1160:P1160"/>
    <mergeCell ref="A1161:P1161"/>
    <mergeCell ref="A1162:P1162"/>
    <mergeCell ref="A1164:P1164"/>
    <mergeCell ref="B1165:K1165"/>
    <mergeCell ref="L1165:M1165"/>
    <mergeCell ref="N1165:P1165"/>
    <mergeCell ref="A1158:C1158"/>
    <mergeCell ref="D1158:E1158"/>
    <mergeCell ref="G1158:H1158"/>
    <mergeCell ref="I1158:J1158"/>
    <mergeCell ref="K1158:L1158"/>
    <mergeCell ref="M1158:N1158"/>
    <mergeCell ref="A1155:N1155"/>
    <mergeCell ref="O1155:P1155"/>
    <mergeCell ref="A1156:P1156"/>
    <mergeCell ref="A1157:C1157"/>
    <mergeCell ref="D1157:E1157"/>
    <mergeCell ref="G1157:H1157"/>
    <mergeCell ref="I1157:J1157"/>
    <mergeCell ref="K1157:L1157"/>
    <mergeCell ref="M1157:N1157"/>
    <mergeCell ref="O1157:P1157"/>
    <mergeCell ref="A1153:H1153"/>
    <mergeCell ref="I1153:J1153"/>
    <mergeCell ref="K1153:L1153"/>
    <mergeCell ref="M1153:N1153"/>
    <mergeCell ref="O1153:P1153"/>
    <mergeCell ref="A1154:H1154"/>
    <mergeCell ref="I1154:J1154"/>
    <mergeCell ref="K1154:L1154"/>
    <mergeCell ref="M1154:N1154"/>
    <mergeCell ref="O1154:P1154"/>
    <mergeCell ref="O1150:P1150"/>
    <mergeCell ref="A1151:N1151"/>
    <mergeCell ref="O1151:P1151"/>
    <mergeCell ref="A1152:H1152"/>
    <mergeCell ref="I1152:J1152"/>
    <mergeCell ref="K1152:L1152"/>
    <mergeCell ref="M1152:N1152"/>
    <mergeCell ref="O1152:P1152"/>
    <mergeCell ref="A1150:C1150"/>
    <mergeCell ref="D1150:E1150"/>
    <mergeCell ref="G1150:H1150"/>
    <mergeCell ref="I1150:J1150"/>
    <mergeCell ref="K1150:L1150"/>
    <mergeCell ref="M1150:N1150"/>
    <mergeCell ref="O1148:P1148"/>
    <mergeCell ref="A1149:C1149"/>
    <mergeCell ref="D1149:E1149"/>
    <mergeCell ref="G1149:H1149"/>
    <mergeCell ref="I1149:J1149"/>
    <mergeCell ref="K1149:L1149"/>
    <mergeCell ref="M1149:N1149"/>
    <mergeCell ref="O1149:P1149"/>
    <mergeCell ref="A1148:C1148"/>
    <mergeCell ref="D1148:E1148"/>
    <mergeCell ref="G1148:H1148"/>
    <mergeCell ref="I1148:J1148"/>
    <mergeCell ref="K1148:L1148"/>
    <mergeCell ref="M1148:N1148"/>
    <mergeCell ref="O1146:P1146"/>
    <mergeCell ref="A1147:C1147"/>
    <mergeCell ref="D1147:E1147"/>
    <mergeCell ref="G1147:H1147"/>
    <mergeCell ref="I1147:J1147"/>
    <mergeCell ref="K1147:L1147"/>
    <mergeCell ref="M1147:N1147"/>
    <mergeCell ref="O1147:P1147"/>
    <mergeCell ref="A1146:C1146"/>
    <mergeCell ref="D1146:E1146"/>
    <mergeCell ref="G1146:H1146"/>
    <mergeCell ref="I1146:J1146"/>
    <mergeCell ref="K1146:L1146"/>
    <mergeCell ref="M1146:N1146"/>
    <mergeCell ref="A1143:N1143"/>
    <mergeCell ref="O1143:P1143"/>
    <mergeCell ref="A1144:P1144"/>
    <mergeCell ref="A1145:C1145"/>
    <mergeCell ref="D1145:E1145"/>
    <mergeCell ref="G1145:H1145"/>
    <mergeCell ref="I1145:J1145"/>
    <mergeCell ref="K1145:L1145"/>
    <mergeCell ref="M1145:N1145"/>
    <mergeCell ref="O1145:P1145"/>
    <mergeCell ref="A1141:H1141"/>
    <mergeCell ref="I1141:J1141"/>
    <mergeCell ref="K1141:L1141"/>
    <mergeCell ref="M1141:N1141"/>
    <mergeCell ref="O1141:P1141"/>
    <mergeCell ref="A1142:H1142"/>
    <mergeCell ref="I1142:J1142"/>
    <mergeCell ref="K1142:L1142"/>
    <mergeCell ref="M1142:N1142"/>
    <mergeCell ref="O1142:P1142"/>
    <mergeCell ref="A1139:N1139"/>
    <mergeCell ref="O1139:P1139"/>
    <mergeCell ref="A1140:H1140"/>
    <mergeCell ref="I1140:J1140"/>
    <mergeCell ref="K1140:L1140"/>
    <mergeCell ref="M1140:N1140"/>
    <mergeCell ref="O1140:P1140"/>
    <mergeCell ref="O1137:P1137"/>
    <mergeCell ref="A1138:C1138"/>
    <mergeCell ref="D1138:E1138"/>
    <mergeCell ref="G1138:H1138"/>
    <mergeCell ref="I1138:J1138"/>
    <mergeCell ref="K1138:L1138"/>
    <mergeCell ref="M1138:N1138"/>
    <mergeCell ref="O1138:P1138"/>
    <mergeCell ref="A1137:C1137"/>
    <mergeCell ref="D1137:E1137"/>
    <mergeCell ref="G1137:H1137"/>
    <mergeCell ref="I1137:J1137"/>
    <mergeCell ref="K1137:L1137"/>
    <mergeCell ref="M1137:N1137"/>
    <mergeCell ref="O1135:P1135"/>
    <mergeCell ref="A1136:C1136"/>
    <mergeCell ref="D1136:E1136"/>
    <mergeCell ref="G1136:H1136"/>
    <mergeCell ref="I1136:J1136"/>
    <mergeCell ref="K1136:L1136"/>
    <mergeCell ref="M1136:N1136"/>
    <mergeCell ref="O1136:P1136"/>
    <mergeCell ref="A1135:C1135"/>
    <mergeCell ref="D1135:E1135"/>
    <mergeCell ref="G1135:H1135"/>
    <mergeCell ref="I1135:J1135"/>
    <mergeCell ref="K1135:L1135"/>
    <mergeCell ref="M1135:N1135"/>
    <mergeCell ref="M1133:N1133"/>
    <mergeCell ref="O1133:P1133"/>
    <mergeCell ref="A1134:C1134"/>
    <mergeCell ref="D1134:E1134"/>
    <mergeCell ref="G1134:H1134"/>
    <mergeCell ref="I1134:J1134"/>
    <mergeCell ref="K1134:L1134"/>
    <mergeCell ref="M1134:N1134"/>
    <mergeCell ref="O1134:P1134"/>
    <mergeCell ref="I1131:J1131"/>
    <mergeCell ref="K1131:L1131"/>
    <mergeCell ref="M1131:N1131"/>
    <mergeCell ref="O1131:P1131"/>
    <mergeCell ref="A1132:P1132"/>
    <mergeCell ref="A1133:C1133"/>
    <mergeCell ref="D1133:E1133"/>
    <mergeCell ref="G1133:H1133"/>
    <mergeCell ref="I1133:J1133"/>
    <mergeCell ref="K1133:L1133"/>
    <mergeCell ref="A1129:B1129"/>
    <mergeCell ref="C1129:D1129"/>
    <mergeCell ref="E1129:G1129"/>
    <mergeCell ref="H1129:I1129"/>
    <mergeCell ref="J1129:O1129"/>
    <mergeCell ref="A1130:C1131"/>
    <mergeCell ref="D1130:E1131"/>
    <mergeCell ref="F1130:F1131"/>
    <mergeCell ref="G1130:H1131"/>
    <mergeCell ref="I1130:P1130"/>
    <mergeCell ref="B1127:K1127"/>
    <mergeCell ref="L1127:M1127"/>
    <mergeCell ref="N1127:P1127"/>
    <mergeCell ref="B1128:K1128"/>
    <mergeCell ref="L1128:M1128"/>
    <mergeCell ref="N1128:P1128"/>
    <mergeCell ref="B1125:K1125"/>
    <mergeCell ref="L1125:M1125"/>
    <mergeCell ref="N1125:P1125"/>
    <mergeCell ref="B1126:K1126"/>
    <mergeCell ref="L1126:M1126"/>
    <mergeCell ref="N1126:P1126"/>
    <mergeCell ref="B1123:K1123"/>
    <mergeCell ref="L1123:M1123"/>
    <mergeCell ref="N1123:P1123"/>
    <mergeCell ref="B1124:K1124"/>
    <mergeCell ref="L1124:M1124"/>
    <mergeCell ref="N1124:P1124"/>
    <mergeCell ref="A1116:N1116"/>
    <mergeCell ref="O1116:P1116"/>
    <mergeCell ref="A1118:P1118"/>
    <mergeCell ref="A1119:P1119"/>
    <mergeCell ref="A1120:P1120"/>
    <mergeCell ref="A1122:P1122"/>
    <mergeCell ref="A1114:H1114"/>
    <mergeCell ref="I1114:J1114"/>
    <mergeCell ref="K1114:L1114"/>
    <mergeCell ref="M1114:N1114"/>
    <mergeCell ref="O1114:P1114"/>
    <mergeCell ref="A1115:H1115"/>
    <mergeCell ref="I1115:J1115"/>
    <mergeCell ref="K1115:L1115"/>
    <mergeCell ref="M1115:N1115"/>
    <mergeCell ref="O1115:P1115"/>
    <mergeCell ref="O1111:P1111"/>
    <mergeCell ref="A1112:N1112"/>
    <mergeCell ref="O1112:P1112"/>
    <mergeCell ref="A1113:H1113"/>
    <mergeCell ref="I1113:J1113"/>
    <mergeCell ref="K1113:L1113"/>
    <mergeCell ref="M1113:N1113"/>
    <mergeCell ref="O1113:P1113"/>
    <mergeCell ref="A1111:C1111"/>
    <mergeCell ref="D1111:E1111"/>
    <mergeCell ref="G1111:H1111"/>
    <mergeCell ref="I1111:J1111"/>
    <mergeCell ref="K1111:L1111"/>
    <mergeCell ref="M1111:N1111"/>
    <mergeCell ref="O1109:P1109"/>
    <mergeCell ref="A1110:C1110"/>
    <mergeCell ref="D1110:E1110"/>
    <mergeCell ref="G1110:H1110"/>
    <mergeCell ref="I1110:J1110"/>
    <mergeCell ref="K1110:L1110"/>
    <mergeCell ref="M1110:N1110"/>
    <mergeCell ref="O1110:P1110"/>
    <mergeCell ref="A1109:C1109"/>
    <mergeCell ref="D1109:E1109"/>
    <mergeCell ref="G1109:H1109"/>
    <mergeCell ref="I1109:J1109"/>
    <mergeCell ref="K1109:L1109"/>
    <mergeCell ref="M1109:N1109"/>
    <mergeCell ref="O1107:P1107"/>
    <mergeCell ref="A1108:C1108"/>
    <mergeCell ref="D1108:E1108"/>
    <mergeCell ref="G1108:H1108"/>
    <mergeCell ref="I1108:J1108"/>
    <mergeCell ref="K1108:L1108"/>
    <mergeCell ref="M1108:N1108"/>
    <mergeCell ref="O1108:P1108"/>
    <mergeCell ref="A1107:C1107"/>
    <mergeCell ref="D1107:E1107"/>
    <mergeCell ref="G1107:H1107"/>
    <mergeCell ref="I1107:J1107"/>
    <mergeCell ref="K1107:L1107"/>
    <mergeCell ref="M1107:N1107"/>
    <mergeCell ref="A1104:N1104"/>
    <mergeCell ref="O1104:P1104"/>
    <mergeCell ref="A1105:P1105"/>
    <mergeCell ref="A1106:C1106"/>
    <mergeCell ref="D1106:E1106"/>
    <mergeCell ref="G1106:H1106"/>
    <mergeCell ref="I1106:J1106"/>
    <mergeCell ref="K1106:L1106"/>
    <mergeCell ref="M1106:N1106"/>
    <mergeCell ref="O1106:P1106"/>
    <mergeCell ref="A1102:H1102"/>
    <mergeCell ref="I1102:J1102"/>
    <mergeCell ref="K1102:L1102"/>
    <mergeCell ref="M1102:N1102"/>
    <mergeCell ref="O1102:P1102"/>
    <mergeCell ref="A1103:H1103"/>
    <mergeCell ref="I1103:J1103"/>
    <mergeCell ref="K1103:L1103"/>
    <mergeCell ref="M1103:N1103"/>
    <mergeCell ref="O1103:P1103"/>
    <mergeCell ref="A1100:N1100"/>
    <mergeCell ref="O1100:P1100"/>
    <mergeCell ref="A1101:H1101"/>
    <mergeCell ref="I1101:J1101"/>
    <mergeCell ref="K1101:L1101"/>
    <mergeCell ref="M1101:N1101"/>
    <mergeCell ref="O1101:P1101"/>
    <mergeCell ref="A1097:N1097"/>
    <mergeCell ref="O1097:P1097"/>
    <mergeCell ref="A1098:P1098"/>
    <mergeCell ref="A1099:C1099"/>
    <mergeCell ref="D1099:E1099"/>
    <mergeCell ref="G1099:H1099"/>
    <mergeCell ref="I1099:J1099"/>
    <mergeCell ref="K1099:L1099"/>
    <mergeCell ref="M1099:N1099"/>
    <mergeCell ref="O1099:P1099"/>
    <mergeCell ref="A1095:H1095"/>
    <mergeCell ref="I1095:J1095"/>
    <mergeCell ref="K1095:L1095"/>
    <mergeCell ref="M1095:N1095"/>
    <mergeCell ref="O1095:P1095"/>
    <mergeCell ref="A1096:H1096"/>
    <mergeCell ref="I1096:J1096"/>
    <mergeCell ref="K1096:L1096"/>
    <mergeCell ref="M1096:N1096"/>
    <mergeCell ref="O1096:P1096"/>
    <mergeCell ref="A1093:N1093"/>
    <mergeCell ref="O1093:P1093"/>
    <mergeCell ref="A1094:H1094"/>
    <mergeCell ref="I1094:J1094"/>
    <mergeCell ref="K1094:L1094"/>
    <mergeCell ref="M1094:N1094"/>
    <mergeCell ref="O1094:P1094"/>
    <mergeCell ref="A1090:N1090"/>
    <mergeCell ref="O1090:P1090"/>
    <mergeCell ref="A1091:P1091"/>
    <mergeCell ref="A1092:C1092"/>
    <mergeCell ref="D1092:E1092"/>
    <mergeCell ref="G1092:H1092"/>
    <mergeCell ref="I1092:J1092"/>
    <mergeCell ref="K1092:L1092"/>
    <mergeCell ref="M1092:N1092"/>
    <mergeCell ref="O1092:P1092"/>
    <mergeCell ref="A1088:H1088"/>
    <mergeCell ref="I1088:J1088"/>
    <mergeCell ref="K1088:L1088"/>
    <mergeCell ref="M1088:N1088"/>
    <mergeCell ref="O1088:P1088"/>
    <mergeCell ref="A1089:H1089"/>
    <mergeCell ref="I1089:J1089"/>
    <mergeCell ref="K1089:L1089"/>
    <mergeCell ref="M1089:N1089"/>
    <mergeCell ref="O1089:P1089"/>
    <mergeCell ref="O1085:P1085"/>
    <mergeCell ref="A1086:N1086"/>
    <mergeCell ref="O1086:P1086"/>
    <mergeCell ref="A1087:H1087"/>
    <mergeCell ref="I1087:J1087"/>
    <mergeCell ref="K1087:L1087"/>
    <mergeCell ref="M1087:N1087"/>
    <mergeCell ref="O1087:P1087"/>
    <mergeCell ref="I1084:J1084"/>
    <mergeCell ref="K1084:L1084"/>
    <mergeCell ref="M1084:N1084"/>
    <mergeCell ref="O1084:P1084"/>
    <mergeCell ref="A1085:C1085"/>
    <mergeCell ref="D1085:E1085"/>
    <mergeCell ref="G1085:H1085"/>
    <mergeCell ref="I1085:J1085"/>
    <mergeCell ref="K1085:L1085"/>
    <mergeCell ref="M1085:N1085"/>
    <mergeCell ref="A1082:B1082"/>
    <mergeCell ref="C1082:D1082"/>
    <mergeCell ref="E1082:G1082"/>
    <mergeCell ref="H1082:I1082"/>
    <mergeCell ref="J1082:O1082"/>
    <mergeCell ref="A1083:C1084"/>
    <mergeCell ref="D1083:E1084"/>
    <mergeCell ref="F1083:F1084"/>
    <mergeCell ref="G1083:H1084"/>
    <mergeCell ref="I1083:P1083"/>
    <mergeCell ref="B1080:K1080"/>
    <mergeCell ref="L1080:M1080"/>
    <mergeCell ref="N1080:P1080"/>
    <mergeCell ref="B1081:K1081"/>
    <mergeCell ref="L1081:M1081"/>
    <mergeCell ref="N1081:P1081"/>
    <mergeCell ref="B1078:K1078"/>
    <mergeCell ref="L1078:M1078"/>
    <mergeCell ref="N1078:P1078"/>
    <mergeCell ref="B1079:K1079"/>
    <mergeCell ref="L1079:M1079"/>
    <mergeCell ref="N1079:P1079"/>
    <mergeCell ref="A1075:P1075"/>
    <mergeCell ref="B1076:K1076"/>
    <mergeCell ref="L1076:M1076"/>
    <mergeCell ref="N1076:P1076"/>
    <mergeCell ref="B1077:K1077"/>
    <mergeCell ref="L1077:M1077"/>
    <mergeCell ref="N1077:P1077"/>
    <mergeCell ref="A1068:N1068"/>
    <mergeCell ref="O1068:P1068"/>
    <mergeCell ref="A1069:P1069"/>
    <mergeCell ref="A1071:P1071"/>
    <mergeCell ref="A1072:P1072"/>
    <mergeCell ref="A1073:P1073"/>
    <mergeCell ref="A1066:H1066"/>
    <mergeCell ref="I1066:J1066"/>
    <mergeCell ref="K1066:L1066"/>
    <mergeCell ref="M1066:N1066"/>
    <mergeCell ref="O1066:P1066"/>
    <mergeCell ref="A1067:H1067"/>
    <mergeCell ref="I1067:J1067"/>
    <mergeCell ref="K1067:L1067"/>
    <mergeCell ref="M1067:N1067"/>
    <mergeCell ref="O1067:P1067"/>
    <mergeCell ref="A1064:N1064"/>
    <mergeCell ref="O1064:P1064"/>
    <mergeCell ref="A1065:H1065"/>
    <mergeCell ref="I1065:J1065"/>
    <mergeCell ref="K1065:L1065"/>
    <mergeCell ref="M1065:N1065"/>
    <mergeCell ref="O1065:P1065"/>
    <mergeCell ref="A1061:N1061"/>
    <mergeCell ref="O1061:P1061"/>
    <mergeCell ref="A1062:P1062"/>
    <mergeCell ref="A1063:C1063"/>
    <mergeCell ref="D1063:E1063"/>
    <mergeCell ref="G1063:H1063"/>
    <mergeCell ref="I1063:J1063"/>
    <mergeCell ref="K1063:L1063"/>
    <mergeCell ref="M1063:N1063"/>
    <mergeCell ref="O1063:P1063"/>
    <mergeCell ref="A1059:H1059"/>
    <mergeCell ref="I1059:J1059"/>
    <mergeCell ref="K1059:L1059"/>
    <mergeCell ref="M1059:N1059"/>
    <mergeCell ref="O1059:P1059"/>
    <mergeCell ref="A1060:H1060"/>
    <mergeCell ref="I1060:J1060"/>
    <mergeCell ref="K1060:L1060"/>
    <mergeCell ref="M1060:N1060"/>
    <mergeCell ref="O1060:P1060"/>
    <mergeCell ref="A1057:N1057"/>
    <mergeCell ref="O1057:P1057"/>
    <mergeCell ref="A1058:H1058"/>
    <mergeCell ref="I1058:J1058"/>
    <mergeCell ref="K1058:L1058"/>
    <mergeCell ref="M1058:N1058"/>
    <mergeCell ref="O1058:P1058"/>
    <mergeCell ref="A1054:N1054"/>
    <mergeCell ref="O1054:P1054"/>
    <mergeCell ref="A1055:P1055"/>
    <mergeCell ref="A1056:C1056"/>
    <mergeCell ref="D1056:E1056"/>
    <mergeCell ref="G1056:H1056"/>
    <mergeCell ref="I1056:J1056"/>
    <mergeCell ref="K1056:L1056"/>
    <mergeCell ref="M1056:N1056"/>
    <mergeCell ref="O1056:P1056"/>
    <mergeCell ref="A1052:H1052"/>
    <mergeCell ref="I1052:J1052"/>
    <mergeCell ref="K1052:L1052"/>
    <mergeCell ref="M1052:N1052"/>
    <mergeCell ref="O1052:P1052"/>
    <mergeCell ref="A1053:H1053"/>
    <mergeCell ref="I1053:J1053"/>
    <mergeCell ref="K1053:L1053"/>
    <mergeCell ref="M1053:N1053"/>
    <mergeCell ref="O1053:P1053"/>
    <mergeCell ref="A1050:N1050"/>
    <mergeCell ref="O1050:P1050"/>
    <mergeCell ref="A1051:H1051"/>
    <mergeCell ref="I1051:J1051"/>
    <mergeCell ref="K1051:L1051"/>
    <mergeCell ref="M1051:N1051"/>
    <mergeCell ref="O1051:P1051"/>
    <mergeCell ref="A1047:N1047"/>
    <mergeCell ref="O1047:P1047"/>
    <mergeCell ref="A1048:P1048"/>
    <mergeCell ref="A1049:C1049"/>
    <mergeCell ref="D1049:E1049"/>
    <mergeCell ref="G1049:H1049"/>
    <mergeCell ref="I1049:J1049"/>
    <mergeCell ref="K1049:L1049"/>
    <mergeCell ref="M1049:N1049"/>
    <mergeCell ref="O1049:P1049"/>
    <mergeCell ref="A1045:H1045"/>
    <mergeCell ref="I1045:J1045"/>
    <mergeCell ref="K1045:L1045"/>
    <mergeCell ref="M1045:N1045"/>
    <mergeCell ref="O1045:P1045"/>
    <mergeCell ref="A1046:H1046"/>
    <mergeCell ref="I1046:J1046"/>
    <mergeCell ref="K1046:L1046"/>
    <mergeCell ref="M1046:N1046"/>
    <mergeCell ref="O1046:P1046"/>
    <mergeCell ref="A1043:N1043"/>
    <mergeCell ref="O1043:P1043"/>
    <mergeCell ref="A1044:H1044"/>
    <mergeCell ref="I1044:J1044"/>
    <mergeCell ref="K1044:L1044"/>
    <mergeCell ref="M1044:N1044"/>
    <mergeCell ref="O1044:P1044"/>
    <mergeCell ref="A1040:N1040"/>
    <mergeCell ref="O1040:P1040"/>
    <mergeCell ref="A1041:P1041"/>
    <mergeCell ref="A1042:C1042"/>
    <mergeCell ref="D1042:E1042"/>
    <mergeCell ref="G1042:H1042"/>
    <mergeCell ref="I1042:J1042"/>
    <mergeCell ref="K1042:L1042"/>
    <mergeCell ref="M1042:N1042"/>
    <mergeCell ref="O1042:P1042"/>
    <mergeCell ref="A1038:H1038"/>
    <mergeCell ref="I1038:J1038"/>
    <mergeCell ref="K1038:L1038"/>
    <mergeCell ref="M1038:N1038"/>
    <mergeCell ref="O1038:P1038"/>
    <mergeCell ref="A1039:H1039"/>
    <mergeCell ref="I1039:J1039"/>
    <mergeCell ref="K1039:L1039"/>
    <mergeCell ref="M1039:N1039"/>
    <mergeCell ref="O1039:P1039"/>
    <mergeCell ref="M1035:N1035"/>
    <mergeCell ref="O1035:P1035"/>
    <mergeCell ref="A1036:N1036"/>
    <mergeCell ref="O1036:P1036"/>
    <mergeCell ref="A1037:H1037"/>
    <mergeCell ref="I1037:J1037"/>
    <mergeCell ref="K1037:L1037"/>
    <mergeCell ref="M1037:N1037"/>
    <mergeCell ref="O1037:P1037"/>
    <mergeCell ref="I1033:J1033"/>
    <mergeCell ref="K1033:L1033"/>
    <mergeCell ref="M1033:N1033"/>
    <mergeCell ref="O1033:P1033"/>
    <mergeCell ref="A1034:P1034"/>
    <mergeCell ref="A1035:C1035"/>
    <mergeCell ref="D1035:E1035"/>
    <mergeCell ref="G1035:H1035"/>
    <mergeCell ref="I1035:J1035"/>
    <mergeCell ref="K1035:L1035"/>
    <mergeCell ref="A1031:B1031"/>
    <mergeCell ref="C1031:D1031"/>
    <mergeCell ref="E1031:G1031"/>
    <mergeCell ref="H1031:I1031"/>
    <mergeCell ref="J1031:O1031"/>
    <mergeCell ref="A1032:C1033"/>
    <mergeCell ref="D1032:E1033"/>
    <mergeCell ref="F1032:F1033"/>
    <mergeCell ref="G1032:H1033"/>
    <mergeCell ref="I1032:P1032"/>
    <mergeCell ref="B1029:K1029"/>
    <mergeCell ref="L1029:M1029"/>
    <mergeCell ref="N1029:P1029"/>
    <mergeCell ref="B1030:K1030"/>
    <mergeCell ref="L1030:M1030"/>
    <mergeCell ref="N1030:P1030"/>
    <mergeCell ref="B1027:K1027"/>
    <mergeCell ref="L1027:M1027"/>
    <mergeCell ref="N1027:P1027"/>
    <mergeCell ref="B1028:K1028"/>
    <mergeCell ref="L1028:M1028"/>
    <mergeCell ref="N1028:P1028"/>
    <mergeCell ref="B1025:K1025"/>
    <mergeCell ref="L1025:M1025"/>
    <mergeCell ref="N1025:P1025"/>
    <mergeCell ref="B1026:K1026"/>
    <mergeCell ref="L1026:M1026"/>
    <mergeCell ref="N1026:P1026"/>
    <mergeCell ref="A1018:N1018"/>
    <mergeCell ref="O1018:P1018"/>
    <mergeCell ref="A1020:P1020"/>
    <mergeCell ref="A1021:P1021"/>
    <mergeCell ref="A1022:P1022"/>
    <mergeCell ref="A1024:P1024"/>
    <mergeCell ref="A1016:H1016"/>
    <mergeCell ref="I1016:J1016"/>
    <mergeCell ref="K1016:L1016"/>
    <mergeCell ref="M1016:N1016"/>
    <mergeCell ref="O1016:P1016"/>
    <mergeCell ref="A1017:H1017"/>
    <mergeCell ref="I1017:J1017"/>
    <mergeCell ref="K1017:L1017"/>
    <mergeCell ref="M1017:N1017"/>
    <mergeCell ref="O1017:P1017"/>
    <mergeCell ref="A1014:N1014"/>
    <mergeCell ref="O1014:P1014"/>
    <mergeCell ref="A1015:H1015"/>
    <mergeCell ref="I1015:J1015"/>
    <mergeCell ref="K1015:L1015"/>
    <mergeCell ref="M1015:N1015"/>
    <mergeCell ref="O1015:P1015"/>
    <mergeCell ref="A1011:N1011"/>
    <mergeCell ref="O1011:P1011"/>
    <mergeCell ref="A1012:P1012"/>
    <mergeCell ref="A1013:C1013"/>
    <mergeCell ref="D1013:E1013"/>
    <mergeCell ref="G1013:H1013"/>
    <mergeCell ref="I1013:J1013"/>
    <mergeCell ref="K1013:L1013"/>
    <mergeCell ref="M1013:N1013"/>
    <mergeCell ref="O1013:P1013"/>
    <mergeCell ref="A1009:H1009"/>
    <mergeCell ref="I1009:J1009"/>
    <mergeCell ref="K1009:L1009"/>
    <mergeCell ref="M1009:N1009"/>
    <mergeCell ref="O1009:P1009"/>
    <mergeCell ref="A1010:H1010"/>
    <mergeCell ref="I1010:J1010"/>
    <mergeCell ref="K1010:L1010"/>
    <mergeCell ref="M1010:N1010"/>
    <mergeCell ref="O1010:P1010"/>
    <mergeCell ref="A1007:N1007"/>
    <mergeCell ref="O1007:P1007"/>
    <mergeCell ref="A1008:H1008"/>
    <mergeCell ref="I1008:J1008"/>
    <mergeCell ref="K1008:L1008"/>
    <mergeCell ref="M1008:N1008"/>
    <mergeCell ref="O1008:P1008"/>
    <mergeCell ref="A1004:N1004"/>
    <mergeCell ref="O1004:P1004"/>
    <mergeCell ref="A1005:P1005"/>
    <mergeCell ref="A1006:C1006"/>
    <mergeCell ref="D1006:E1006"/>
    <mergeCell ref="G1006:H1006"/>
    <mergeCell ref="I1006:J1006"/>
    <mergeCell ref="K1006:L1006"/>
    <mergeCell ref="M1006:N1006"/>
    <mergeCell ref="O1006:P1006"/>
    <mergeCell ref="A1002:H1002"/>
    <mergeCell ref="I1002:J1002"/>
    <mergeCell ref="K1002:L1002"/>
    <mergeCell ref="M1002:N1002"/>
    <mergeCell ref="O1002:P1002"/>
    <mergeCell ref="A1003:H1003"/>
    <mergeCell ref="I1003:J1003"/>
    <mergeCell ref="K1003:L1003"/>
    <mergeCell ref="M1003:N1003"/>
    <mergeCell ref="O1003:P1003"/>
    <mergeCell ref="A1000:N1000"/>
    <mergeCell ref="O1000:P1000"/>
    <mergeCell ref="A1001:H1001"/>
    <mergeCell ref="I1001:J1001"/>
    <mergeCell ref="K1001:L1001"/>
    <mergeCell ref="M1001:N1001"/>
    <mergeCell ref="O1001:P1001"/>
    <mergeCell ref="A997:N997"/>
    <mergeCell ref="O997:P997"/>
    <mergeCell ref="A998:P998"/>
    <mergeCell ref="A999:C999"/>
    <mergeCell ref="D999:E999"/>
    <mergeCell ref="G999:H999"/>
    <mergeCell ref="I999:J999"/>
    <mergeCell ref="K999:L999"/>
    <mergeCell ref="M999:N999"/>
    <mergeCell ref="O999:P999"/>
    <mergeCell ref="A995:H995"/>
    <mergeCell ref="I995:J995"/>
    <mergeCell ref="K995:L995"/>
    <mergeCell ref="M995:N995"/>
    <mergeCell ref="O995:P995"/>
    <mergeCell ref="A996:H996"/>
    <mergeCell ref="I996:J996"/>
    <mergeCell ref="K996:L996"/>
    <mergeCell ref="M996:N996"/>
    <mergeCell ref="O996:P996"/>
    <mergeCell ref="A993:N993"/>
    <mergeCell ref="O993:P993"/>
    <mergeCell ref="A994:H994"/>
    <mergeCell ref="I994:J994"/>
    <mergeCell ref="K994:L994"/>
    <mergeCell ref="M994:N994"/>
    <mergeCell ref="O994:P994"/>
    <mergeCell ref="A990:N990"/>
    <mergeCell ref="O990:P990"/>
    <mergeCell ref="A991:P991"/>
    <mergeCell ref="A992:C992"/>
    <mergeCell ref="D992:E992"/>
    <mergeCell ref="G992:H992"/>
    <mergeCell ref="I992:J992"/>
    <mergeCell ref="K992:L992"/>
    <mergeCell ref="M992:N992"/>
    <mergeCell ref="O992:P992"/>
    <mergeCell ref="A988:H988"/>
    <mergeCell ref="I988:J988"/>
    <mergeCell ref="K988:L988"/>
    <mergeCell ref="M988:N988"/>
    <mergeCell ref="O988:P988"/>
    <mergeCell ref="A989:H989"/>
    <mergeCell ref="I989:J989"/>
    <mergeCell ref="K989:L989"/>
    <mergeCell ref="M989:N989"/>
    <mergeCell ref="O989:P989"/>
    <mergeCell ref="A986:N986"/>
    <mergeCell ref="O986:P986"/>
    <mergeCell ref="A987:H987"/>
    <mergeCell ref="I987:J987"/>
    <mergeCell ref="K987:L987"/>
    <mergeCell ref="M987:N987"/>
    <mergeCell ref="O987:P987"/>
    <mergeCell ref="A983:N983"/>
    <mergeCell ref="O983:P983"/>
    <mergeCell ref="A984:P984"/>
    <mergeCell ref="A985:C985"/>
    <mergeCell ref="D985:E985"/>
    <mergeCell ref="G985:H985"/>
    <mergeCell ref="I985:J985"/>
    <mergeCell ref="K985:L985"/>
    <mergeCell ref="M985:N985"/>
    <mergeCell ref="O985:P985"/>
    <mergeCell ref="A981:C982"/>
    <mergeCell ref="D981:E982"/>
    <mergeCell ref="F981:F982"/>
    <mergeCell ref="G981:H982"/>
    <mergeCell ref="I981:P981"/>
    <mergeCell ref="I982:J982"/>
    <mergeCell ref="K982:L982"/>
    <mergeCell ref="M982:N982"/>
    <mergeCell ref="O982:P982"/>
    <mergeCell ref="B979:K979"/>
    <mergeCell ref="L979:M979"/>
    <mergeCell ref="N979:P979"/>
    <mergeCell ref="A980:B980"/>
    <mergeCell ref="C980:D980"/>
    <mergeCell ref="E980:G980"/>
    <mergeCell ref="H980:I980"/>
    <mergeCell ref="J980:O980"/>
    <mergeCell ref="B977:K977"/>
    <mergeCell ref="L977:M977"/>
    <mergeCell ref="N977:P977"/>
    <mergeCell ref="B978:K978"/>
    <mergeCell ref="L978:M978"/>
    <mergeCell ref="N978:P978"/>
    <mergeCell ref="B975:K975"/>
    <mergeCell ref="L975:M975"/>
    <mergeCell ref="N975:P975"/>
    <mergeCell ref="B976:K976"/>
    <mergeCell ref="L976:M976"/>
    <mergeCell ref="N976:P976"/>
    <mergeCell ref="A969:P969"/>
    <mergeCell ref="A970:P970"/>
    <mergeCell ref="A971:P971"/>
    <mergeCell ref="A973:P973"/>
    <mergeCell ref="B974:K974"/>
    <mergeCell ref="L974:M974"/>
    <mergeCell ref="N974:P974"/>
    <mergeCell ref="A966:H966"/>
    <mergeCell ref="I966:J966"/>
    <mergeCell ref="K966:L966"/>
    <mergeCell ref="M966:N966"/>
    <mergeCell ref="O966:P966"/>
    <mergeCell ref="A967:H967"/>
    <mergeCell ref="I967:J967"/>
    <mergeCell ref="K967:L967"/>
    <mergeCell ref="M967:N967"/>
    <mergeCell ref="O967:P967"/>
    <mergeCell ref="A964:N964"/>
    <mergeCell ref="O964:P964"/>
    <mergeCell ref="A965:H965"/>
    <mergeCell ref="I965:J965"/>
    <mergeCell ref="K965:L965"/>
    <mergeCell ref="M965:N965"/>
    <mergeCell ref="O965:P965"/>
    <mergeCell ref="O962:P962"/>
    <mergeCell ref="A963:C963"/>
    <mergeCell ref="D963:E963"/>
    <mergeCell ref="G963:H963"/>
    <mergeCell ref="I963:J963"/>
    <mergeCell ref="K963:L963"/>
    <mergeCell ref="M963:N963"/>
    <mergeCell ref="O963:P963"/>
    <mergeCell ref="A962:C962"/>
    <mergeCell ref="D962:E962"/>
    <mergeCell ref="G962:H962"/>
    <mergeCell ref="I962:J962"/>
    <mergeCell ref="K962:L962"/>
    <mergeCell ref="M962:N962"/>
    <mergeCell ref="A959:N959"/>
    <mergeCell ref="O959:P959"/>
    <mergeCell ref="A960:P960"/>
    <mergeCell ref="A961:C961"/>
    <mergeCell ref="D961:E961"/>
    <mergeCell ref="G961:H961"/>
    <mergeCell ref="I961:J961"/>
    <mergeCell ref="K961:L961"/>
    <mergeCell ref="M961:N961"/>
    <mergeCell ref="O961:P961"/>
    <mergeCell ref="A957:H957"/>
    <mergeCell ref="I957:J957"/>
    <mergeCell ref="K957:L957"/>
    <mergeCell ref="M957:N957"/>
    <mergeCell ref="O957:P957"/>
    <mergeCell ref="A958:H958"/>
    <mergeCell ref="I958:J958"/>
    <mergeCell ref="K958:L958"/>
    <mergeCell ref="M958:N958"/>
    <mergeCell ref="O958:P958"/>
    <mergeCell ref="A955:N955"/>
    <mergeCell ref="O955:P955"/>
    <mergeCell ref="A956:H956"/>
    <mergeCell ref="I956:J956"/>
    <mergeCell ref="K956:L956"/>
    <mergeCell ref="M956:N956"/>
    <mergeCell ref="O956:P956"/>
    <mergeCell ref="O953:P953"/>
    <mergeCell ref="A954:C954"/>
    <mergeCell ref="D954:E954"/>
    <mergeCell ref="G954:H954"/>
    <mergeCell ref="I954:J954"/>
    <mergeCell ref="K954:L954"/>
    <mergeCell ref="M954:N954"/>
    <mergeCell ref="O954:P954"/>
    <mergeCell ref="A953:C953"/>
    <mergeCell ref="D953:E953"/>
    <mergeCell ref="G953:H953"/>
    <mergeCell ref="I953:J953"/>
    <mergeCell ref="K953:L953"/>
    <mergeCell ref="M953:N953"/>
    <mergeCell ref="A950:N950"/>
    <mergeCell ref="O950:P950"/>
    <mergeCell ref="A951:P951"/>
    <mergeCell ref="A952:C952"/>
    <mergeCell ref="D952:E952"/>
    <mergeCell ref="G952:H952"/>
    <mergeCell ref="I952:J952"/>
    <mergeCell ref="K952:L952"/>
    <mergeCell ref="M952:N952"/>
    <mergeCell ref="O952:P952"/>
    <mergeCell ref="O948:P948"/>
    <mergeCell ref="A949:C949"/>
    <mergeCell ref="D949:E949"/>
    <mergeCell ref="G949:H949"/>
    <mergeCell ref="I949:J949"/>
    <mergeCell ref="K949:L949"/>
    <mergeCell ref="M949:N949"/>
    <mergeCell ref="O949:P949"/>
    <mergeCell ref="A948:C948"/>
    <mergeCell ref="D948:E948"/>
    <mergeCell ref="G948:H948"/>
    <mergeCell ref="I948:J948"/>
    <mergeCell ref="K948:L948"/>
    <mergeCell ref="M948:N948"/>
    <mergeCell ref="O946:P946"/>
    <mergeCell ref="A947:C947"/>
    <mergeCell ref="D947:E947"/>
    <mergeCell ref="G947:H947"/>
    <mergeCell ref="I947:J947"/>
    <mergeCell ref="K947:L947"/>
    <mergeCell ref="M947:N947"/>
    <mergeCell ref="O947:P947"/>
    <mergeCell ref="I945:J945"/>
    <mergeCell ref="K945:L945"/>
    <mergeCell ref="M945:N945"/>
    <mergeCell ref="O945:P945"/>
    <mergeCell ref="A946:C946"/>
    <mergeCell ref="D946:E946"/>
    <mergeCell ref="G946:H946"/>
    <mergeCell ref="I946:J946"/>
    <mergeCell ref="K946:L946"/>
    <mergeCell ref="M946:N946"/>
    <mergeCell ref="A943:B943"/>
    <mergeCell ref="C943:D943"/>
    <mergeCell ref="E943:G943"/>
    <mergeCell ref="H943:I943"/>
    <mergeCell ref="J943:O943"/>
    <mergeCell ref="A944:C945"/>
    <mergeCell ref="D944:E945"/>
    <mergeCell ref="F944:F945"/>
    <mergeCell ref="G944:H945"/>
    <mergeCell ref="I944:P944"/>
    <mergeCell ref="B941:K941"/>
    <mergeCell ref="L941:M941"/>
    <mergeCell ref="N941:P941"/>
    <mergeCell ref="B942:K942"/>
    <mergeCell ref="L942:M942"/>
    <mergeCell ref="N942:P942"/>
    <mergeCell ref="B939:K939"/>
    <mergeCell ref="L939:M939"/>
    <mergeCell ref="N939:P939"/>
    <mergeCell ref="B940:K940"/>
    <mergeCell ref="L940:M940"/>
    <mergeCell ref="N940:P940"/>
    <mergeCell ref="A936:P936"/>
    <mergeCell ref="B937:K937"/>
    <mergeCell ref="L937:M937"/>
    <mergeCell ref="N937:P937"/>
    <mergeCell ref="B938:K938"/>
    <mergeCell ref="L938:M938"/>
    <mergeCell ref="N938:P938"/>
    <mergeCell ref="A929:N929"/>
    <mergeCell ref="O929:P929"/>
    <mergeCell ref="A930:P930"/>
    <mergeCell ref="A932:P932"/>
    <mergeCell ref="A933:P933"/>
    <mergeCell ref="A934:P934"/>
    <mergeCell ref="A927:H927"/>
    <mergeCell ref="I927:J927"/>
    <mergeCell ref="K927:L927"/>
    <mergeCell ref="M927:N927"/>
    <mergeCell ref="O927:P927"/>
    <mergeCell ref="A928:H928"/>
    <mergeCell ref="I928:J928"/>
    <mergeCell ref="K928:L928"/>
    <mergeCell ref="M928:N928"/>
    <mergeCell ref="O928:P928"/>
    <mergeCell ref="O924:P924"/>
    <mergeCell ref="A925:N925"/>
    <mergeCell ref="O925:P925"/>
    <mergeCell ref="A926:H926"/>
    <mergeCell ref="I926:J926"/>
    <mergeCell ref="K926:L926"/>
    <mergeCell ref="M926:N926"/>
    <mergeCell ref="O926:P926"/>
    <mergeCell ref="A924:C924"/>
    <mergeCell ref="D924:E924"/>
    <mergeCell ref="G924:H924"/>
    <mergeCell ref="I924:J924"/>
    <mergeCell ref="K924:L924"/>
    <mergeCell ref="M924:N924"/>
    <mergeCell ref="O922:P922"/>
    <mergeCell ref="A923:C923"/>
    <mergeCell ref="D923:E923"/>
    <mergeCell ref="G923:H923"/>
    <mergeCell ref="I923:J923"/>
    <mergeCell ref="K923:L923"/>
    <mergeCell ref="M923:N923"/>
    <mergeCell ref="O923:P923"/>
    <mergeCell ref="A922:C922"/>
    <mergeCell ref="D922:E922"/>
    <mergeCell ref="G922:H922"/>
    <mergeCell ref="I922:J922"/>
    <mergeCell ref="K922:L922"/>
    <mergeCell ref="M922:N922"/>
    <mergeCell ref="O920:P920"/>
    <mergeCell ref="A921:C921"/>
    <mergeCell ref="D921:E921"/>
    <mergeCell ref="G921:H921"/>
    <mergeCell ref="I921:J921"/>
    <mergeCell ref="K921:L921"/>
    <mergeCell ref="M921:N921"/>
    <mergeCell ref="O921:P921"/>
    <mergeCell ref="A920:C920"/>
    <mergeCell ref="D920:E920"/>
    <mergeCell ref="G920:H920"/>
    <mergeCell ref="I920:J920"/>
    <mergeCell ref="K920:L920"/>
    <mergeCell ref="M920:N920"/>
    <mergeCell ref="O918:P918"/>
    <mergeCell ref="A919:C919"/>
    <mergeCell ref="D919:E919"/>
    <mergeCell ref="G919:H919"/>
    <mergeCell ref="I919:J919"/>
    <mergeCell ref="K919:L919"/>
    <mergeCell ref="M919:N919"/>
    <mergeCell ref="O919:P919"/>
    <mergeCell ref="A918:C918"/>
    <mergeCell ref="D918:E918"/>
    <mergeCell ref="G918:H918"/>
    <mergeCell ref="I918:J918"/>
    <mergeCell ref="K918:L918"/>
    <mergeCell ref="M918:N918"/>
    <mergeCell ref="O916:P916"/>
    <mergeCell ref="A917:C917"/>
    <mergeCell ref="D917:E917"/>
    <mergeCell ref="G917:H917"/>
    <mergeCell ref="I917:J917"/>
    <mergeCell ref="K917:L917"/>
    <mergeCell ref="M917:N917"/>
    <mergeCell ref="O917:P917"/>
    <mergeCell ref="A916:C916"/>
    <mergeCell ref="D916:E916"/>
    <mergeCell ref="G916:H916"/>
    <mergeCell ref="I916:J916"/>
    <mergeCell ref="K916:L916"/>
    <mergeCell ref="M916:N916"/>
    <mergeCell ref="O914:P914"/>
    <mergeCell ref="A915:C915"/>
    <mergeCell ref="D915:E915"/>
    <mergeCell ref="G915:H915"/>
    <mergeCell ref="I915:J915"/>
    <mergeCell ref="K915:L915"/>
    <mergeCell ref="M915:N915"/>
    <mergeCell ref="O915:P915"/>
    <mergeCell ref="O911:P911"/>
    <mergeCell ref="A912:N912"/>
    <mergeCell ref="O912:P912"/>
    <mergeCell ref="A913:P913"/>
    <mergeCell ref="A914:C914"/>
    <mergeCell ref="D914:E914"/>
    <mergeCell ref="G914:H914"/>
    <mergeCell ref="I914:J914"/>
    <mergeCell ref="K914:L914"/>
    <mergeCell ref="M914:N914"/>
    <mergeCell ref="A911:C911"/>
    <mergeCell ref="D911:E911"/>
    <mergeCell ref="G911:H911"/>
    <mergeCell ref="I911:J911"/>
    <mergeCell ref="K911:L911"/>
    <mergeCell ref="M911:N911"/>
    <mergeCell ref="O909:P909"/>
    <mergeCell ref="A910:C910"/>
    <mergeCell ref="D910:E910"/>
    <mergeCell ref="G910:H910"/>
    <mergeCell ref="I910:J910"/>
    <mergeCell ref="K910:L910"/>
    <mergeCell ref="M910:N910"/>
    <mergeCell ref="O910:P910"/>
    <mergeCell ref="A909:C909"/>
    <mergeCell ref="D909:E909"/>
    <mergeCell ref="G909:H909"/>
    <mergeCell ref="I909:J909"/>
    <mergeCell ref="K909:L909"/>
    <mergeCell ref="M909:N909"/>
    <mergeCell ref="O907:P907"/>
    <mergeCell ref="A908:C908"/>
    <mergeCell ref="D908:E908"/>
    <mergeCell ref="G908:H908"/>
    <mergeCell ref="I908:J908"/>
    <mergeCell ref="K908:L908"/>
    <mergeCell ref="M908:N908"/>
    <mergeCell ref="O908:P908"/>
    <mergeCell ref="A907:C907"/>
    <mergeCell ref="D907:E907"/>
    <mergeCell ref="G907:H907"/>
    <mergeCell ref="I907:J907"/>
    <mergeCell ref="K907:L907"/>
    <mergeCell ref="M907:N907"/>
    <mergeCell ref="O905:P905"/>
    <mergeCell ref="A906:C906"/>
    <mergeCell ref="D906:E906"/>
    <mergeCell ref="G906:H906"/>
    <mergeCell ref="I906:J906"/>
    <mergeCell ref="K906:L906"/>
    <mergeCell ref="M906:N906"/>
    <mergeCell ref="O906:P906"/>
    <mergeCell ref="A905:C905"/>
    <mergeCell ref="D905:E905"/>
    <mergeCell ref="G905:H905"/>
    <mergeCell ref="I905:J905"/>
    <mergeCell ref="K905:L905"/>
    <mergeCell ref="M905:N905"/>
    <mergeCell ref="A902:N902"/>
    <mergeCell ref="O902:P902"/>
    <mergeCell ref="A903:P903"/>
    <mergeCell ref="A904:C904"/>
    <mergeCell ref="D904:E904"/>
    <mergeCell ref="G904:H904"/>
    <mergeCell ref="I904:J904"/>
    <mergeCell ref="K904:L904"/>
    <mergeCell ref="M904:N904"/>
    <mergeCell ref="O904:P904"/>
    <mergeCell ref="A899:N899"/>
    <mergeCell ref="O899:P899"/>
    <mergeCell ref="A900:P900"/>
    <mergeCell ref="A901:C901"/>
    <mergeCell ref="D901:E901"/>
    <mergeCell ref="G901:H901"/>
    <mergeCell ref="I901:J901"/>
    <mergeCell ref="K901:L901"/>
    <mergeCell ref="M901:N901"/>
    <mergeCell ref="O901:P901"/>
    <mergeCell ref="A897:H897"/>
    <mergeCell ref="I897:J897"/>
    <mergeCell ref="K897:L897"/>
    <mergeCell ref="M897:N897"/>
    <mergeCell ref="O897:P897"/>
    <mergeCell ref="A898:H898"/>
    <mergeCell ref="I898:J898"/>
    <mergeCell ref="K898:L898"/>
    <mergeCell ref="M898:N898"/>
    <mergeCell ref="O898:P898"/>
    <mergeCell ref="I895:J895"/>
    <mergeCell ref="K895:L895"/>
    <mergeCell ref="M895:N895"/>
    <mergeCell ref="O895:P895"/>
    <mergeCell ref="A896:H896"/>
    <mergeCell ref="I896:J896"/>
    <mergeCell ref="K896:L896"/>
    <mergeCell ref="M896:N896"/>
    <mergeCell ref="O896:P896"/>
    <mergeCell ref="A893:B893"/>
    <mergeCell ref="C893:D893"/>
    <mergeCell ref="E893:G893"/>
    <mergeCell ref="H893:I893"/>
    <mergeCell ref="J893:O893"/>
    <mergeCell ref="A894:C895"/>
    <mergeCell ref="D894:E895"/>
    <mergeCell ref="F894:F895"/>
    <mergeCell ref="G894:H895"/>
    <mergeCell ref="I894:P894"/>
    <mergeCell ref="B891:K891"/>
    <mergeCell ref="L891:M891"/>
    <mergeCell ref="N891:P891"/>
    <mergeCell ref="B892:K892"/>
    <mergeCell ref="L892:M892"/>
    <mergeCell ref="N892:P892"/>
    <mergeCell ref="B889:K889"/>
    <mergeCell ref="L889:M889"/>
    <mergeCell ref="N889:P889"/>
    <mergeCell ref="B890:K890"/>
    <mergeCell ref="L890:M890"/>
    <mergeCell ref="N890:P890"/>
    <mergeCell ref="B887:K887"/>
    <mergeCell ref="L887:M887"/>
    <mergeCell ref="N887:P887"/>
    <mergeCell ref="B888:K888"/>
    <mergeCell ref="L888:M888"/>
    <mergeCell ref="N888:P888"/>
    <mergeCell ref="A880:N880"/>
    <mergeCell ref="O880:P880"/>
    <mergeCell ref="A882:P882"/>
    <mergeCell ref="A883:P883"/>
    <mergeCell ref="A884:P884"/>
    <mergeCell ref="A886:P886"/>
    <mergeCell ref="A877:N877"/>
    <mergeCell ref="O877:P877"/>
    <mergeCell ref="A878:P878"/>
    <mergeCell ref="A879:C879"/>
    <mergeCell ref="D879:E879"/>
    <mergeCell ref="G879:H879"/>
    <mergeCell ref="I879:J879"/>
    <mergeCell ref="K879:L879"/>
    <mergeCell ref="M879:N879"/>
    <mergeCell ref="O879:P879"/>
    <mergeCell ref="O875:P875"/>
    <mergeCell ref="A876:C876"/>
    <mergeCell ref="D876:E876"/>
    <mergeCell ref="G876:H876"/>
    <mergeCell ref="I876:J876"/>
    <mergeCell ref="K876:L876"/>
    <mergeCell ref="M876:N876"/>
    <mergeCell ref="O876:P876"/>
    <mergeCell ref="A875:C875"/>
    <mergeCell ref="D875:E875"/>
    <mergeCell ref="G875:H875"/>
    <mergeCell ref="I875:J875"/>
    <mergeCell ref="K875:L875"/>
    <mergeCell ref="M875:N875"/>
    <mergeCell ref="A872:N872"/>
    <mergeCell ref="O872:P872"/>
    <mergeCell ref="A873:P873"/>
    <mergeCell ref="A874:C874"/>
    <mergeCell ref="D874:E874"/>
    <mergeCell ref="G874:H874"/>
    <mergeCell ref="I874:J874"/>
    <mergeCell ref="K874:L874"/>
    <mergeCell ref="M874:N874"/>
    <mergeCell ref="O874:P874"/>
    <mergeCell ref="A870:H870"/>
    <mergeCell ref="I870:J870"/>
    <mergeCell ref="K870:L870"/>
    <mergeCell ref="M870:N870"/>
    <mergeCell ref="O870:P870"/>
    <mergeCell ref="A871:H871"/>
    <mergeCell ref="I871:J871"/>
    <mergeCell ref="K871:L871"/>
    <mergeCell ref="M871:N871"/>
    <mergeCell ref="O871:P871"/>
    <mergeCell ref="A868:N868"/>
    <mergeCell ref="O868:P868"/>
    <mergeCell ref="A869:H869"/>
    <mergeCell ref="I869:J869"/>
    <mergeCell ref="K869:L869"/>
    <mergeCell ref="M869:N869"/>
    <mergeCell ref="O869:P869"/>
    <mergeCell ref="O866:P866"/>
    <mergeCell ref="A867:C867"/>
    <mergeCell ref="D867:E867"/>
    <mergeCell ref="G867:H867"/>
    <mergeCell ref="I867:J867"/>
    <mergeCell ref="K867:L867"/>
    <mergeCell ref="M867:N867"/>
    <mergeCell ref="O867:P867"/>
    <mergeCell ref="A866:C866"/>
    <mergeCell ref="D866:E866"/>
    <mergeCell ref="G866:H866"/>
    <mergeCell ref="I866:J866"/>
    <mergeCell ref="K866:L866"/>
    <mergeCell ref="M866:N866"/>
    <mergeCell ref="A863:N863"/>
    <mergeCell ref="O863:P863"/>
    <mergeCell ref="A864:P864"/>
    <mergeCell ref="A865:C865"/>
    <mergeCell ref="D865:E865"/>
    <mergeCell ref="G865:H865"/>
    <mergeCell ref="I865:J865"/>
    <mergeCell ref="K865:L865"/>
    <mergeCell ref="M865:N865"/>
    <mergeCell ref="O865:P865"/>
    <mergeCell ref="A861:H861"/>
    <mergeCell ref="I861:J861"/>
    <mergeCell ref="K861:L861"/>
    <mergeCell ref="M861:N861"/>
    <mergeCell ref="O861:P861"/>
    <mergeCell ref="A862:H862"/>
    <mergeCell ref="I862:J862"/>
    <mergeCell ref="K862:L862"/>
    <mergeCell ref="M862:N862"/>
    <mergeCell ref="O862:P862"/>
    <mergeCell ref="O858:P858"/>
    <mergeCell ref="A859:N859"/>
    <mergeCell ref="O859:P859"/>
    <mergeCell ref="A860:H860"/>
    <mergeCell ref="I860:J860"/>
    <mergeCell ref="K860:L860"/>
    <mergeCell ref="M860:N860"/>
    <mergeCell ref="O860:P860"/>
    <mergeCell ref="O855:P855"/>
    <mergeCell ref="A856:N856"/>
    <mergeCell ref="O856:P856"/>
    <mergeCell ref="A857:P857"/>
    <mergeCell ref="A858:C858"/>
    <mergeCell ref="D858:E858"/>
    <mergeCell ref="G858:H858"/>
    <mergeCell ref="I858:J858"/>
    <mergeCell ref="K858:L858"/>
    <mergeCell ref="M858:N858"/>
    <mergeCell ref="A855:C855"/>
    <mergeCell ref="D855:E855"/>
    <mergeCell ref="G855:H855"/>
    <mergeCell ref="I855:J855"/>
    <mergeCell ref="K855:L855"/>
    <mergeCell ref="M855:N855"/>
    <mergeCell ref="O853:P853"/>
    <mergeCell ref="A854:C854"/>
    <mergeCell ref="D854:E854"/>
    <mergeCell ref="G854:H854"/>
    <mergeCell ref="I854:J854"/>
    <mergeCell ref="K854:L854"/>
    <mergeCell ref="M854:N854"/>
    <mergeCell ref="O854:P854"/>
    <mergeCell ref="A853:C853"/>
    <mergeCell ref="D853:E853"/>
    <mergeCell ref="G853:H853"/>
    <mergeCell ref="I853:J853"/>
    <mergeCell ref="K853:L853"/>
    <mergeCell ref="M853:N853"/>
    <mergeCell ref="A850:N850"/>
    <mergeCell ref="O850:P850"/>
    <mergeCell ref="A851:P851"/>
    <mergeCell ref="A852:C852"/>
    <mergeCell ref="D852:E852"/>
    <mergeCell ref="G852:H852"/>
    <mergeCell ref="I852:J852"/>
    <mergeCell ref="K852:L852"/>
    <mergeCell ref="M852:N852"/>
    <mergeCell ref="O852:P852"/>
    <mergeCell ref="A848:H848"/>
    <mergeCell ref="I848:J848"/>
    <mergeCell ref="K848:L848"/>
    <mergeCell ref="M848:N848"/>
    <mergeCell ref="O848:P848"/>
    <mergeCell ref="A849:H849"/>
    <mergeCell ref="I849:J849"/>
    <mergeCell ref="K849:L849"/>
    <mergeCell ref="M849:N849"/>
    <mergeCell ref="O849:P849"/>
    <mergeCell ref="A846:C847"/>
    <mergeCell ref="D846:E847"/>
    <mergeCell ref="F846:F847"/>
    <mergeCell ref="G846:H847"/>
    <mergeCell ref="I846:P846"/>
    <mergeCell ref="I847:J847"/>
    <mergeCell ref="K847:L847"/>
    <mergeCell ref="M847:N847"/>
    <mergeCell ref="O847:P847"/>
    <mergeCell ref="B844:K844"/>
    <mergeCell ref="L844:M844"/>
    <mergeCell ref="N844:P844"/>
    <mergeCell ref="A845:B845"/>
    <mergeCell ref="C845:D845"/>
    <mergeCell ref="E845:G845"/>
    <mergeCell ref="H845:I845"/>
    <mergeCell ref="J845:O845"/>
    <mergeCell ref="B842:K842"/>
    <mergeCell ref="L842:M842"/>
    <mergeCell ref="N842:P842"/>
    <mergeCell ref="B843:K843"/>
    <mergeCell ref="L843:M843"/>
    <mergeCell ref="N843:P843"/>
    <mergeCell ref="B840:K840"/>
    <mergeCell ref="L840:M840"/>
    <mergeCell ref="N840:P840"/>
    <mergeCell ref="B841:K841"/>
    <mergeCell ref="L841:M841"/>
    <mergeCell ref="N841:P841"/>
    <mergeCell ref="A834:P834"/>
    <mergeCell ref="A835:P835"/>
    <mergeCell ref="A836:P836"/>
    <mergeCell ref="A838:P838"/>
    <mergeCell ref="B839:K839"/>
    <mergeCell ref="L839:M839"/>
    <mergeCell ref="N839:P839"/>
    <mergeCell ref="A831:N831"/>
    <mergeCell ref="O831:P831"/>
    <mergeCell ref="A832:H832"/>
    <mergeCell ref="I832:J832"/>
    <mergeCell ref="K832:L832"/>
    <mergeCell ref="M832:N832"/>
    <mergeCell ref="O832:P832"/>
    <mergeCell ref="O829:P829"/>
    <mergeCell ref="A830:C830"/>
    <mergeCell ref="D830:E830"/>
    <mergeCell ref="G830:H830"/>
    <mergeCell ref="I830:J830"/>
    <mergeCell ref="K830:L830"/>
    <mergeCell ref="M830:N830"/>
    <mergeCell ref="O830:P830"/>
    <mergeCell ref="A829:C829"/>
    <mergeCell ref="D829:E829"/>
    <mergeCell ref="G829:H829"/>
    <mergeCell ref="I829:J829"/>
    <mergeCell ref="K829:L829"/>
    <mergeCell ref="M829:N829"/>
    <mergeCell ref="O827:P827"/>
    <mergeCell ref="A828:C828"/>
    <mergeCell ref="D828:E828"/>
    <mergeCell ref="G828:H828"/>
    <mergeCell ref="I828:J828"/>
    <mergeCell ref="K828:L828"/>
    <mergeCell ref="M828:N828"/>
    <mergeCell ref="O828:P828"/>
    <mergeCell ref="A827:C827"/>
    <mergeCell ref="D827:E827"/>
    <mergeCell ref="G827:H827"/>
    <mergeCell ref="I827:J827"/>
    <mergeCell ref="K827:L827"/>
    <mergeCell ref="M827:N827"/>
    <mergeCell ref="A824:N824"/>
    <mergeCell ref="O824:P824"/>
    <mergeCell ref="A825:P825"/>
    <mergeCell ref="A826:C826"/>
    <mergeCell ref="D826:E826"/>
    <mergeCell ref="G826:H826"/>
    <mergeCell ref="I826:J826"/>
    <mergeCell ref="K826:L826"/>
    <mergeCell ref="M826:N826"/>
    <mergeCell ref="O826:P826"/>
    <mergeCell ref="O822:P822"/>
    <mergeCell ref="A823:C823"/>
    <mergeCell ref="D823:E823"/>
    <mergeCell ref="G823:H823"/>
    <mergeCell ref="I823:J823"/>
    <mergeCell ref="K823:L823"/>
    <mergeCell ref="M823:N823"/>
    <mergeCell ref="O823:P823"/>
    <mergeCell ref="A822:C822"/>
    <mergeCell ref="D822:E822"/>
    <mergeCell ref="G822:H822"/>
    <mergeCell ref="I822:J822"/>
    <mergeCell ref="K822:L822"/>
    <mergeCell ref="M822:N822"/>
    <mergeCell ref="O820:P820"/>
    <mergeCell ref="A821:C821"/>
    <mergeCell ref="D821:E821"/>
    <mergeCell ref="G821:H821"/>
    <mergeCell ref="I821:J821"/>
    <mergeCell ref="K821:L821"/>
    <mergeCell ref="M821:N821"/>
    <mergeCell ref="O821:P821"/>
    <mergeCell ref="A820:C820"/>
    <mergeCell ref="D820:E820"/>
    <mergeCell ref="G820:H820"/>
    <mergeCell ref="I820:J820"/>
    <mergeCell ref="K820:L820"/>
    <mergeCell ref="M820:N820"/>
    <mergeCell ref="A817:N817"/>
    <mergeCell ref="O817:P817"/>
    <mergeCell ref="A818:P818"/>
    <mergeCell ref="A819:C819"/>
    <mergeCell ref="D819:E819"/>
    <mergeCell ref="G819:H819"/>
    <mergeCell ref="I819:J819"/>
    <mergeCell ref="K819:L819"/>
    <mergeCell ref="M819:N819"/>
    <mergeCell ref="O819:P819"/>
    <mergeCell ref="A814:N814"/>
    <mergeCell ref="O814:P814"/>
    <mergeCell ref="A815:P815"/>
    <mergeCell ref="A816:C816"/>
    <mergeCell ref="D816:E816"/>
    <mergeCell ref="G816:H816"/>
    <mergeCell ref="I816:J816"/>
    <mergeCell ref="K816:L816"/>
    <mergeCell ref="M816:N816"/>
    <mergeCell ref="O816:P816"/>
    <mergeCell ref="A812:H812"/>
    <mergeCell ref="I812:J812"/>
    <mergeCell ref="K812:L812"/>
    <mergeCell ref="M812:N812"/>
    <mergeCell ref="O812:P812"/>
    <mergeCell ref="A813:H813"/>
    <mergeCell ref="I813:J813"/>
    <mergeCell ref="K813:L813"/>
    <mergeCell ref="M813:N813"/>
    <mergeCell ref="O813:P813"/>
    <mergeCell ref="O809:P809"/>
    <mergeCell ref="A810:N810"/>
    <mergeCell ref="O810:P810"/>
    <mergeCell ref="A811:H811"/>
    <mergeCell ref="I811:J811"/>
    <mergeCell ref="K811:L811"/>
    <mergeCell ref="M811:N811"/>
    <mergeCell ref="O811:P811"/>
    <mergeCell ref="A809:C809"/>
    <mergeCell ref="D809:E809"/>
    <mergeCell ref="G809:H809"/>
    <mergeCell ref="I809:J809"/>
    <mergeCell ref="K809:L809"/>
    <mergeCell ref="M809:N809"/>
    <mergeCell ref="A806:N806"/>
    <mergeCell ref="O806:P806"/>
    <mergeCell ref="A807:P807"/>
    <mergeCell ref="A808:C808"/>
    <mergeCell ref="D808:E808"/>
    <mergeCell ref="G808:H808"/>
    <mergeCell ref="I808:J808"/>
    <mergeCell ref="K808:L808"/>
    <mergeCell ref="M808:N808"/>
    <mergeCell ref="O808:P808"/>
    <mergeCell ref="O804:P804"/>
    <mergeCell ref="A805:C805"/>
    <mergeCell ref="D805:E805"/>
    <mergeCell ref="G805:H805"/>
    <mergeCell ref="I805:J805"/>
    <mergeCell ref="K805:L805"/>
    <mergeCell ref="M805:N805"/>
    <mergeCell ref="O805:P805"/>
    <mergeCell ref="A804:C804"/>
    <mergeCell ref="D804:E804"/>
    <mergeCell ref="G804:H804"/>
    <mergeCell ref="I804:J804"/>
    <mergeCell ref="K804:L804"/>
    <mergeCell ref="M804:N804"/>
    <mergeCell ref="M802:N802"/>
    <mergeCell ref="O802:P802"/>
    <mergeCell ref="A803:C803"/>
    <mergeCell ref="D803:E803"/>
    <mergeCell ref="G803:H803"/>
    <mergeCell ref="I803:J803"/>
    <mergeCell ref="K803:L803"/>
    <mergeCell ref="M803:N803"/>
    <mergeCell ref="O803:P803"/>
    <mergeCell ref="I800:J800"/>
    <mergeCell ref="K800:L800"/>
    <mergeCell ref="M800:N800"/>
    <mergeCell ref="O800:P800"/>
    <mergeCell ref="A801:P801"/>
    <mergeCell ref="A802:C802"/>
    <mergeCell ref="D802:E802"/>
    <mergeCell ref="G802:H802"/>
    <mergeCell ref="I802:J802"/>
    <mergeCell ref="K802:L802"/>
    <mergeCell ref="A798:B798"/>
    <mergeCell ref="C798:D798"/>
    <mergeCell ref="E798:G798"/>
    <mergeCell ref="H798:I798"/>
    <mergeCell ref="J798:O798"/>
    <mergeCell ref="A799:C800"/>
    <mergeCell ref="D799:E800"/>
    <mergeCell ref="F799:F800"/>
    <mergeCell ref="G799:H800"/>
    <mergeCell ref="I799:P799"/>
    <mergeCell ref="B796:K796"/>
    <mergeCell ref="L796:M796"/>
    <mergeCell ref="N796:P796"/>
    <mergeCell ref="B797:K797"/>
    <mergeCell ref="L797:M797"/>
    <mergeCell ref="N797:P797"/>
    <mergeCell ref="B794:K794"/>
    <mergeCell ref="L794:M794"/>
    <mergeCell ref="N794:P794"/>
    <mergeCell ref="B795:K795"/>
    <mergeCell ref="L795:M795"/>
    <mergeCell ref="N795:P795"/>
    <mergeCell ref="B792:K792"/>
    <mergeCell ref="L792:M792"/>
    <mergeCell ref="N792:P792"/>
    <mergeCell ref="B793:K793"/>
    <mergeCell ref="L793:M793"/>
    <mergeCell ref="N793:P793"/>
    <mergeCell ref="A785:N785"/>
    <mergeCell ref="O785:P785"/>
    <mergeCell ref="A787:P787"/>
    <mergeCell ref="A788:P788"/>
    <mergeCell ref="A789:P789"/>
    <mergeCell ref="A791:P791"/>
    <mergeCell ref="A783:H783"/>
    <mergeCell ref="I783:J783"/>
    <mergeCell ref="K783:L783"/>
    <mergeCell ref="M783:N783"/>
    <mergeCell ref="O783:P783"/>
    <mergeCell ref="A784:H784"/>
    <mergeCell ref="I784:J784"/>
    <mergeCell ref="K784:L784"/>
    <mergeCell ref="M784:N784"/>
    <mergeCell ref="O784:P784"/>
    <mergeCell ref="A781:N781"/>
    <mergeCell ref="O781:P781"/>
    <mergeCell ref="A782:H782"/>
    <mergeCell ref="I782:J782"/>
    <mergeCell ref="K782:L782"/>
    <mergeCell ref="M782:N782"/>
    <mergeCell ref="O782:P782"/>
    <mergeCell ref="O779:P779"/>
    <mergeCell ref="A780:C780"/>
    <mergeCell ref="D780:E780"/>
    <mergeCell ref="G780:H780"/>
    <mergeCell ref="I780:J780"/>
    <mergeCell ref="K780:L780"/>
    <mergeCell ref="M780:N780"/>
    <mergeCell ref="O780:P780"/>
    <mergeCell ref="O776:P776"/>
    <mergeCell ref="A777:N777"/>
    <mergeCell ref="O777:P777"/>
    <mergeCell ref="A778:P778"/>
    <mergeCell ref="A779:C779"/>
    <mergeCell ref="D779:E779"/>
    <mergeCell ref="G779:H779"/>
    <mergeCell ref="I779:J779"/>
    <mergeCell ref="K779:L779"/>
    <mergeCell ref="M779:N779"/>
    <mergeCell ref="A776:C776"/>
    <mergeCell ref="D776:E776"/>
    <mergeCell ref="G776:H776"/>
    <mergeCell ref="I776:J776"/>
    <mergeCell ref="K776:L776"/>
    <mergeCell ref="M776:N776"/>
    <mergeCell ref="O774:P774"/>
    <mergeCell ref="A775:C775"/>
    <mergeCell ref="D775:E775"/>
    <mergeCell ref="G775:H775"/>
    <mergeCell ref="I775:J775"/>
    <mergeCell ref="K775:L775"/>
    <mergeCell ref="M775:N775"/>
    <mergeCell ref="O775:P775"/>
    <mergeCell ref="A774:C774"/>
    <mergeCell ref="D774:E774"/>
    <mergeCell ref="G774:H774"/>
    <mergeCell ref="I774:J774"/>
    <mergeCell ref="K774:L774"/>
    <mergeCell ref="M774:N774"/>
    <mergeCell ref="A771:N771"/>
    <mergeCell ref="O771:P771"/>
    <mergeCell ref="A772:P772"/>
    <mergeCell ref="A773:C773"/>
    <mergeCell ref="D773:E773"/>
    <mergeCell ref="G773:H773"/>
    <mergeCell ref="I773:J773"/>
    <mergeCell ref="K773:L773"/>
    <mergeCell ref="M773:N773"/>
    <mergeCell ref="O773:P773"/>
    <mergeCell ref="A769:H769"/>
    <mergeCell ref="I769:J769"/>
    <mergeCell ref="K769:L769"/>
    <mergeCell ref="M769:N769"/>
    <mergeCell ref="O769:P769"/>
    <mergeCell ref="A770:H770"/>
    <mergeCell ref="I770:J770"/>
    <mergeCell ref="K770:L770"/>
    <mergeCell ref="M770:N770"/>
    <mergeCell ref="O770:P770"/>
    <mergeCell ref="O766:P766"/>
    <mergeCell ref="A767:N767"/>
    <mergeCell ref="O767:P767"/>
    <mergeCell ref="A768:H768"/>
    <mergeCell ref="I768:J768"/>
    <mergeCell ref="K768:L768"/>
    <mergeCell ref="M768:N768"/>
    <mergeCell ref="O768:P768"/>
    <mergeCell ref="O763:P763"/>
    <mergeCell ref="A764:N764"/>
    <mergeCell ref="O764:P764"/>
    <mergeCell ref="A765:P765"/>
    <mergeCell ref="A766:C766"/>
    <mergeCell ref="D766:E766"/>
    <mergeCell ref="G766:H766"/>
    <mergeCell ref="I766:J766"/>
    <mergeCell ref="K766:L766"/>
    <mergeCell ref="M766:N766"/>
    <mergeCell ref="A763:C763"/>
    <mergeCell ref="D763:E763"/>
    <mergeCell ref="G763:H763"/>
    <mergeCell ref="I763:J763"/>
    <mergeCell ref="K763:L763"/>
    <mergeCell ref="M763:N763"/>
    <mergeCell ref="O761:P761"/>
    <mergeCell ref="A762:C762"/>
    <mergeCell ref="D762:E762"/>
    <mergeCell ref="G762:H762"/>
    <mergeCell ref="I762:J762"/>
    <mergeCell ref="K762:L762"/>
    <mergeCell ref="M762:N762"/>
    <mergeCell ref="O762:P762"/>
    <mergeCell ref="A761:C761"/>
    <mergeCell ref="D761:E761"/>
    <mergeCell ref="G761:H761"/>
    <mergeCell ref="I761:J761"/>
    <mergeCell ref="K761:L761"/>
    <mergeCell ref="M761:N761"/>
    <mergeCell ref="A758:N758"/>
    <mergeCell ref="O758:P758"/>
    <mergeCell ref="A759:P759"/>
    <mergeCell ref="A760:C760"/>
    <mergeCell ref="D760:E760"/>
    <mergeCell ref="G760:H760"/>
    <mergeCell ref="I760:J760"/>
    <mergeCell ref="K760:L760"/>
    <mergeCell ref="M760:N760"/>
    <mergeCell ref="O760:P760"/>
    <mergeCell ref="A756:H756"/>
    <mergeCell ref="I756:J756"/>
    <mergeCell ref="K756:L756"/>
    <mergeCell ref="M756:N756"/>
    <mergeCell ref="O756:P756"/>
    <mergeCell ref="A757:H757"/>
    <mergeCell ref="I757:J757"/>
    <mergeCell ref="K757:L757"/>
    <mergeCell ref="M757:N757"/>
    <mergeCell ref="O757:P757"/>
    <mergeCell ref="O753:P753"/>
    <mergeCell ref="A754:N754"/>
    <mergeCell ref="O754:P754"/>
    <mergeCell ref="A755:H755"/>
    <mergeCell ref="I755:J755"/>
    <mergeCell ref="K755:L755"/>
    <mergeCell ref="M755:N755"/>
    <mergeCell ref="O755:P755"/>
    <mergeCell ref="I752:J752"/>
    <mergeCell ref="K752:L752"/>
    <mergeCell ref="M752:N752"/>
    <mergeCell ref="O752:P752"/>
    <mergeCell ref="A753:C753"/>
    <mergeCell ref="D753:E753"/>
    <mergeCell ref="G753:H753"/>
    <mergeCell ref="I753:J753"/>
    <mergeCell ref="K753:L753"/>
    <mergeCell ref="M753:N753"/>
    <mergeCell ref="A750:B750"/>
    <mergeCell ref="C750:D750"/>
    <mergeCell ref="E750:G750"/>
    <mergeCell ref="H750:I750"/>
    <mergeCell ref="J750:O750"/>
    <mergeCell ref="A751:C752"/>
    <mergeCell ref="D751:E752"/>
    <mergeCell ref="F751:F752"/>
    <mergeCell ref="G751:H752"/>
    <mergeCell ref="I751:P751"/>
    <mergeCell ref="B748:K748"/>
    <mergeCell ref="L748:M748"/>
    <mergeCell ref="N748:P748"/>
    <mergeCell ref="B749:K749"/>
    <mergeCell ref="L749:M749"/>
    <mergeCell ref="N749:P749"/>
    <mergeCell ref="B746:K746"/>
    <mergeCell ref="L746:M746"/>
    <mergeCell ref="N746:P746"/>
    <mergeCell ref="B747:K747"/>
    <mergeCell ref="L747:M747"/>
    <mergeCell ref="N747:P747"/>
    <mergeCell ref="A741:P741"/>
    <mergeCell ref="A743:P743"/>
    <mergeCell ref="B744:K744"/>
    <mergeCell ref="L744:M744"/>
    <mergeCell ref="N744:P744"/>
    <mergeCell ref="B745:K745"/>
    <mergeCell ref="L745:M745"/>
    <mergeCell ref="N745:P745"/>
    <mergeCell ref="O735:P735"/>
    <mergeCell ref="A736:N736"/>
    <mergeCell ref="O736:P736"/>
    <mergeCell ref="A737:P737"/>
    <mergeCell ref="A739:P739"/>
    <mergeCell ref="A740:P740"/>
    <mergeCell ref="A735:C735"/>
    <mergeCell ref="D735:E735"/>
    <mergeCell ref="G735:H735"/>
    <mergeCell ref="I735:J735"/>
    <mergeCell ref="K735:L735"/>
    <mergeCell ref="M735:N735"/>
    <mergeCell ref="O733:P733"/>
    <mergeCell ref="A734:C734"/>
    <mergeCell ref="D734:E734"/>
    <mergeCell ref="G734:H734"/>
    <mergeCell ref="I734:J734"/>
    <mergeCell ref="K734:L734"/>
    <mergeCell ref="M734:N734"/>
    <mergeCell ref="O734:P734"/>
    <mergeCell ref="A733:C733"/>
    <mergeCell ref="D733:E733"/>
    <mergeCell ref="G733:H733"/>
    <mergeCell ref="I733:J733"/>
    <mergeCell ref="K733:L733"/>
    <mergeCell ref="M733:N733"/>
    <mergeCell ref="A730:N730"/>
    <mergeCell ref="O730:P730"/>
    <mergeCell ref="A731:P731"/>
    <mergeCell ref="A732:C732"/>
    <mergeCell ref="D732:E732"/>
    <mergeCell ref="G732:H732"/>
    <mergeCell ref="I732:J732"/>
    <mergeCell ref="K732:L732"/>
    <mergeCell ref="M732:N732"/>
    <mergeCell ref="O732:P732"/>
    <mergeCell ref="A728:H728"/>
    <mergeCell ref="I728:J728"/>
    <mergeCell ref="K728:L728"/>
    <mergeCell ref="M728:N728"/>
    <mergeCell ref="O728:P728"/>
    <mergeCell ref="A729:H729"/>
    <mergeCell ref="I729:J729"/>
    <mergeCell ref="K729:L729"/>
    <mergeCell ref="M729:N729"/>
    <mergeCell ref="O729:P729"/>
    <mergeCell ref="A726:N726"/>
    <mergeCell ref="O726:P726"/>
    <mergeCell ref="A727:H727"/>
    <mergeCell ref="I727:J727"/>
    <mergeCell ref="K727:L727"/>
    <mergeCell ref="M727:N727"/>
    <mergeCell ref="O727:P727"/>
    <mergeCell ref="O724:P724"/>
    <mergeCell ref="A725:C725"/>
    <mergeCell ref="D725:E725"/>
    <mergeCell ref="G725:H725"/>
    <mergeCell ref="I725:J725"/>
    <mergeCell ref="K725:L725"/>
    <mergeCell ref="M725:N725"/>
    <mergeCell ref="O725:P725"/>
    <mergeCell ref="A724:C724"/>
    <mergeCell ref="D724:E724"/>
    <mergeCell ref="G724:H724"/>
    <mergeCell ref="I724:J724"/>
    <mergeCell ref="K724:L724"/>
    <mergeCell ref="M724:N724"/>
    <mergeCell ref="O722:P722"/>
    <mergeCell ref="A723:C723"/>
    <mergeCell ref="D723:E723"/>
    <mergeCell ref="G723:H723"/>
    <mergeCell ref="I723:J723"/>
    <mergeCell ref="K723:L723"/>
    <mergeCell ref="M723:N723"/>
    <mergeCell ref="O723:P723"/>
    <mergeCell ref="A722:C722"/>
    <mergeCell ref="D722:E722"/>
    <mergeCell ref="G722:H722"/>
    <mergeCell ref="I722:J722"/>
    <mergeCell ref="K722:L722"/>
    <mergeCell ref="M722:N722"/>
    <mergeCell ref="O720:P720"/>
    <mergeCell ref="A721:C721"/>
    <mergeCell ref="D721:E721"/>
    <mergeCell ref="G721:H721"/>
    <mergeCell ref="I721:J721"/>
    <mergeCell ref="K721:L721"/>
    <mergeCell ref="M721:N721"/>
    <mergeCell ref="O721:P721"/>
    <mergeCell ref="A720:C720"/>
    <mergeCell ref="D720:E720"/>
    <mergeCell ref="G720:H720"/>
    <mergeCell ref="I720:J720"/>
    <mergeCell ref="K720:L720"/>
    <mergeCell ref="M720:N720"/>
    <mergeCell ref="O718:P718"/>
    <mergeCell ref="A719:C719"/>
    <mergeCell ref="D719:E719"/>
    <mergeCell ref="G719:H719"/>
    <mergeCell ref="I719:J719"/>
    <mergeCell ref="K719:L719"/>
    <mergeCell ref="M719:N719"/>
    <mergeCell ref="O719:P719"/>
    <mergeCell ref="A718:C718"/>
    <mergeCell ref="D718:E718"/>
    <mergeCell ref="G718:H718"/>
    <mergeCell ref="I718:J718"/>
    <mergeCell ref="K718:L718"/>
    <mergeCell ref="M718:N718"/>
    <mergeCell ref="O716:P716"/>
    <mergeCell ref="A717:C717"/>
    <mergeCell ref="D717:E717"/>
    <mergeCell ref="G717:H717"/>
    <mergeCell ref="I717:J717"/>
    <mergeCell ref="K717:L717"/>
    <mergeCell ref="M717:N717"/>
    <mergeCell ref="O717:P717"/>
    <mergeCell ref="A716:C716"/>
    <mergeCell ref="D716:E716"/>
    <mergeCell ref="G716:H716"/>
    <mergeCell ref="I716:J716"/>
    <mergeCell ref="K716:L716"/>
    <mergeCell ref="M716:N716"/>
    <mergeCell ref="O714:P714"/>
    <mergeCell ref="A715:C715"/>
    <mergeCell ref="D715:E715"/>
    <mergeCell ref="G715:H715"/>
    <mergeCell ref="I715:J715"/>
    <mergeCell ref="K715:L715"/>
    <mergeCell ref="M715:N715"/>
    <mergeCell ref="O715:P715"/>
    <mergeCell ref="A714:C714"/>
    <mergeCell ref="D714:E714"/>
    <mergeCell ref="G714:H714"/>
    <mergeCell ref="I714:J714"/>
    <mergeCell ref="K714:L714"/>
    <mergeCell ref="M714:N714"/>
    <mergeCell ref="O712:P712"/>
    <mergeCell ref="A713:C713"/>
    <mergeCell ref="D713:E713"/>
    <mergeCell ref="G713:H713"/>
    <mergeCell ref="I713:J713"/>
    <mergeCell ref="K713:L713"/>
    <mergeCell ref="M713:N713"/>
    <mergeCell ref="O713:P713"/>
    <mergeCell ref="O709:P709"/>
    <mergeCell ref="A710:N710"/>
    <mergeCell ref="O710:P710"/>
    <mergeCell ref="A711:P711"/>
    <mergeCell ref="A712:C712"/>
    <mergeCell ref="D712:E712"/>
    <mergeCell ref="G712:H712"/>
    <mergeCell ref="I712:J712"/>
    <mergeCell ref="K712:L712"/>
    <mergeCell ref="M712:N712"/>
    <mergeCell ref="A709:C709"/>
    <mergeCell ref="D709:E709"/>
    <mergeCell ref="G709:H709"/>
    <mergeCell ref="I709:J709"/>
    <mergeCell ref="K709:L709"/>
    <mergeCell ref="M709:N709"/>
    <mergeCell ref="O707:P707"/>
    <mergeCell ref="A708:C708"/>
    <mergeCell ref="D708:E708"/>
    <mergeCell ref="G708:H708"/>
    <mergeCell ref="I708:J708"/>
    <mergeCell ref="K708:L708"/>
    <mergeCell ref="M708:N708"/>
    <mergeCell ref="O708:P708"/>
    <mergeCell ref="A707:C707"/>
    <mergeCell ref="D707:E707"/>
    <mergeCell ref="G707:H707"/>
    <mergeCell ref="I707:J707"/>
    <mergeCell ref="K707:L707"/>
    <mergeCell ref="M707:N707"/>
    <mergeCell ref="O705:P705"/>
    <mergeCell ref="A706:C706"/>
    <mergeCell ref="D706:E706"/>
    <mergeCell ref="G706:H706"/>
    <mergeCell ref="I706:J706"/>
    <mergeCell ref="K706:L706"/>
    <mergeCell ref="M706:N706"/>
    <mergeCell ref="O706:P706"/>
    <mergeCell ref="A705:C705"/>
    <mergeCell ref="D705:E705"/>
    <mergeCell ref="G705:H705"/>
    <mergeCell ref="I705:J705"/>
    <mergeCell ref="K705:L705"/>
    <mergeCell ref="M705:N705"/>
    <mergeCell ref="O703:P703"/>
    <mergeCell ref="A704:C704"/>
    <mergeCell ref="D704:E704"/>
    <mergeCell ref="G704:H704"/>
    <mergeCell ref="I704:J704"/>
    <mergeCell ref="K704:L704"/>
    <mergeCell ref="M704:N704"/>
    <mergeCell ref="O704:P704"/>
    <mergeCell ref="A703:C703"/>
    <mergeCell ref="D703:E703"/>
    <mergeCell ref="G703:H703"/>
    <mergeCell ref="I703:J703"/>
    <mergeCell ref="K703:L703"/>
    <mergeCell ref="M703:N703"/>
    <mergeCell ref="A701:C702"/>
    <mergeCell ref="D701:E702"/>
    <mergeCell ref="F701:F702"/>
    <mergeCell ref="G701:H702"/>
    <mergeCell ref="I701:P701"/>
    <mergeCell ref="I702:J702"/>
    <mergeCell ref="K702:L702"/>
    <mergeCell ref="M702:N702"/>
    <mergeCell ref="O702:P702"/>
    <mergeCell ref="B699:K699"/>
    <mergeCell ref="L699:M699"/>
    <mergeCell ref="N699:P699"/>
    <mergeCell ref="A700:B700"/>
    <mergeCell ref="C700:D700"/>
    <mergeCell ref="E700:G700"/>
    <mergeCell ref="H700:I700"/>
    <mergeCell ref="J700:O700"/>
    <mergeCell ref="B697:K697"/>
    <mergeCell ref="L697:M697"/>
    <mergeCell ref="N697:P697"/>
    <mergeCell ref="B698:K698"/>
    <mergeCell ref="L698:M698"/>
    <mergeCell ref="N698:P698"/>
    <mergeCell ref="B695:K695"/>
    <mergeCell ref="L695:M695"/>
    <mergeCell ref="N695:P695"/>
    <mergeCell ref="B696:K696"/>
    <mergeCell ref="L696:M696"/>
    <mergeCell ref="N696:P696"/>
    <mergeCell ref="O687:P687"/>
    <mergeCell ref="A689:P689"/>
    <mergeCell ref="A690:P690"/>
    <mergeCell ref="A691:P691"/>
    <mergeCell ref="A693:P693"/>
    <mergeCell ref="B694:K694"/>
    <mergeCell ref="L694:M694"/>
    <mergeCell ref="N694:P694"/>
    <mergeCell ref="A687:C687"/>
    <mergeCell ref="D687:E687"/>
    <mergeCell ref="G687:H687"/>
    <mergeCell ref="I687:J687"/>
    <mergeCell ref="K687:L687"/>
    <mergeCell ref="M687:N687"/>
    <mergeCell ref="A684:N684"/>
    <mergeCell ref="O684:P684"/>
    <mergeCell ref="A685:P685"/>
    <mergeCell ref="A686:C686"/>
    <mergeCell ref="D686:E686"/>
    <mergeCell ref="G686:H686"/>
    <mergeCell ref="I686:J686"/>
    <mergeCell ref="K686:L686"/>
    <mergeCell ref="M686:N686"/>
    <mergeCell ref="O686:P686"/>
    <mergeCell ref="A681:N681"/>
    <mergeCell ref="O681:P681"/>
    <mergeCell ref="A682:P682"/>
    <mergeCell ref="A683:C683"/>
    <mergeCell ref="D683:E683"/>
    <mergeCell ref="G683:H683"/>
    <mergeCell ref="I683:J683"/>
    <mergeCell ref="K683:L683"/>
    <mergeCell ref="M683:N683"/>
    <mergeCell ref="O683:P683"/>
    <mergeCell ref="A679:H679"/>
    <mergeCell ref="I679:J679"/>
    <mergeCell ref="K679:L679"/>
    <mergeCell ref="M679:N679"/>
    <mergeCell ref="O679:P679"/>
    <mergeCell ref="A680:H680"/>
    <mergeCell ref="I680:J680"/>
    <mergeCell ref="K680:L680"/>
    <mergeCell ref="M680:N680"/>
    <mergeCell ref="O680:P680"/>
    <mergeCell ref="O676:P676"/>
    <mergeCell ref="A677:N677"/>
    <mergeCell ref="O677:P677"/>
    <mergeCell ref="A678:H678"/>
    <mergeCell ref="I678:J678"/>
    <mergeCell ref="K678:L678"/>
    <mergeCell ref="M678:N678"/>
    <mergeCell ref="O678:P678"/>
    <mergeCell ref="O673:P673"/>
    <mergeCell ref="A674:N674"/>
    <mergeCell ref="O674:P674"/>
    <mergeCell ref="A675:P675"/>
    <mergeCell ref="A676:C676"/>
    <mergeCell ref="D676:E676"/>
    <mergeCell ref="G676:H676"/>
    <mergeCell ref="I676:J676"/>
    <mergeCell ref="K676:L676"/>
    <mergeCell ref="M676:N676"/>
    <mergeCell ref="A673:C673"/>
    <mergeCell ref="D673:E673"/>
    <mergeCell ref="G673:H673"/>
    <mergeCell ref="I673:J673"/>
    <mergeCell ref="K673:L673"/>
    <mergeCell ref="M673:N673"/>
    <mergeCell ref="O671:P671"/>
    <mergeCell ref="A672:C672"/>
    <mergeCell ref="D672:E672"/>
    <mergeCell ref="G672:H672"/>
    <mergeCell ref="I672:J672"/>
    <mergeCell ref="K672:L672"/>
    <mergeCell ref="M672:N672"/>
    <mergeCell ref="O672:P672"/>
    <mergeCell ref="A671:C671"/>
    <mergeCell ref="D671:E671"/>
    <mergeCell ref="G671:H671"/>
    <mergeCell ref="I671:J671"/>
    <mergeCell ref="K671:L671"/>
    <mergeCell ref="M671:N671"/>
    <mergeCell ref="A668:N668"/>
    <mergeCell ref="O668:P668"/>
    <mergeCell ref="A669:P669"/>
    <mergeCell ref="A670:C670"/>
    <mergeCell ref="D670:E670"/>
    <mergeCell ref="G670:H670"/>
    <mergeCell ref="I670:J670"/>
    <mergeCell ref="K670:L670"/>
    <mergeCell ref="M670:N670"/>
    <mergeCell ref="O670:P670"/>
    <mergeCell ref="A666:H666"/>
    <mergeCell ref="I666:J666"/>
    <mergeCell ref="K666:L666"/>
    <mergeCell ref="M666:N666"/>
    <mergeCell ref="O666:P666"/>
    <mergeCell ref="A667:H667"/>
    <mergeCell ref="I667:J667"/>
    <mergeCell ref="K667:L667"/>
    <mergeCell ref="M667:N667"/>
    <mergeCell ref="O667:P667"/>
    <mergeCell ref="A664:N664"/>
    <mergeCell ref="O664:P664"/>
    <mergeCell ref="A665:H665"/>
    <mergeCell ref="I665:J665"/>
    <mergeCell ref="K665:L665"/>
    <mergeCell ref="M665:N665"/>
    <mergeCell ref="O665:P665"/>
    <mergeCell ref="O662:P662"/>
    <mergeCell ref="A663:C663"/>
    <mergeCell ref="D663:E663"/>
    <mergeCell ref="G663:H663"/>
    <mergeCell ref="I663:J663"/>
    <mergeCell ref="K663:L663"/>
    <mergeCell ref="M663:N663"/>
    <mergeCell ref="O663:P663"/>
    <mergeCell ref="O659:P659"/>
    <mergeCell ref="A660:N660"/>
    <mergeCell ref="O660:P660"/>
    <mergeCell ref="A661:P661"/>
    <mergeCell ref="A662:C662"/>
    <mergeCell ref="D662:E662"/>
    <mergeCell ref="G662:H662"/>
    <mergeCell ref="I662:J662"/>
    <mergeCell ref="K662:L662"/>
    <mergeCell ref="M662:N662"/>
    <mergeCell ref="A659:C659"/>
    <mergeCell ref="D659:E659"/>
    <mergeCell ref="G659:H659"/>
    <mergeCell ref="I659:J659"/>
    <mergeCell ref="K659:L659"/>
    <mergeCell ref="M659:N659"/>
    <mergeCell ref="O657:P657"/>
    <mergeCell ref="A658:C658"/>
    <mergeCell ref="D658:E658"/>
    <mergeCell ref="G658:H658"/>
    <mergeCell ref="I658:J658"/>
    <mergeCell ref="K658:L658"/>
    <mergeCell ref="M658:N658"/>
    <mergeCell ref="O658:P658"/>
    <mergeCell ref="A657:C657"/>
    <mergeCell ref="D657:E657"/>
    <mergeCell ref="G657:H657"/>
    <mergeCell ref="I657:J657"/>
    <mergeCell ref="K657:L657"/>
    <mergeCell ref="M657:N657"/>
    <mergeCell ref="A654:N654"/>
    <mergeCell ref="O654:P654"/>
    <mergeCell ref="A655:P655"/>
    <mergeCell ref="A656:C656"/>
    <mergeCell ref="D656:E656"/>
    <mergeCell ref="G656:H656"/>
    <mergeCell ref="I656:J656"/>
    <mergeCell ref="K656:L656"/>
    <mergeCell ref="M656:N656"/>
    <mergeCell ref="O656:P656"/>
    <mergeCell ref="A652:H652"/>
    <mergeCell ref="I652:J652"/>
    <mergeCell ref="K652:L652"/>
    <mergeCell ref="M652:N652"/>
    <mergeCell ref="O652:P652"/>
    <mergeCell ref="A653:H653"/>
    <mergeCell ref="I653:J653"/>
    <mergeCell ref="K653:L653"/>
    <mergeCell ref="M653:N653"/>
    <mergeCell ref="O653:P653"/>
    <mergeCell ref="A650:C651"/>
    <mergeCell ref="D650:E651"/>
    <mergeCell ref="F650:F651"/>
    <mergeCell ref="G650:H651"/>
    <mergeCell ref="I650:P650"/>
    <mergeCell ref="I651:J651"/>
    <mergeCell ref="K651:L651"/>
    <mergeCell ref="M651:N651"/>
    <mergeCell ref="O651:P651"/>
    <mergeCell ref="B648:K648"/>
    <mergeCell ref="L648:M648"/>
    <mergeCell ref="N648:P648"/>
    <mergeCell ref="A649:B649"/>
    <mergeCell ref="C649:D649"/>
    <mergeCell ref="E649:G649"/>
    <mergeCell ref="H649:I649"/>
    <mergeCell ref="J649:O649"/>
    <mergeCell ref="B646:K646"/>
    <mergeCell ref="L646:M646"/>
    <mergeCell ref="N646:P646"/>
    <mergeCell ref="B647:K647"/>
    <mergeCell ref="L647:M647"/>
    <mergeCell ref="N647:P647"/>
    <mergeCell ref="B644:K644"/>
    <mergeCell ref="L644:M644"/>
    <mergeCell ref="N644:P644"/>
    <mergeCell ref="B645:K645"/>
    <mergeCell ref="L645:M645"/>
    <mergeCell ref="N645:P645"/>
    <mergeCell ref="A638:P638"/>
    <mergeCell ref="A639:P639"/>
    <mergeCell ref="A640:P640"/>
    <mergeCell ref="A642:P642"/>
    <mergeCell ref="B643:K643"/>
    <mergeCell ref="L643:M643"/>
    <mergeCell ref="N643:P643"/>
    <mergeCell ref="O634:P634"/>
    <mergeCell ref="A635:N635"/>
    <mergeCell ref="O635:P635"/>
    <mergeCell ref="A636:H636"/>
    <mergeCell ref="I636:J636"/>
    <mergeCell ref="K636:L636"/>
    <mergeCell ref="M636:N636"/>
    <mergeCell ref="O636:P636"/>
    <mergeCell ref="A634:C634"/>
    <mergeCell ref="D634:E634"/>
    <mergeCell ref="G634:H634"/>
    <mergeCell ref="I634:J634"/>
    <mergeCell ref="K634:L634"/>
    <mergeCell ref="M634:N634"/>
    <mergeCell ref="O632:P632"/>
    <mergeCell ref="A633:C633"/>
    <mergeCell ref="D633:E633"/>
    <mergeCell ref="G633:H633"/>
    <mergeCell ref="I633:J633"/>
    <mergeCell ref="K633:L633"/>
    <mergeCell ref="M633:N633"/>
    <mergeCell ref="O633:P633"/>
    <mergeCell ref="A632:C632"/>
    <mergeCell ref="D632:E632"/>
    <mergeCell ref="G632:H632"/>
    <mergeCell ref="I632:J632"/>
    <mergeCell ref="K632:L632"/>
    <mergeCell ref="M632:N632"/>
    <mergeCell ref="O630:P630"/>
    <mergeCell ref="A631:C631"/>
    <mergeCell ref="D631:E631"/>
    <mergeCell ref="G631:H631"/>
    <mergeCell ref="I631:J631"/>
    <mergeCell ref="K631:L631"/>
    <mergeCell ref="M631:N631"/>
    <mergeCell ref="O631:P631"/>
    <mergeCell ref="A630:C630"/>
    <mergeCell ref="D630:E630"/>
    <mergeCell ref="G630:H630"/>
    <mergeCell ref="I630:J630"/>
    <mergeCell ref="K630:L630"/>
    <mergeCell ref="M630:N630"/>
    <mergeCell ref="O628:P628"/>
    <mergeCell ref="A629:C629"/>
    <mergeCell ref="D629:E629"/>
    <mergeCell ref="G629:H629"/>
    <mergeCell ref="I629:J629"/>
    <mergeCell ref="K629:L629"/>
    <mergeCell ref="M629:N629"/>
    <mergeCell ref="O629:P629"/>
    <mergeCell ref="A628:C628"/>
    <mergeCell ref="D628:E628"/>
    <mergeCell ref="G628:H628"/>
    <mergeCell ref="I628:J628"/>
    <mergeCell ref="K628:L628"/>
    <mergeCell ref="M628:N628"/>
    <mergeCell ref="O626:P626"/>
    <mergeCell ref="A627:C627"/>
    <mergeCell ref="D627:E627"/>
    <mergeCell ref="G627:H627"/>
    <mergeCell ref="I627:J627"/>
    <mergeCell ref="K627:L627"/>
    <mergeCell ref="M627:N627"/>
    <mergeCell ref="O627:P627"/>
    <mergeCell ref="A626:C626"/>
    <mergeCell ref="D626:E626"/>
    <mergeCell ref="G626:H626"/>
    <mergeCell ref="I626:J626"/>
    <mergeCell ref="K626:L626"/>
    <mergeCell ref="M626:N626"/>
    <mergeCell ref="O624:P624"/>
    <mergeCell ref="A625:C625"/>
    <mergeCell ref="D625:E625"/>
    <mergeCell ref="G625:H625"/>
    <mergeCell ref="I625:J625"/>
    <mergeCell ref="K625:L625"/>
    <mergeCell ref="M625:N625"/>
    <mergeCell ref="O625:P625"/>
    <mergeCell ref="O621:P621"/>
    <mergeCell ref="A622:N622"/>
    <mergeCell ref="O622:P622"/>
    <mergeCell ref="A623:P623"/>
    <mergeCell ref="A624:C624"/>
    <mergeCell ref="D624:E624"/>
    <mergeCell ref="G624:H624"/>
    <mergeCell ref="I624:J624"/>
    <mergeCell ref="K624:L624"/>
    <mergeCell ref="M624:N624"/>
    <mergeCell ref="A621:C621"/>
    <mergeCell ref="D621:E621"/>
    <mergeCell ref="G621:H621"/>
    <mergeCell ref="I621:J621"/>
    <mergeCell ref="K621:L621"/>
    <mergeCell ref="M621:N621"/>
    <mergeCell ref="O619:P619"/>
    <mergeCell ref="A620:C620"/>
    <mergeCell ref="D620:E620"/>
    <mergeCell ref="G620:H620"/>
    <mergeCell ref="I620:J620"/>
    <mergeCell ref="K620:L620"/>
    <mergeCell ref="M620:N620"/>
    <mergeCell ref="O620:P620"/>
    <mergeCell ref="A619:C619"/>
    <mergeCell ref="D619:E619"/>
    <mergeCell ref="G619:H619"/>
    <mergeCell ref="I619:J619"/>
    <mergeCell ref="K619:L619"/>
    <mergeCell ref="M619:N619"/>
    <mergeCell ref="O617:P617"/>
    <mergeCell ref="A618:C618"/>
    <mergeCell ref="D618:E618"/>
    <mergeCell ref="G618:H618"/>
    <mergeCell ref="I618:J618"/>
    <mergeCell ref="K618:L618"/>
    <mergeCell ref="M618:N618"/>
    <mergeCell ref="O618:P618"/>
    <mergeCell ref="A617:C617"/>
    <mergeCell ref="D617:E617"/>
    <mergeCell ref="G617:H617"/>
    <mergeCell ref="I617:J617"/>
    <mergeCell ref="K617:L617"/>
    <mergeCell ref="M617:N617"/>
    <mergeCell ref="O615:P615"/>
    <mergeCell ref="A616:C616"/>
    <mergeCell ref="D616:E616"/>
    <mergeCell ref="G616:H616"/>
    <mergeCell ref="I616:J616"/>
    <mergeCell ref="K616:L616"/>
    <mergeCell ref="M616:N616"/>
    <mergeCell ref="O616:P616"/>
    <mergeCell ref="A615:C615"/>
    <mergeCell ref="D615:E615"/>
    <mergeCell ref="G615:H615"/>
    <mergeCell ref="I615:J615"/>
    <mergeCell ref="K615:L615"/>
    <mergeCell ref="M615:N615"/>
    <mergeCell ref="A612:N612"/>
    <mergeCell ref="O612:P612"/>
    <mergeCell ref="A613:P613"/>
    <mergeCell ref="A614:C614"/>
    <mergeCell ref="D614:E614"/>
    <mergeCell ref="G614:H614"/>
    <mergeCell ref="I614:J614"/>
    <mergeCell ref="K614:L614"/>
    <mergeCell ref="M614:N614"/>
    <mergeCell ref="O614:P614"/>
    <mergeCell ref="A609:N609"/>
    <mergeCell ref="O609:P609"/>
    <mergeCell ref="A610:P610"/>
    <mergeCell ref="A611:C611"/>
    <mergeCell ref="D611:E611"/>
    <mergeCell ref="G611:H611"/>
    <mergeCell ref="I611:J611"/>
    <mergeCell ref="K611:L611"/>
    <mergeCell ref="M611:N611"/>
    <mergeCell ref="O611:P611"/>
    <mergeCell ref="A607:H607"/>
    <mergeCell ref="I607:J607"/>
    <mergeCell ref="K607:L607"/>
    <mergeCell ref="M607:N607"/>
    <mergeCell ref="O607:P607"/>
    <mergeCell ref="A608:H608"/>
    <mergeCell ref="I608:J608"/>
    <mergeCell ref="K608:L608"/>
    <mergeCell ref="M608:N608"/>
    <mergeCell ref="O608:P608"/>
    <mergeCell ref="A605:N605"/>
    <mergeCell ref="O605:P605"/>
    <mergeCell ref="A606:H606"/>
    <mergeCell ref="I606:J606"/>
    <mergeCell ref="K606:L606"/>
    <mergeCell ref="M606:N606"/>
    <mergeCell ref="O606:P606"/>
    <mergeCell ref="A602:N602"/>
    <mergeCell ref="O602:P602"/>
    <mergeCell ref="A603:P603"/>
    <mergeCell ref="A604:C604"/>
    <mergeCell ref="D604:E604"/>
    <mergeCell ref="G604:H604"/>
    <mergeCell ref="I604:J604"/>
    <mergeCell ref="K604:L604"/>
    <mergeCell ref="M604:N604"/>
    <mergeCell ref="O604:P604"/>
    <mergeCell ref="A600:C601"/>
    <mergeCell ref="D600:E601"/>
    <mergeCell ref="F600:F601"/>
    <mergeCell ref="G600:H601"/>
    <mergeCell ref="I600:P600"/>
    <mergeCell ref="I601:J601"/>
    <mergeCell ref="K601:L601"/>
    <mergeCell ref="M601:N601"/>
    <mergeCell ref="O601:P601"/>
    <mergeCell ref="B598:K598"/>
    <mergeCell ref="L598:M598"/>
    <mergeCell ref="N598:P598"/>
    <mergeCell ref="A599:B599"/>
    <mergeCell ref="C599:D599"/>
    <mergeCell ref="E599:G599"/>
    <mergeCell ref="H599:I599"/>
    <mergeCell ref="J599:O599"/>
    <mergeCell ref="B596:K596"/>
    <mergeCell ref="L596:M596"/>
    <mergeCell ref="N596:P596"/>
    <mergeCell ref="B597:K597"/>
    <mergeCell ref="L597:M597"/>
    <mergeCell ref="N597:P597"/>
    <mergeCell ref="B594:K594"/>
    <mergeCell ref="L594:M594"/>
    <mergeCell ref="N594:P594"/>
    <mergeCell ref="B595:K595"/>
    <mergeCell ref="L595:M595"/>
    <mergeCell ref="N595:P595"/>
    <mergeCell ref="O586:P586"/>
    <mergeCell ref="A588:P588"/>
    <mergeCell ref="A589:P589"/>
    <mergeCell ref="A590:P590"/>
    <mergeCell ref="A592:P592"/>
    <mergeCell ref="B593:K593"/>
    <mergeCell ref="L593:M593"/>
    <mergeCell ref="N593:P593"/>
    <mergeCell ref="A586:C586"/>
    <mergeCell ref="D586:E586"/>
    <mergeCell ref="G586:H586"/>
    <mergeCell ref="I586:J586"/>
    <mergeCell ref="K586:L586"/>
    <mergeCell ref="M586:N586"/>
    <mergeCell ref="O584:P584"/>
    <mergeCell ref="A585:C585"/>
    <mergeCell ref="D585:E585"/>
    <mergeCell ref="G585:H585"/>
    <mergeCell ref="I585:J585"/>
    <mergeCell ref="K585:L585"/>
    <mergeCell ref="M585:N585"/>
    <mergeCell ref="O585:P585"/>
    <mergeCell ref="A584:C584"/>
    <mergeCell ref="D584:E584"/>
    <mergeCell ref="G584:H584"/>
    <mergeCell ref="I584:J584"/>
    <mergeCell ref="K584:L584"/>
    <mergeCell ref="M584:N584"/>
    <mergeCell ref="A581:N581"/>
    <mergeCell ref="O581:P581"/>
    <mergeCell ref="A582:P582"/>
    <mergeCell ref="A583:C583"/>
    <mergeCell ref="D583:E583"/>
    <mergeCell ref="G583:H583"/>
    <mergeCell ref="I583:J583"/>
    <mergeCell ref="K583:L583"/>
    <mergeCell ref="M583:N583"/>
    <mergeCell ref="O583:P583"/>
    <mergeCell ref="A579:H579"/>
    <mergeCell ref="I579:J579"/>
    <mergeCell ref="K579:L579"/>
    <mergeCell ref="M579:N579"/>
    <mergeCell ref="O579:P579"/>
    <mergeCell ref="A580:H580"/>
    <mergeCell ref="I580:J580"/>
    <mergeCell ref="K580:L580"/>
    <mergeCell ref="M580:N580"/>
    <mergeCell ref="O580:P580"/>
    <mergeCell ref="A577:N577"/>
    <mergeCell ref="O577:P577"/>
    <mergeCell ref="A578:H578"/>
    <mergeCell ref="I578:J578"/>
    <mergeCell ref="K578:L578"/>
    <mergeCell ref="M578:N578"/>
    <mergeCell ref="O578:P578"/>
    <mergeCell ref="O575:P575"/>
    <mergeCell ref="A576:C576"/>
    <mergeCell ref="D576:E576"/>
    <mergeCell ref="G576:H576"/>
    <mergeCell ref="I576:J576"/>
    <mergeCell ref="K576:L576"/>
    <mergeCell ref="M576:N576"/>
    <mergeCell ref="O576:P576"/>
    <mergeCell ref="O572:P572"/>
    <mergeCell ref="A573:N573"/>
    <mergeCell ref="O573:P573"/>
    <mergeCell ref="A574:P574"/>
    <mergeCell ref="A575:C575"/>
    <mergeCell ref="D575:E575"/>
    <mergeCell ref="G575:H575"/>
    <mergeCell ref="I575:J575"/>
    <mergeCell ref="K575:L575"/>
    <mergeCell ref="M575:N575"/>
    <mergeCell ref="A572:C572"/>
    <mergeCell ref="D572:E572"/>
    <mergeCell ref="G572:H572"/>
    <mergeCell ref="I572:J572"/>
    <mergeCell ref="K572:L572"/>
    <mergeCell ref="M572:N572"/>
    <mergeCell ref="O570:P570"/>
    <mergeCell ref="A571:C571"/>
    <mergeCell ref="D571:E571"/>
    <mergeCell ref="G571:H571"/>
    <mergeCell ref="I571:J571"/>
    <mergeCell ref="K571:L571"/>
    <mergeCell ref="M571:N571"/>
    <mergeCell ref="O571:P571"/>
    <mergeCell ref="A570:C570"/>
    <mergeCell ref="D570:E570"/>
    <mergeCell ref="G570:H570"/>
    <mergeCell ref="I570:J570"/>
    <mergeCell ref="K570:L570"/>
    <mergeCell ref="M570:N570"/>
    <mergeCell ref="A567:N567"/>
    <mergeCell ref="O567:P567"/>
    <mergeCell ref="A568:P568"/>
    <mergeCell ref="A569:C569"/>
    <mergeCell ref="D569:E569"/>
    <mergeCell ref="G569:H569"/>
    <mergeCell ref="I569:J569"/>
    <mergeCell ref="K569:L569"/>
    <mergeCell ref="M569:N569"/>
    <mergeCell ref="O569:P569"/>
    <mergeCell ref="A565:H565"/>
    <mergeCell ref="I565:J565"/>
    <mergeCell ref="K565:L565"/>
    <mergeCell ref="M565:N565"/>
    <mergeCell ref="O565:P565"/>
    <mergeCell ref="A566:H566"/>
    <mergeCell ref="I566:J566"/>
    <mergeCell ref="K566:L566"/>
    <mergeCell ref="M566:N566"/>
    <mergeCell ref="O566:P566"/>
    <mergeCell ref="O562:P562"/>
    <mergeCell ref="A563:N563"/>
    <mergeCell ref="O563:P563"/>
    <mergeCell ref="A564:H564"/>
    <mergeCell ref="I564:J564"/>
    <mergeCell ref="K564:L564"/>
    <mergeCell ref="M564:N564"/>
    <mergeCell ref="O564:P564"/>
    <mergeCell ref="O559:P559"/>
    <mergeCell ref="A560:N560"/>
    <mergeCell ref="O560:P560"/>
    <mergeCell ref="A561:P561"/>
    <mergeCell ref="A562:C562"/>
    <mergeCell ref="D562:E562"/>
    <mergeCell ref="G562:H562"/>
    <mergeCell ref="I562:J562"/>
    <mergeCell ref="K562:L562"/>
    <mergeCell ref="M562:N562"/>
    <mergeCell ref="A559:C559"/>
    <mergeCell ref="D559:E559"/>
    <mergeCell ref="G559:H559"/>
    <mergeCell ref="I559:J559"/>
    <mergeCell ref="K559:L559"/>
    <mergeCell ref="M559:N559"/>
    <mergeCell ref="O557:P557"/>
    <mergeCell ref="A558:C558"/>
    <mergeCell ref="D558:E558"/>
    <mergeCell ref="G558:H558"/>
    <mergeCell ref="I558:J558"/>
    <mergeCell ref="K558:L558"/>
    <mergeCell ref="M558:N558"/>
    <mergeCell ref="O558:P558"/>
    <mergeCell ref="A557:C557"/>
    <mergeCell ref="D557:E557"/>
    <mergeCell ref="G557:H557"/>
    <mergeCell ref="I557:J557"/>
    <mergeCell ref="K557:L557"/>
    <mergeCell ref="M557:N557"/>
    <mergeCell ref="A554:N554"/>
    <mergeCell ref="O554:P554"/>
    <mergeCell ref="A555:P555"/>
    <mergeCell ref="A556:C556"/>
    <mergeCell ref="D556:E556"/>
    <mergeCell ref="G556:H556"/>
    <mergeCell ref="I556:J556"/>
    <mergeCell ref="K556:L556"/>
    <mergeCell ref="M556:N556"/>
    <mergeCell ref="O556:P556"/>
    <mergeCell ref="A552:H552"/>
    <mergeCell ref="I552:J552"/>
    <mergeCell ref="K552:L552"/>
    <mergeCell ref="M552:N552"/>
    <mergeCell ref="O552:P552"/>
    <mergeCell ref="A553:H553"/>
    <mergeCell ref="I553:J553"/>
    <mergeCell ref="K553:L553"/>
    <mergeCell ref="M553:N553"/>
    <mergeCell ref="O553:P553"/>
    <mergeCell ref="A550:C551"/>
    <mergeCell ref="D550:E551"/>
    <mergeCell ref="F550:F551"/>
    <mergeCell ref="G550:H551"/>
    <mergeCell ref="I550:P550"/>
    <mergeCell ref="I551:J551"/>
    <mergeCell ref="K551:L551"/>
    <mergeCell ref="M551:N551"/>
    <mergeCell ref="O551:P551"/>
    <mergeCell ref="B548:K548"/>
    <mergeCell ref="L548:M548"/>
    <mergeCell ref="N548:P548"/>
    <mergeCell ref="A549:B549"/>
    <mergeCell ref="C549:D549"/>
    <mergeCell ref="E549:G549"/>
    <mergeCell ref="H549:I549"/>
    <mergeCell ref="J549:O549"/>
    <mergeCell ref="B546:K546"/>
    <mergeCell ref="L546:M546"/>
    <mergeCell ref="N546:P546"/>
    <mergeCell ref="B547:K547"/>
    <mergeCell ref="L547:M547"/>
    <mergeCell ref="N547:P547"/>
    <mergeCell ref="B544:K544"/>
    <mergeCell ref="L544:M544"/>
    <mergeCell ref="N544:P544"/>
    <mergeCell ref="B545:K545"/>
    <mergeCell ref="L545:M545"/>
    <mergeCell ref="N545:P545"/>
    <mergeCell ref="A538:P538"/>
    <mergeCell ref="A539:P539"/>
    <mergeCell ref="A540:P540"/>
    <mergeCell ref="A542:P542"/>
    <mergeCell ref="B543:K543"/>
    <mergeCell ref="L543:M543"/>
    <mergeCell ref="N543:P543"/>
    <mergeCell ref="A535:N535"/>
    <mergeCell ref="O535:P535"/>
    <mergeCell ref="A536:H536"/>
    <mergeCell ref="I536:J536"/>
    <mergeCell ref="K536:L536"/>
    <mergeCell ref="M536:N536"/>
    <mergeCell ref="O536:P536"/>
    <mergeCell ref="O533:P533"/>
    <mergeCell ref="A534:C534"/>
    <mergeCell ref="D534:E534"/>
    <mergeCell ref="G534:H534"/>
    <mergeCell ref="I534:J534"/>
    <mergeCell ref="K534:L534"/>
    <mergeCell ref="M534:N534"/>
    <mergeCell ref="O534:P534"/>
    <mergeCell ref="A533:C533"/>
    <mergeCell ref="D533:E533"/>
    <mergeCell ref="G533:H533"/>
    <mergeCell ref="I533:J533"/>
    <mergeCell ref="K533:L533"/>
    <mergeCell ref="M533:N533"/>
    <mergeCell ref="O531:P531"/>
    <mergeCell ref="A532:C532"/>
    <mergeCell ref="D532:E532"/>
    <mergeCell ref="G532:H532"/>
    <mergeCell ref="I532:J532"/>
    <mergeCell ref="K532:L532"/>
    <mergeCell ref="M532:N532"/>
    <mergeCell ref="O532:P532"/>
    <mergeCell ref="A531:C531"/>
    <mergeCell ref="D531:E531"/>
    <mergeCell ref="G531:H531"/>
    <mergeCell ref="I531:J531"/>
    <mergeCell ref="K531:L531"/>
    <mergeCell ref="M531:N531"/>
    <mergeCell ref="A528:N528"/>
    <mergeCell ref="O528:P528"/>
    <mergeCell ref="A529:P529"/>
    <mergeCell ref="A530:C530"/>
    <mergeCell ref="D530:E530"/>
    <mergeCell ref="G530:H530"/>
    <mergeCell ref="I530:J530"/>
    <mergeCell ref="K530:L530"/>
    <mergeCell ref="M530:N530"/>
    <mergeCell ref="O530:P530"/>
    <mergeCell ref="O526:P526"/>
    <mergeCell ref="A527:C527"/>
    <mergeCell ref="D527:E527"/>
    <mergeCell ref="G527:H527"/>
    <mergeCell ref="I527:J527"/>
    <mergeCell ref="K527:L527"/>
    <mergeCell ref="M527:N527"/>
    <mergeCell ref="O527:P527"/>
    <mergeCell ref="A526:C526"/>
    <mergeCell ref="D526:E526"/>
    <mergeCell ref="G526:H526"/>
    <mergeCell ref="I526:J526"/>
    <mergeCell ref="K526:L526"/>
    <mergeCell ref="M526:N526"/>
    <mergeCell ref="O524:P524"/>
    <mergeCell ref="A525:C525"/>
    <mergeCell ref="D525:E525"/>
    <mergeCell ref="G525:H525"/>
    <mergeCell ref="I525:J525"/>
    <mergeCell ref="K525:L525"/>
    <mergeCell ref="M525:N525"/>
    <mergeCell ref="O525:P525"/>
    <mergeCell ref="A524:C524"/>
    <mergeCell ref="D524:E524"/>
    <mergeCell ref="G524:H524"/>
    <mergeCell ref="I524:J524"/>
    <mergeCell ref="K524:L524"/>
    <mergeCell ref="M524:N524"/>
    <mergeCell ref="A521:N521"/>
    <mergeCell ref="O521:P521"/>
    <mergeCell ref="A522:P522"/>
    <mergeCell ref="A523:C523"/>
    <mergeCell ref="D523:E523"/>
    <mergeCell ref="G523:H523"/>
    <mergeCell ref="I523:J523"/>
    <mergeCell ref="K523:L523"/>
    <mergeCell ref="M523:N523"/>
    <mergeCell ref="O523:P523"/>
    <mergeCell ref="A518:N518"/>
    <mergeCell ref="O518:P518"/>
    <mergeCell ref="A519:P519"/>
    <mergeCell ref="A520:C520"/>
    <mergeCell ref="D520:E520"/>
    <mergeCell ref="G520:H520"/>
    <mergeCell ref="I520:J520"/>
    <mergeCell ref="K520:L520"/>
    <mergeCell ref="M520:N520"/>
    <mergeCell ref="O520:P520"/>
    <mergeCell ref="A516:H516"/>
    <mergeCell ref="I516:J516"/>
    <mergeCell ref="K516:L516"/>
    <mergeCell ref="M516:N516"/>
    <mergeCell ref="O516:P516"/>
    <mergeCell ref="A517:H517"/>
    <mergeCell ref="I517:J517"/>
    <mergeCell ref="K517:L517"/>
    <mergeCell ref="M517:N517"/>
    <mergeCell ref="O517:P517"/>
    <mergeCell ref="A514:N514"/>
    <mergeCell ref="O514:P514"/>
    <mergeCell ref="A515:H515"/>
    <mergeCell ref="I515:J515"/>
    <mergeCell ref="K515:L515"/>
    <mergeCell ref="M515:N515"/>
    <mergeCell ref="O515:P515"/>
    <mergeCell ref="O512:P512"/>
    <mergeCell ref="A513:C513"/>
    <mergeCell ref="D513:E513"/>
    <mergeCell ref="G513:H513"/>
    <mergeCell ref="I513:J513"/>
    <mergeCell ref="K513:L513"/>
    <mergeCell ref="M513:N513"/>
    <mergeCell ref="O513:P513"/>
    <mergeCell ref="A512:C512"/>
    <mergeCell ref="D512:E512"/>
    <mergeCell ref="G512:H512"/>
    <mergeCell ref="I512:J512"/>
    <mergeCell ref="K512:L512"/>
    <mergeCell ref="M512:N512"/>
    <mergeCell ref="O510:P510"/>
    <mergeCell ref="A511:C511"/>
    <mergeCell ref="D511:E511"/>
    <mergeCell ref="G511:H511"/>
    <mergeCell ref="I511:J511"/>
    <mergeCell ref="K511:L511"/>
    <mergeCell ref="M511:N511"/>
    <mergeCell ref="O511:P511"/>
    <mergeCell ref="A510:C510"/>
    <mergeCell ref="D510:E510"/>
    <mergeCell ref="G510:H510"/>
    <mergeCell ref="I510:J510"/>
    <mergeCell ref="K510:L510"/>
    <mergeCell ref="M510:N510"/>
    <mergeCell ref="O508:P508"/>
    <mergeCell ref="A509:C509"/>
    <mergeCell ref="D509:E509"/>
    <mergeCell ref="G509:H509"/>
    <mergeCell ref="I509:J509"/>
    <mergeCell ref="K509:L509"/>
    <mergeCell ref="M509:N509"/>
    <mergeCell ref="O509:P509"/>
    <mergeCell ref="A508:C508"/>
    <mergeCell ref="D508:E508"/>
    <mergeCell ref="G508:H508"/>
    <mergeCell ref="I508:J508"/>
    <mergeCell ref="K508:L508"/>
    <mergeCell ref="M508:N508"/>
    <mergeCell ref="O506:P506"/>
    <mergeCell ref="A507:C507"/>
    <mergeCell ref="D507:E507"/>
    <mergeCell ref="G507:H507"/>
    <mergeCell ref="I507:J507"/>
    <mergeCell ref="K507:L507"/>
    <mergeCell ref="M507:N507"/>
    <mergeCell ref="O507:P507"/>
    <mergeCell ref="A506:C506"/>
    <mergeCell ref="D506:E506"/>
    <mergeCell ref="G506:H506"/>
    <mergeCell ref="I506:J506"/>
    <mergeCell ref="K506:L506"/>
    <mergeCell ref="M506:N506"/>
    <mergeCell ref="A503:N503"/>
    <mergeCell ref="O503:P503"/>
    <mergeCell ref="A504:P504"/>
    <mergeCell ref="A505:C505"/>
    <mergeCell ref="D505:E505"/>
    <mergeCell ref="G505:H505"/>
    <mergeCell ref="I505:J505"/>
    <mergeCell ref="K505:L505"/>
    <mergeCell ref="M505:N505"/>
    <mergeCell ref="O505:P505"/>
    <mergeCell ref="O501:P501"/>
    <mergeCell ref="A502:C502"/>
    <mergeCell ref="D502:E502"/>
    <mergeCell ref="G502:H502"/>
    <mergeCell ref="I502:J502"/>
    <mergeCell ref="K502:L502"/>
    <mergeCell ref="M502:N502"/>
    <mergeCell ref="O502:P502"/>
    <mergeCell ref="A501:C501"/>
    <mergeCell ref="D501:E501"/>
    <mergeCell ref="G501:H501"/>
    <mergeCell ref="I501:J501"/>
    <mergeCell ref="K501:L501"/>
    <mergeCell ref="M501:N501"/>
    <mergeCell ref="A499:C500"/>
    <mergeCell ref="D499:E500"/>
    <mergeCell ref="F499:F500"/>
    <mergeCell ref="G499:H500"/>
    <mergeCell ref="I499:P499"/>
    <mergeCell ref="I500:J500"/>
    <mergeCell ref="K500:L500"/>
    <mergeCell ref="M500:N500"/>
    <mergeCell ref="O500:P500"/>
    <mergeCell ref="B497:K497"/>
    <mergeCell ref="L497:M497"/>
    <mergeCell ref="N497:P497"/>
    <mergeCell ref="A498:B498"/>
    <mergeCell ref="C498:D498"/>
    <mergeCell ref="E498:G498"/>
    <mergeCell ref="H498:I498"/>
    <mergeCell ref="J498:O498"/>
    <mergeCell ref="B495:K495"/>
    <mergeCell ref="L495:M495"/>
    <mergeCell ref="N495:P495"/>
    <mergeCell ref="B496:K496"/>
    <mergeCell ref="L496:M496"/>
    <mergeCell ref="N496:P496"/>
    <mergeCell ref="B493:K493"/>
    <mergeCell ref="L493:M493"/>
    <mergeCell ref="N493:P493"/>
    <mergeCell ref="B494:K494"/>
    <mergeCell ref="L494:M494"/>
    <mergeCell ref="N494:P494"/>
    <mergeCell ref="O485:P485"/>
    <mergeCell ref="A487:P487"/>
    <mergeCell ref="A488:P488"/>
    <mergeCell ref="A489:P489"/>
    <mergeCell ref="A491:P491"/>
    <mergeCell ref="B492:K492"/>
    <mergeCell ref="L492:M492"/>
    <mergeCell ref="N492:P492"/>
    <mergeCell ref="A485:C485"/>
    <mergeCell ref="D485:E485"/>
    <mergeCell ref="G485:H485"/>
    <mergeCell ref="I485:J485"/>
    <mergeCell ref="K485:L485"/>
    <mergeCell ref="M485:N485"/>
    <mergeCell ref="O483:P483"/>
    <mergeCell ref="A484:C484"/>
    <mergeCell ref="D484:E484"/>
    <mergeCell ref="G484:H484"/>
    <mergeCell ref="I484:J484"/>
    <mergeCell ref="K484:L484"/>
    <mergeCell ref="M484:N484"/>
    <mergeCell ref="O484:P484"/>
    <mergeCell ref="A483:C483"/>
    <mergeCell ref="D483:E483"/>
    <mergeCell ref="G483:H483"/>
    <mergeCell ref="I483:J483"/>
    <mergeCell ref="K483:L483"/>
    <mergeCell ref="M483:N483"/>
    <mergeCell ref="A480:N480"/>
    <mergeCell ref="O480:P480"/>
    <mergeCell ref="A481:P481"/>
    <mergeCell ref="A482:C482"/>
    <mergeCell ref="D482:E482"/>
    <mergeCell ref="G482:H482"/>
    <mergeCell ref="I482:J482"/>
    <mergeCell ref="K482:L482"/>
    <mergeCell ref="M482:N482"/>
    <mergeCell ref="O482:P482"/>
    <mergeCell ref="A477:N477"/>
    <mergeCell ref="O477:P477"/>
    <mergeCell ref="A478:P478"/>
    <mergeCell ref="A479:C479"/>
    <mergeCell ref="D479:E479"/>
    <mergeCell ref="G479:H479"/>
    <mergeCell ref="I479:J479"/>
    <mergeCell ref="K479:L479"/>
    <mergeCell ref="M479:N479"/>
    <mergeCell ref="O479:P479"/>
    <mergeCell ref="A475:H475"/>
    <mergeCell ref="I475:J475"/>
    <mergeCell ref="K475:L475"/>
    <mergeCell ref="M475:N475"/>
    <mergeCell ref="O475:P475"/>
    <mergeCell ref="A476:H476"/>
    <mergeCell ref="I476:J476"/>
    <mergeCell ref="K476:L476"/>
    <mergeCell ref="M476:N476"/>
    <mergeCell ref="O476:P476"/>
    <mergeCell ref="O472:P472"/>
    <mergeCell ref="A473:N473"/>
    <mergeCell ref="O473:P473"/>
    <mergeCell ref="A474:H474"/>
    <mergeCell ref="I474:J474"/>
    <mergeCell ref="K474:L474"/>
    <mergeCell ref="M474:N474"/>
    <mergeCell ref="O474:P474"/>
    <mergeCell ref="A472:C472"/>
    <mergeCell ref="D472:E472"/>
    <mergeCell ref="G472:H472"/>
    <mergeCell ref="I472:J472"/>
    <mergeCell ref="K472:L472"/>
    <mergeCell ref="M472:N472"/>
    <mergeCell ref="O470:P470"/>
    <mergeCell ref="A471:C471"/>
    <mergeCell ref="D471:E471"/>
    <mergeCell ref="G471:H471"/>
    <mergeCell ref="I471:J471"/>
    <mergeCell ref="K471:L471"/>
    <mergeCell ref="M471:N471"/>
    <mergeCell ref="O471:P471"/>
    <mergeCell ref="O467:P467"/>
    <mergeCell ref="A468:N468"/>
    <mergeCell ref="O468:P468"/>
    <mergeCell ref="A469:P469"/>
    <mergeCell ref="A470:C470"/>
    <mergeCell ref="D470:E470"/>
    <mergeCell ref="G470:H470"/>
    <mergeCell ref="I470:J470"/>
    <mergeCell ref="K470:L470"/>
    <mergeCell ref="M470:N470"/>
    <mergeCell ref="A467:C467"/>
    <mergeCell ref="D467:E467"/>
    <mergeCell ref="G467:H467"/>
    <mergeCell ref="I467:J467"/>
    <mergeCell ref="K467:L467"/>
    <mergeCell ref="M467:N467"/>
    <mergeCell ref="O465:P465"/>
    <mergeCell ref="A466:C466"/>
    <mergeCell ref="D466:E466"/>
    <mergeCell ref="G466:H466"/>
    <mergeCell ref="I466:J466"/>
    <mergeCell ref="K466:L466"/>
    <mergeCell ref="M466:N466"/>
    <mergeCell ref="O466:P466"/>
    <mergeCell ref="A465:C465"/>
    <mergeCell ref="D465:E465"/>
    <mergeCell ref="G465:H465"/>
    <mergeCell ref="I465:J465"/>
    <mergeCell ref="K465:L465"/>
    <mergeCell ref="M465:N465"/>
    <mergeCell ref="A462:N462"/>
    <mergeCell ref="O462:P462"/>
    <mergeCell ref="A463:P463"/>
    <mergeCell ref="A464:C464"/>
    <mergeCell ref="D464:E464"/>
    <mergeCell ref="G464:H464"/>
    <mergeCell ref="I464:J464"/>
    <mergeCell ref="K464:L464"/>
    <mergeCell ref="M464:N464"/>
    <mergeCell ref="O464:P464"/>
    <mergeCell ref="A460:H460"/>
    <mergeCell ref="I460:J460"/>
    <mergeCell ref="K460:L460"/>
    <mergeCell ref="M460:N460"/>
    <mergeCell ref="O460:P460"/>
    <mergeCell ref="A461:H461"/>
    <mergeCell ref="I461:J461"/>
    <mergeCell ref="K461:L461"/>
    <mergeCell ref="M461:N461"/>
    <mergeCell ref="O461:P461"/>
    <mergeCell ref="O457:P457"/>
    <mergeCell ref="A458:N458"/>
    <mergeCell ref="O458:P458"/>
    <mergeCell ref="A459:H459"/>
    <mergeCell ref="I459:J459"/>
    <mergeCell ref="K459:L459"/>
    <mergeCell ref="M459:N459"/>
    <mergeCell ref="O459:P459"/>
    <mergeCell ref="A457:C457"/>
    <mergeCell ref="D457:E457"/>
    <mergeCell ref="G457:H457"/>
    <mergeCell ref="I457:J457"/>
    <mergeCell ref="K457:L457"/>
    <mergeCell ref="M457:N457"/>
    <mergeCell ref="O455:P455"/>
    <mergeCell ref="A456:C456"/>
    <mergeCell ref="D456:E456"/>
    <mergeCell ref="G456:H456"/>
    <mergeCell ref="I456:J456"/>
    <mergeCell ref="K456:L456"/>
    <mergeCell ref="M456:N456"/>
    <mergeCell ref="O456:P456"/>
    <mergeCell ref="O452:P452"/>
    <mergeCell ref="A453:N453"/>
    <mergeCell ref="O453:P453"/>
    <mergeCell ref="A454:P454"/>
    <mergeCell ref="A455:C455"/>
    <mergeCell ref="D455:E455"/>
    <mergeCell ref="G455:H455"/>
    <mergeCell ref="I455:J455"/>
    <mergeCell ref="K455:L455"/>
    <mergeCell ref="M455:N455"/>
    <mergeCell ref="A452:C452"/>
    <mergeCell ref="D452:E452"/>
    <mergeCell ref="G452:H452"/>
    <mergeCell ref="I452:J452"/>
    <mergeCell ref="K452:L452"/>
    <mergeCell ref="M452:N452"/>
    <mergeCell ref="O450:P450"/>
    <mergeCell ref="A451:C451"/>
    <mergeCell ref="D451:E451"/>
    <mergeCell ref="G451:H451"/>
    <mergeCell ref="I451:J451"/>
    <mergeCell ref="K451:L451"/>
    <mergeCell ref="M451:N451"/>
    <mergeCell ref="O451:P451"/>
    <mergeCell ref="A450:C450"/>
    <mergeCell ref="D450:E450"/>
    <mergeCell ref="G450:H450"/>
    <mergeCell ref="I450:J450"/>
    <mergeCell ref="K450:L450"/>
    <mergeCell ref="M450:N450"/>
    <mergeCell ref="A448:C449"/>
    <mergeCell ref="D448:E449"/>
    <mergeCell ref="F448:F449"/>
    <mergeCell ref="G448:H449"/>
    <mergeCell ref="I448:P448"/>
    <mergeCell ref="I449:J449"/>
    <mergeCell ref="K449:L449"/>
    <mergeCell ref="M449:N449"/>
    <mergeCell ref="O449:P449"/>
    <mergeCell ref="B446:K446"/>
    <mergeCell ref="L446:M446"/>
    <mergeCell ref="N446:P446"/>
    <mergeCell ref="A447:B447"/>
    <mergeCell ref="C447:D447"/>
    <mergeCell ref="E447:G447"/>
    <mergeCell ref="H447:I447"/>
    <mergeCell ref="J447:O447"/>
    <mergeCell ref="B444:K444"/>
    <mergeCell ref="L444:M444"/>
    <mergeCell ref="N444:P444"/>
    <mergeCell ref="B445:K445"/>
    <mergeCell ref="L445:M445"/>
    <mergeCell ref="N445:P445"/>
    <mergeCell ref="B442:K442"/>
    <mergeCell ref="L442:M442"/>
    <mergeCell ref="N442:P442"/>
    <mergeCell ref="B443:K443"/>
    <mergeCell ref="L443:M443"/>
    <mergeCell ref="N443:P443"/>
    <mergeCell ref="A436:P436"/>
    <mergeCell ref="A437:P437"/>
    <mergeCell ref="A438:P438"/>
    <mergeCell ref="A440:P440"/>
    <mergeCell ref="B441:K441"/>
    <mergeCell ref="L441:M441"/>
    <mergeCell ref="N441:P441"/>
    <mergeCell ref="A432:N432"/>
    <mergeCell ref="O432:P432"/>
    <mergeCell ref="A433:P433"/>
    <mergeCell ref="A434:C434"/>
    <mergeCell ref="D434:E434"/>
    <mergeCell ref="G434:H434"/>
    <mergeCell ref="I434:J434"/>
    <mergeCell ref="K434:L434"/>
    <mergeCell ref="M434:N434"/>
    <mergeCell ref="O434:P434"/>
    <mergeCell ref="A430:H430"/>
    <mergeCell ref="I430:J430"/>
    <mergeCell ref="K430:L430"/>
    <mergeCell ref="M430:N430"/>
    <mergeCell ref="O430:P430"/>
    <mergeCell ref="A431:H431"/>
    <mergeCell ref="I431:J431"/>
    <mergeCell ref="K431:L431"/>
    <mergeCell ref="M431:N431"/>
    <mergeCell ref="O431:P431"/>
    <mergeCell ref="A428:N428"/>
    <mergeCell ref="O428:P428"/>
    <mergeCell ref="A429:H429"/>
    <mergeCell ref="I429:J429"/>
    <mergeCell ref="K429:L429"/>
    <mergeCell ref="M429:N429"/>
    <mergeCell ref="O429:P429"/>
    <mergeCell ref="O426:P426"/>
    <mergeCell ref="A427:C427"/>
    <mergeCell ref="D427:E427"/>
    <mergeCell ref="G427:H427"/>
    <mergeCell ref="I427:J427"/>
    <mergeCell ref="K427:L427"/>
    <mergeCell ref="M427:N427"/>
    <mergeCell ref="O427:P427"/>
    <mergeCell ref="A426:C426"/>
    <mergeCell ref="D426:E426"/>
    <mergeCell ref="G426:H426"/>
    <mergeCell ref="I426:J426"/>
    <mergeCell ref="K426:L426"/>
    <mergeCell ref="M426:N426"/>
    <mergeCell ref="O424:P424"/>
    <mergeCell ref="A425:C425"/>
    <mergeCell ref="D425:E425"/>
    <mergeCell ref="G425:H425"/>
    <mergeCell ref="I425:J425"/>
    <mergeCell ref="K425:L425"/>
    <mergeCell ref="M425:N425"/>
    <mergeCell ref="O425:P425"/>
    <mergeCell ref="A424:C424"/>
    <mergeCell ref="D424:E424"/>
    <mergeCell ref="G424:H424"/>
    <mergeCell ref="I424:J424"/>
    <mergeCell ref="K424:L424"/>
    <mergeCell ref="M424:N424"/>
    <mergeCell ref="O422:P422"/>
    <mergeCell ref="A423:C423"/>
    <mergeCell ref="D423:E423"/>
    <mergeCell ref="G423:H423"/>
    <mergeCell ref="I423:J423"/>
    <mergeCell ref="K423:L423"/>
    <mergeCell ref="M423:N423"/>
    <mergeCell ref="O423:P423"/>
    <mergeCell ref="A422:C422"/>
    <mergeCell ref="D422:E422"/>
    <mergeCell ref="G422:H422"/>
    <mergeCell ref="I422:J422"/>
    <mergeCell ref="K422:L422"/>
    <mergeCell ref="M422:N422"/>
    <mergeCell ref="O420:P420"/>
    <mergeCell ref="A421:C421"/>
    <mergeCell ref="D421:E421"/>
    <mergeCell ref="G421:H421"/>
    <mergeCell ref="I421:J421"/>
    <mergeCell ref="K421:L421"/>
    <mergeCell ref="M421:N421"/>
    <mergeCell ref="O421:P421"/>
    <mergeCell ref="A420:C420"/>
    <mergeCell ref="D420:E420"/>
    <mergeCell ref="G420:H420"/>
    <mergeCell ref="I420:J420"/>
    <mergeCell ref="K420:L420"/>
    <mergeCell ref="M420:N420"/>
    <mergeCell ref="O418:P418"/>
    <mergeCell ref="A419:C419"/>
    <mergeCell ref="D419:E419"/>
    <mergeCell ref="G419:H419"/>
    <mergeCell ref="I419:J419"/>
    <mergeCell ref="K419:L419"/>
    <mergeCell ref="M419:N419"/>
    <mergeCell ref="O419:P419"/>
    <mergeCell ref="A418:C418"/>
    <mergeCell ref="D418:E418"/>
    <mergeCell ref="G418:H418"/>
    <mergeCell ref="I418:J418"/>
    <mergeCell ref="K418:L418"/>
    <mergeCell ref="M418:N418"/>
    <mergeCell ref="O416:P416"/>
    <mergeCell ref="A417:C417"/>
    <mergeCell ref="D417:E417"/>
    <mergeCell ref="G417:H417"/>
    <mergeCell ref="I417:J417"/>
    <mergeCell ref="K417:L417"/>
    <mergeCell ref="M417:N417"/>
    <mergeCell ref="O417:P417"/>
    <mergeCell ref="O413:P413"/>
    <mergeCell ref="A414:N414"/>
    <mergeCell ref="O414:P414"/>
    <mergeCell ref="A415:P415"/>
    <mergeCell ref="A416:C416"/>
    <mergeCell ref="D416:E416"/>
    <mergeCell ref="G416:H416"/>
    <mergeCell ref="I416:J416"/>
    <mergeCell ref="K416:L416"/>
    <mergeCell ref="M416:N416"/>
    <mergeCell ref="A413:C413"/>
    <mergeCell ref="D413:E413"/>
    <mergeCell ref="G413:H413"/>
    <mergeCell ref="I413:J413"/>
    <mergeCell ref="K413:L413"/>
    <mergeCell ref="M413:N413"/>
    <mergeCell ref="O411:P411"/>
    <mergeCell ref="A412:C412"/>
    <mergeCell ref="D412:E412"/>
    <mergeCell ref="G412:H412"/>
    <mergeCell ref="I412:J412"/>
    <mergeCell ref="K412:L412"/>
    <mergeCell ref="M412:N412"/>
    <mergeCell ref="O412:P412"/>
    <mergeCell ref="A411:C411"/>
    <mergeCell ref="D411:E411"/>
    <mergeCell ref="G411:H411"/>
    <mergeCell ref="I411:J411"/>
    <mergeCell ref="K411:L411"/>
    <mergeCell ref="M411:N411"/>
    <mergeCell ref="O409:P409"/>
    <mergeCell ref="A410:C410"/>
    <mergeCell ref="D410:E410"/>
    <mergeCell ref="G410:H410"/>
    <mergeCell ref="I410:J410"/>
    <mergeCell ref="K410:L410"/>
    <mergeCell ref="M410:N410"/>
    <mergeCell ref="O410:P410"/>
    <mergeCell ref="A409:C409"/>
    <mergeCell ref="D409:E409"/>
    <mergeCell ref="G409:H409"/>
    <mergeCell ref="I409:J409"/>
    <mergeCell ref="K409:L409"/>
    <mergeCell ref="M409:N409"/>
    <mergeCell ref="O407:P407"/>
    <mergeCell ref="A408:C408"/>
    <mergeCell ref="D408:E408"/>
    <mergeCell ref="G408:H408"/>
    <mergeCell ref="I408:J408"/>
    <mergeCell ref="K408:L408"/>
    <mergeCell ref="M408:N408"/>
    <mergeCell ref="O408:P408"/>
    <mergeCell ref="A407:C407"/>
    <mergeCell ref="D407:E407"/>
    <mergeCell ref="G407:H407"/>
    <mergeCell ref="I407:J407"/>
    <mergeCell ref="K407:L407"/>
    <mergeCell ref="M407:N407"/>
    <mergeCell ref="M405:N405"/>
    <mergeCell ref="O405:P405"/>
    <mergeCell ref="A406:C406"/>
    <mergeCell ref="D406:E406"/>
    <mergeCell ref="G406:H406"/>
    <mergeCell ref="I406:J406"/>
    <mergeCell ref="K406:L406"/>
    <mergeCell ref="M406:N406"/>
    <mergeCell ref="O406:P406"/>
    <mergeCell ref="M402:N402"/>
    <mergeCell ref="O402:P402"/>
    <mergeCell ref="A403:N403"/>
    <mergeCell ref="O403:P403"/>
    <mergeCell ref="A404:P404"/>
    <mergeCell ref="A405:C405"/>
    <mergeCell ref="D405:E405"/>
    <mergeCell ref="G405:H405"/>
    <mergeCell ref="I405:J405"/>
    <mergeCell ref="K405:L405"/>
    <mergeCell ref="I400:J400"/>
    <mergeCell ref="K400:L400"/>
    <mergeCell ref="M400:N400"/>
    <mergeCell ref="O400:P400"/>
    <mergeCell ref="A401:P401"/>
    <mergeCell ref="A402:C402"/>
    <mergeCell ref="D402:E402"/>
    <mergeCell ref="G402:H402"/>
    <mergeCell ref="I402:J402"/>
    <mergeCell ref="K402:L402"/>
    <mergeCell ref="A398:B398"/>
    <mergeCell ref="C398:D398"/>
    <mergeCell ref="E398:G398"/>
    <mergeCell ref="H398:I398"/>
    <mergeCell ref="J398:O398"/>
    <mergeCell ref="A399:C400"/>
    <mergeCell ref="D399:E400"/>
    <mergeCell ref="F399:F400"/>
    <mergeCell ref="G399:H400"/>
    <mergeCell ref="I399:P399"/>
    <mergeCell ref="B396:K396"/>
    <mergeCell ref="L396:M396"/>
    <mergeCell ref="N396:P396"/>
    <mergeCell ref="B397:K397"/>
    <mergeCell ref="L397:M397"/>
    <mergeCell ref="N397:P397"/>
    <mergeCell ref="B394:K394"/>
    <mergeCell ref="L394:M394"/>
    <mergeCell ref="N394:P394"/>
    <mergeCell ref="B395:K395"/>
    <mergeCell ref="L395:M395"/>
    <mergeCell ref="N395:P395"/>
    <mergeCell ref="B392:K392"/>
    <mergeCell ref="L392:M392"/>
    <mergeCell ref="N392:P392"/>
    <mergeCell ref="B393:K393"/>
    <mergeCell ref="L393:M393"/>
    <mergeCell ref="N393:P393"/>
    <mergeCell ref="A385:N385"/>
    <mergeCell ref="O385:P385"/>
    <mergeCell ref="A387:P387"/>
    <mergeCell ref="A388:P388"/>
    <mergeCell ref="A389:P389"/>
    <mergeCell ref="A391:P391"/>
    <mergeCell ref="A383:H383"/>
    <mergeCell ref="I383:J383"/>
    <mergeCell ref="K383:L383"/>
    <mergeCell ref="M383:N383"/>
    <mergeCell ref="O383:P383"/>
    <mergeCell ref="A384:H384"/>
    <mergeCell ref="I384:J384"/>
    <mergeCell ref="K384:L384"/>
    <mergeCell ref="M384:N384"/>
    <mergeCell ref="O384:P384"/>
    <mergeCell ref="A381:N381"/>
    <mergeCell ref="O381:P381"/>
    <mergeCell ref="A382:H382"/>
    <mergeCell ref="I382:J382"/>
    <mergeCell ref="K382:L382"/>
    <mergeCell ref="M382:N382"/>
    <mergeCell ref="O382:P382"/>
    <mergeCell ref="O379:P379"/>
    <mergeCell ref="A380:C380"/>
    <mergeCell ref="D380:E380"/>
    <mergeCell ref="G380:H380"/>
    <mergeCell ref="I380:J380"/>
    <mergeCell ref="K380:L380"/>
    <mergeCell ref="M380:N380"/>
    <mergeCell ref="O380:P380"/>
    <mergeCell ref="A379:C379"/>
    <mergeCell ref="D379:E379"/>
    <mergeCell ref="G379:H379"/>
    <mergeCell ref="I379:J379"/>
    <mergeCell ref="K379:L379"/>
    <mergeCell ref="M379:N379"/>
    <mergeCell ref="A376:N376"/>
    <mergeCell ref="O376:P376"/>
    <mergeCell ref="A377:P377"/>
    <mergeCell ref="A378:C378"/>
    <mergeCell ref="D378:E378"/>
    <mergeCell ref="G378:H378"/>
    <mergeCell ref="I378:J378"/>
    <mergeCell ref="K378:L378"/>
    <mergeCell ref="M378:N378"/>
    <mergeCell ref="O378:P378"/>
    <mergeCell ref="O374:P374"/>
    <mergeCell ref="A375:C375"/>
    <mergeCell ref="D375:E375"/>
    <mergeCell ref="G375:H375"/>
    <mergeCell ref="I375:J375"/>
    <mergeCell ref="K375:L375"/>
    <mergeCell ref="M375:N375"/>
    <mergeCell ref="O375:P375"/>
    <mergeCell ref="A374:C374"/>
    <mergeCell ref="D374:E374"/>
    <mergeCell ref="G374:H374"/>
    <mergeCell ref="I374:J374"/>
    <mergeCell ref="K374:L374"/>
    <mergeCell ref="M374:N374"/>
    <mergeCell ref="O372:P372"/>
    <mergeCell ref="A373:C373"/>
    <mergeCell ref="D373:E373"/>
    <mergeCell ref="G373:H373"/>
    <mergeCell ref="I373:J373"/>
    <mergeCell ref="K373:L373"/>
    <mergeCell ref="M373:N373"/>
    <mergeCell ref="O373:P373"/>
    <mergeCell ref="A372:C372"/>
    <mergeCell ref="D372:E372"/>
    <mergeCell ref="G372:H372"/>
    <mergeCell ref="I372:J372"/>
    <mergeCell ref="K372:L372"/>
    <mergeCell ref="M372:N372"/>
    <mergeCell ref="A369:N369"/>
    <mergeCell ref="O369:P369"/>
    <mergeCell ref="A370:P370"/>
    <mergeCell ref="A371:C371"/>
    <mergeCell ref="D371:E371"/>
    <mergeCell ref="G371:H371"/>
    <mergeCell ref="I371:J371"/>
    <mergeCell ref="K371:L371"/>
    <mergeCell ref="M371:N371"/>
    <mergeCell ref="O371:P371"/>
    <mergeCell ref="A367:H367"/>
    <mergeCell ref="I367:J367"/>
    <mergeCell ref="K367:L367"/>
    <mergeCell ref="M367:N367"/>
    <mergeCell ref="O367:P367"/>
    <mergeCell ref="A368:H368"/>
    <mergeCell ref="I368:J368"/>
    <mergeCell ref="K368:L368"/>
    <mergeCell ref="M368:N368"/>
    <mergeCell ref="O368:P368"/>
    <mergeCell ref="A365:N365"/>
    <mergeCell ref="O365:P365"/>
    <mergeCell ref="A366:H366"/>
    <mergeCell ref="I366:J366"/>
    <mergeCell ref="K366:L366"/>
    <mergeCell ref="M366:N366"/>
    <mergeCell ref="O366:P366"/>
    <mergeCell ref="A362:N362"/>
    <mergeCell ref="O362:P362"/>
    <mergeCell ref="A363:P363"/>
    <mergeCell ref="A364:C364"/>
    <mergeCell ref="D364:E364"/>
    <mergeCell ref="G364:H364"/>
    <mergeCell ref="I364:J364"/>
    <mergeCell ref="K364:L364"/>
    <mergeCell ref="M364:N364"/>
    <mergeCell ref="O364:P364"/>
    <mergeCell ref="O360:P360"/>
    <mergeCell ref="A361:C361"/>
    <mergeCell ref="D361:E361"/>
    <mergeCell ref="G361:H361"/>
    <mergeCell ref="I361:J361"/>
    <mergeCell ref="K361:L361"/>
    <mergeCell ref="M361:N361"/>
    <mergeCell ref="O361:P361"/>
    <mergeCell ref="A360:C360"/>
    <mergeCell ref="D360:E360"/>
    <mergeCell ref="G360:H360"/>
    <mergeCell ref="I360:J360"/>
    <mergeCell ref="K360:L360"/>
    <mergeCell ref="M360:N360"/>
    <mergeCell ref="A357:N357"/>
    <mergeCell ref="O357:P357"/>
    <mergeCell ref="A358:P358"/>
    <mergeCell ref="A359:C359"/>
    <mergeCell ref="D359:E359"/>
    <mergeCell ref="G359:H359"/>
    <mergeCell ref="I359:J359"/>
    <mergeCell ref="K359:L359"/>
    <mergeCell ref="M359:N359"/>
    <mergeCell ref="O359:P359"/>
    <mergeCell ref="A355:H355"/>
    <mergeCell ref="I355:J355"/>
    <mergeCell ref="K355:L355"/>
    <mergeCell ref="M355:N355"/>
    <mergeCell ref="O355:P355"/>
    <mergeCell ref="A356:H356"/>
    <mergeCell ref="I356:J356"/>
    <mergeCell ref="K356:L356"/>
    <mergeCell ref="M356:N356"/>
    <mergeCell ref="O356:P356"/>
    <mergeCell ref="A353:N353"/>
    <mergeCell ref="O353:P353"/>
    <mergeCell ref="A354:H354"/>
    <mergeCell ref="I354:J354"/>
    <mergeCell ref="K354:L354"/>
    <mergeCell ref="M354:N354"/>
    <mergeCell ref="O354:P354"/>
    <mergeCell ref="M351:N351"/>
    <mergeCell ref="O351:P351"/>
    <mergeCell ref="A352:C352"/>
    <mergeCell ref="D352:E352"/>
    <mergeCell ref="G352:H352"/>
    <mergeCell ref="I352:J352"/>
    <mergeCell ref="K352:L352"/>
    <mergeCell ref="M352:N352"/>
    <mergeCell ref="O352:P352"/>
    <mergeCell ref="I349:J349"/>
    <mergeCell ref="K349:L349"/>
    <mergeCell ref="M349:N349"/>
    <mergeCell ref="O349:P349"/>
    <mergeCell ref="A350:P350"/>
    <mergeCell ref="A351:C351"/>
    <mergeCell ref="D351:E351"/>
    <mergeCell ref="G351:H351"/>
    <mergeCell ref="I351:J351"/>
    <mergeCell ref="K351:L351"/>
    <mergeCell ref="A347:B347"/>
    <mergeCell ref="C347:D347"/>
    <mergeCell ref="E347:G347"/>
    <mergeCell ref="H347:I347"/>
    <mergeCell ref="J347:O347"/>
    <mergeCell ref="A348:C349"/>
    <mergeCell ref="D348:E349"/>
    <mergeCell ref="F348:F349"/>
    <mergeCell ref="G348:H349"/>
    <mergeCell ref="I348:P348"/>
    <mergeCell ref="B345:K345"/>
    <mergeCell ref="L345:M345"/>
    <mergeCell ref="N345:P345"/>
    <mergeCell ref="B346:K346"/>
    <mergeCell ref="L346:M346"/>
    <mergeCell ref="N346:P346"/>
    <mergeCell ref="B343:K343"/>
    <mergeCell ref="L343:M343"/>
    <mergeCell ref="N343:P343"/>
    <mergeCell ref="B344:K344"/>
    <mergeCell ref="L344:M344"/>
    <mergeCell ref="N344:P344"/>
    <mergeCell ref="A340:P340"/>
    <mergeCell ref="B341:K341"/>
    <mergeCell ref="L341:M341"/>
    <mergeCell ref="N341:P341"/>
    <mergeCell ref="B342:K342"/>
    <mergeCell ref="L342:M342"/>
    <mergeCell ref="N342:P342"/>
    <mergeCell ref="O333:P333"/>
    <mergeCell ref="A334:N334"/>
    <mergeCell ref="O334:P334"/>
    <mergeCell ref="A336:P336"/>
    <mergeCell ref="A337:P337"/>
    <mergeCell ref="A338:P338"/>
    <mergeCell ref="A333:C333"/>
    <mergeCell ref="D333:E333"/>
    <mergeCell ref="G333:H333"/>
    <mergeCell ref="I333:J333"/>
    <mergeCell ref="K333:L333"/>
    <mergeCell ref="M333:N333"/>
    <mergeCell ref="O331:P331"/>
    <mergeCell ref="A332:C332"/>
    <mergeCell ref="D332:E332"/>
    <mergeCell ref="G332:H332"/>
    <mergeCell ref="I332:J332"/>
    <mergeCell ref="K332:L332"/>
    <mergeCell ref="M332:N332"/>
    <mergeCell ref="O332:P332"/>
    <mergeCell ref="A331:C331"/>
    <mergeCell ref="D331:E331"/>
    <mergeCell ref="G331:H331"/>
    <mergeCell ref="I331:J331"/>
    <mergeCell ref="K331:L331"/>
    <mergeCell ref="M331:N331"/>
    <mergeCell ref="A328:N328"/>
    <mergeCell ref="O328:P328"/>
    <mergeCell ref="A329:P329"/>
    <mergeCell ref="A330:C330"/>
    <mergeCell ref="D330:E330"/>
    <mergeCell ref="G330:H330"/>
    <mergeCell ref="I330:J330"/>
    <mergeCell ref="K330:L330"/>
    <mergeCell ref="M330:N330"/>
    <mergeCell ref="O330:P330"/>
    <mergeCell ref="A326:H326"/>
    <mergeCell ref="I326:J326"/>
    <mergeCell ref="K326:L326"/>
    <mergeCell ref="M326:N326"/>
    <mergeCell ref="O326:P326"/>
    <mergeCell ref="A327:H327"/>
    <mergeCell ref="I327:J327"/>
    <mergeCell ref="K327:L327"/>
    <mergeCell ref="M327:N327"/>
    <mergeCell ref="O327:P327"/>
    <mergeCell ref="A324:N324"/>
    <mergeCell ref="O324:P324"/>
    <mergeCell ref="A325:H325"/>
    <mergeCell ref="I325:J325"/>
    <mergeCell ref="K325:L325"/>
    <mergeCell ref="M325:N325"/>
    <mergeCell ref="O325:P325"/>
    <mergeCell ref="O322:P322"/>
    <mergeCell ref="A323:C323"/>
    <mergeCell ref="D323:E323"/>
    <mergeCell ref="G323:H323"/>
    <mergeCell ref="I323:J323"/>
    <mergeCell ref="K323:L323"/>
    <mergeCell ref="M323:N323"/>
    <mergeCell ref="O323:P323"/>
    <mergeCell ref="A322:C322"/>
    <mergeCell ref="D322:E322"/>
    <mergeCell ref="G322:H322"/>
    <mergeCell ref="I322:J322"/>
    <mergeCell ref="K322:L322"/>
    <mergeCell ref="M322:N322"/>
    <mergeCell ref="A319:N319"/>
    <mergeCell ref="O319:P319"/>
    <mergeCell ref="A320:P320"/>
    <mergeCell ref="A321:C321"/>
    <mergeCell ref="D321:E321"/>
    <mergeCell ref="G321:H321"/>
    <mergeCell ref="I321:J321"/>
    <mergeCell ref="K321:L321"/>
    <mergeCell ref="M321:N321"/>
    <mergeCell ref="O321:P321"/>
    <mergeCell ref="O317:P317"/>
    <mergeCell ref="A318:C318"/>
    <mergeCell ref="D318:E318"/>
    <mergeCell ref="G318:H318"/>
    <mergeCell ref="I318:J318"/>
    <mergeCell ref="K318:L318"/>
    <mergeCell ref="M318:N318"/>
    <mergeCell ref="O318:P318"/>
    <mergeCell ref="A317:C317"/>
    <mergeCell ref="D317:E317"/>
    <mergeCell ref="G317:H317"/>
    <mergeCell ref="I317:J317"/>
    <mergeCell ref="K317:L317"/>
    <mergeCell ref="M317:N317"/>
    <mergeCell ref="O315:P315"/>
    <mergeCell ref="A316:C316"/>
    <mergeCell ref="D316:E316"/>
    <mergeCell ref="G316:H316"/>
    <mergeCell ref="I316:J316"/>
    <mergeCell ref="K316:L316"/>
    <mergeCell ref="M316:N316"/>
    <mergeCell ref="O316:P316"/>
    <mergeCell ref="A315:C315"/>
    <mergeCell ref="D315:E315"/>
    <mergeCell ref="G315:H315"/>
    <mergeCell ref="I315:J315"/>
    <mergeCell ref="K315:L315"/>
    <mergeCell ref="M315:N315"/>
    <mergeCell ref="A312:N312"/>
    <mergeCell ref="O312:P312"/>
    <mergeCell ref="A313:P313"/>
    <mergeCell ref="A314:C314"/>
    <mergeCell ref="D314:E314"/>
    <mergeCell ref="G314:H314"/>
    <mergeCell ref="I314:J314"/>
    <mergeCell ref="K314:L314"/>
    <mergeCell ref="M314:N314"/>
    <mergeCell ref="O314:P314"/>
    <mergeCell ref="A310:H310"/>
    <mergeCell ref="I310:J310"/>
    <mergeCell ref="K310:L310"/>
    <mergeCell ref="M310:N310"/>
    <mergeCell ref="O310:P310"/>
    <mergeCell ref="A311:H311"/>
    <mergeCell ref="I311:J311"/>
    <mergeCell ref="K311:L311"/>
    <mergeCell ref="M311:N311"/>
    <mergeCell ref="O311:P311"/>
    <mergeCell ref="O307:P307"/>
    <mergeCell ref="A308:N308"/>
    <mergeCell ref="O308:P308"/>
    <mergeCell ref="A309:H309"/>
    <mergeCell ref="I309:J309"/>
    <mergeCell ref="K309:L309"/>
    <mergeCell ref="M309:N309"/>
    <mergeCell ref="O309:P309"/>
    <mergeCell ref="A307:C307"/>
    <mergeCell ref="D307:E307"/>
    <mergeCell ref="G307:H307"/>
    <mergeCell ref="I307:J307"/>
    <mergeCell ref="K307:L307"/>
    <mergeCell ref="M307:N307"/>
    <mergeCell ref="A304:N304"/>
    <mergeCell ref="O304:P304"/>
    <mergeCell ref="A305:P305"/>
    <mergeCell ref="A306:C306"/>
    <mergeCell ref="D306:E306"/>
    <mergeCell ref="G306:H306"/>
    <mergeCell ref="I306:J306"/>
    <mergeCell ref="K306:L306"/>
    <mergeCell ref="M306:N306"/>
    <mergeCell ref="O306:P306"/>
    <mergeCell ref="O302:P302"/>
    <mergeCell ref="A303:C303"/>
    <mergeCell ref="D303:E303"/>
    <mergeCell ref="G303:H303"/>
    <mergeCell ref="I303:J303"/>
    <mergeCell ref="K303:L303"/>
    <mergeCell ref="M303:N303"/>
    <mergeCell ref="O303:P303"/>
    <mergeCell ref="A302:C302"/>
    <mergeCell ref="D302:E302"/>
    <mergeCell ref="G302:H302"/>
    <mergeCell ref="I302:J302"/>
    <mergeCell ref="K302:L302"/>
    <mergeCell ref="M302:N302"/>
    <mergeCell ref="M300:N300"/>
    <mergeCell ref="O300:P300"/>
    <mergeCell ref="A301:C301"/>
    <mergeCell ref="D301:E301"/>
    <mergeCell ref="G301:H301"/>
    <mergeCell ref="I301:J301"/>
    <mergeCell ref="K301:L301"/>
    <mergeCell ref="M301:N301"/>
    <mergeCell ref="O301:P301"/>
    <mergeCell ref="I298:J298"/>
    <mergeCell ref="K298:L298"/>
    <mergeCell ref="M298:N298"/>
    <mergeCell ref="O298:P298"/>
    <mergeCell ref="A299:P299"/>
    <mergeCell ref="A300:C300"/>
    <mergeCell ref="D300:E300"/>
    <mergeCell ref="G300:H300"/>
    <mergeCell ref="I300:J300"/>
    <mergeCell ref="K300:L300"/>
    <mergeCell ref="A296:B296"/>
    <mergeCell ref="C296:D296"/>
    <mergeCell ref="E296:G296"/>
    <mergeCell ref="H296:I296"/>
    <mergeCell ref="J296:O296"/>
    <mergeCell ref="A297:C298"/>
    <mergeCell ref="D297:E298"/>
    <mergeCell ref="F297:F298"/>
    <mergeCell ref="G297:H298"/>
    <mergeCell ref="I297:P297"/>
    <mergeCell ref="B294:K294"/>
    <mergeCell ref="L294:M294"/>
    <mergeCell ref="N294:P294"/>
    <mergeCell ref="B295:K295"/>
    <mergeCell ref="L295:M295"/>
    <mergeCell ref="N295:P295"/>
    <mergeCell ref="B292:K292"/>
    <mergeCell ref="L292:M292"/>
    <mergeCell ref="N292:P292"/>
    <mergeCell ref="B293:K293"/>
    <mergeCell ref="L293:M293"/>
    <mergeCell ref="N293:P293"/>
    <mergeCell ref="B290:K290"/>
    <mergeCell ref="L290:M290"/>
    <mergeCell ref="N290:P290"/>
    <mergeCell ref="B291:K291"/>
    <mergeCell ref="L291:M291"/>
    <mergeCell ref="N291:P291"/>
    <mergeCell ref="A283:N283"/>
    <mergeCell ref="O283:P283"/>
    <mergeCell ref="A285:P285"/>
    <mergeCell ref="A286:P286"/>
    <mergeCell ref="A287:P287"/>
    <mergeCell ref="A289:P289"/>
    <mergeCell ref="A281:H281"/>
    <mergeCell ref="I281:J281"/>
    <mergeCell ref="K281:L281"/>
    <mergeCell ref="M281:N281"/>
    <mergeCell ref="O281:P281"/>
    <mergeCell ref="A282:H282"/>
    <mergeCell ref="I282:J282"/>
    <mergeCell ref="K282:L282"/>
    <mergeCell ref="M282:N282"/>
    <mergeCell ref="O282:P282"/>
    <mergeCell ref="A279:N279"/>
    <mergeCell ref="O279:P279"/>
    <mergeCell ref="A280:H280"/>
    <mergeCell ref="I280:J280"/>
    <mergeCell ref="K280:L280"/>
    <mergeCell ref="M280:N280"/>
    <mergeCell ref="O280:P280"/>
    <mergeCell ref="O277:P277"/>
    <mergeCell ref="A278:C278"/>
    <mergeCell ref="D278:E278"/>
    <mergeCell ref="G278:H278"/>
    <mergeCell ref="I278:J278"/>
    <mergeCell ref="K278:L278"/>
    <mergeCell ref="M278:N278"/>
    <mergeCell ref="O278:P278"/>
    <mergeCell ref="A277:C277"/>
    <mergeCell ref="D277:E277"/>
    <mergeCell ref="G277:H277"/>
    <mergeCell ref="I277:J277"/>
    <mergeCell ref="K277:L277"/>
    <mergeCell ref="M277:N277"/>
    <mergeCell ref="O275:P275"/>
    <mergeCell ref="A276:C276"/>
    <mergeCell ref="D276:E276"/>
    <mergeCell ref="G276:H276"/>
    <mergeCell ref="I276:J276"/>
    <mergeCell ref="K276:L276"/>
    <mergeCell ref="M276:N276"/>
    <mergeCell ref="O276:P276"/>
    <mergeCell ref="A275:C275"/>
    <mergeCell ref="D275:E275"/>
    <mergeCell ref="G275:H275"/>
    <mergeCell ref="I275:J275"/>
    <mergeCell ref="K275:L275"/>
    <mergeCell ref="M275:N275"/>
    <mergeCell ref="O273:P273"/>
    <mergeCell ref="A274:C274"/>
    <mergeCell ref="D274:E274"/>
    <mergeCell ref="G274:H274"/>
    <mergeCell ref="I274:J274"/>
    <mergeCell ref="K274:L274"/>
    <mergeCell ref="M274:N274"/>
    <mergeCell ref="O274:P274"/>
    <mergeCell ref="A273:C273"/>
    <mergeCell ref="D273:E273"/>
    <mergeCell ref="G273:H273"/>
    <mergeCell ref="I273:J273"/>
    <mergeCell ref="K273:L273"/>
    <mergeCell ref="M273:N273"/>
    <mergeCell ref="O271:P271"/>
    <mergeCell ref="A272:C272"/>
    <mergeCell ref="D272:E272"/>
    <mergeCell ref="G272:H272"/>
    <mergeCell ref="I272:J272"/>
    <mergeCell ref="K272:L272"/>
    <mergeCell ref="M272:N272"/>
    <mergeCell ref="O272:P272"/>
    <mergeCell ref="A271:C271"/>
    <mergeCell ref="D271:E271"/>
    <mergeCell ref="G271:H271"/>
    <mergeCell ref="I271:J271"/>
    <mergeCell ref="K271:L271"/>
    <mergeCell ref="M271:N271"/>
    <mergeCell ref="A268:N268"/>
    <mergeCell ref="O268:P268"/>
    <mergeCell ref="A269:P269"/>
    <mergeCell ref="A270:C270"/>
    <mergeCell ref="D270:E270"/>
    <mergeCell ref="G270:H270"/>
    <mergeCell ref="I270:J270"/>
    <mergeCell ref="K270:L270"/>
    <mergeCell ref="M270:N270"/>
    <mergeCell ref="O270:P270"/>
    <mergeCell ref="O266:P266"/>
    <mergeCell ref="A267:C267"/>
    <mergeCell ref="D267:E267"/>
    <mergeCell ref="G267:H267"/>
    <mergeCell ref="I267:J267"/>
    <mergeCell ref="K267:L267"/>
    <mergeCell ref="M267:N267"/>
    <mergeCell ref="O267:P267"/>
    <mergeCell ref="A266:C266"/>
    <mergeCell ref="D266:E266"/>
    <mergeCell ref="G266:H266"/>
    <mergeCell ref="I266:J266"/>
    <mergeCell ref="K266:L266"/>
    <mergeCell ref="M266:N266"/>
    <mergeCell ref="O264:P264"/>
    <mergeCell ref="A265:C265"/>
    <mergeCell ref="D265:E265"/>
    <mergeCell ref="G265:H265"/>
    <mergeCell ref="I265:J265"/>
    <mergeCell ref="K265:L265"/>
    <mergeCell ref="M265:N265"/>
    <mergeCell ref="O265:P265"/>
    <mergeCell ref="A264:C264"/>
    <mergeCell ref="D264:E264"/>
    <mergeCell ref="G264:H264"/>
    <mergeCell ref="I264:J264"/>
    <mergeCell ref="K264:L264"/>
    <mergeCell ref="M264:N264"/>
    <mergeCell ref="O262:P262"/>
    <mergeCell ref="A263:C263"/>
    <mergeCell ref="D263:E263"/>
    <mergeCell ref="G263:H263"/>
    <mergeCell ref="I263:J263"/>
    <mergeCell ref="K263:L263"/>
    <mergeCell ref="M263:N263"/>
    <mergeCell ref="O263:P263"/>
    <mergeCell ref="A262:C262"/>
    <mergeCell ref="D262:E262"/>
    <mergeCell ref="G262:H262"/>
    <mergeCell ref="I262:J262"/>
    <mergeCell ref="K262:L262"/>
    <mergeCell ref="M262:N262"/>
    <mergeCell ref="A259:N259"/>
    <mergeCell ref="O259:P259"/>
    <mergeCell ref="A260:P260"/>
    <mergeCell ref="A261:C261"/>
    <mergeCell ref="D261:E261"/>
    <mergeCell ref="G261:H261"/>
    <mergeCell ref="I261:J261"/>
    <mergeCell ref="K261:L261"/>
    <mergeCell ref="M261:N261"/>
    <mergeCell ref="O261:P261"/>
    <mergeCell ref="A256:N256"/>
    <mergeCell ref="O256:P256"/>
    <mergeCell ref="A257:P257"/>
    <mergeCell ref="A258:C258"/>
    <mergeCell ref="D258:E258"/>
    <mergeCell ref="G258:H258"/>
    <mergeCell ref="I258:J258"/>
    <mergeCell ref="K258:L258"/>
    <mergeCell ref="M258:N258"/>
    <mergeCell ref="O258:P258"/>
    <mergeCell ref="A254:H254"/>
    <mergeCell ref="I254:J254"/>
    <mergeCell ref="K254:L254"/>
    <mergeCell ref="M254:N254"/>
    <mergeCell ref="O254:P254"/>
    <mergeCell ref="A255:H255"/>
    <mergeCell ref="I255:J255"/>
    <mergeCell ref="K255:L255"/>
    <mergeCell ref="M255:N255"/>
    <mergeCell ref="O255:P255"/>
    <mergeCell ref="A252:N252"/>
    <mergeCell ref="O252:P252"/>
    <mergeCell ref="A253:H253"/>
    <mergeCell ref="I253:J253"/>
    <mergeCell ref="K253:L253"/>
    <mergeCell ref="M253:N253"/>
    <mergeCell ref="O253:P253"/>
    <mergeCell ref="O250:P250"/>
    <mergeCell ref="A251:C251"/>
    <mergeCell ref="D251:E251"/>
    <mergeCell ref="G251:H251"/>
    <mergeCell ref="I251:J251"/>
    <mergeCell ref="K251:L251"/>
    <mergeCell ref="M251:N251"/>
    <mergeCell ref="O251:P251"/>
    <mergeCell ref="A250:C250"/>
    <mergeCell ref="D250:E250"/>
    <mergeCell ref="G250:H250"/>
    <mergeCell ref="I250:J250"/>
    <mergeCell ref="K250:L250"/>
    <mergeCell ref="M250:N250"/>
    <mergeCell ref="O248:P248"/>
    <mergeCell ref="A249:C249"/>
    <mergeCell ref="D249:E249"/>
    <mergeCell ref="G249:H249"/>
    <mergeCell ref="I249:J249"/>
    <mergeCell ref="K249:L249"/>
    <mergeCell ref="M249:N249"/>
    <mergeCell ref="O249:P249"/>
    <mergeCell ref="I247:J247"/>
    <mergeCell ref="K247:L247"/>
    <mergeCell ref="M247:N247"/>
    <mergeCell ref="O247:P247"/>
    <mergeCell ref="A248:C248"/>
    <mergeCell ref="D248:E248"/>
    <mergeCell ref="G248:H248"/>
    <mergeCell ref="I248:J248"/>
    <mergeCell ref="K248:L248"/>
    <mergeCell ref="M248:N248"/>
    <mergeCell ref="A245:B245"/>
    <mergeCell ref="C245:D245"/>
    <mergeCell ref="E245:G245"/>
    <mergeCell ref="H245:I245"/>
    <mergeCell ref="J245:O245"/>
    <mergeCell ref="A246:C247"/>
    <mergeCell ref="D246:E247"/>
    <mergeCell ref="F246:F247"/>
    <mergeCell ref="G246:H247"/>
    <mergeCell ref="I246:P246"/>
    <mergeCell ref="B243:K243"/>
    <mergeCell ref="L243:M243"/>
    <mergeCell ref="N243:P243"/>
    <mergeCell ref="B244:K244"/>
    <mergeCell ref="L244:M244"/>
    <mergeCell ref="N244:P244"/>
    <mergeCell ref="B241:K241"/>
    <mergeCell ref="L241:M241"/>
    <mergeCell ref="N241:P241"/>
    <mergeCell ref="B242:K242"/>
    <mergeCell ref="L242:M242"/>
    <mergeCell ref="N242:P242"/>
    <mergeCell ref="A236:P236"/>
    <mergeCell ref="A238:P238"/>
    <mergeCell ref="B239:K239"/>
    <mergeCell ref="L239:M239"/>
    <mergeCell ref="N239:P239"/>
    <mergeCell ref="B240:K240"/>
    <mergeCell ref="L240:M240"/>
    <mergeCell ref="N240:P240"/>
    <mergeCell ref="O230:P230"/>
    <mergeCell ref="A231:N231"/>
    <mergeCell ref="O231:P231"/>
    <mergeCell ref="A232:P232"/>
    <mergeCell ref="A234:P234"/>
    <mergeCell ref="A235:P235"/>
    <mergeCell ref="A230:C230"/>
    <mergeCell ref="D230:E230"/>
    <mergeCell ref="G230:H230"/>
    <mergeCell ref="I230:J230"/>
    <mergeCell ref="K230:L230"/>
    <mergeCell ref="M230:N230"/>
    <mergeCell ref="O228:P228"/>
    <mergeCell ref="A229:C229"/>
    <mergeCell ref="D229:E229"/>
    <mergeCell ref="G229:H229"/>
    <mergeCell ref="I229:J229"/>
    <mergeCell ref="K229:L229"/>
    <mergeCell ref="M229:N229"/>
    <mergeCell ref="O229:P229"/>
    <mergeCell ref="A228:C228"/>
    <mergeCell ref="D228:E228"/>
    <mergeCell ref="G228:H228"/>
    <mergeCell ref="I228:J228"/>
    <mergeCell ref="K228:L228"/>
    <mergeCell ref="M228:N228"/>
    <mergeCell ref="A225:N225"/>
    <mergeCell ref="O225:P225"/>
    <mergeCell ref="A226:P226"/>
    <mergeCell ref="A227:C227"/>
    <mergeCell ref="D227:E227"/>
    <mergeCell ref="G227:H227"/>
    <mergeCell ref="I227:J227"/>
    <mergeCell ref="K227:L227"/>
    <mergeCell ref="M227:N227"/>
    <mergeCell ref="O227:P227"/>
    <mergeCell ref="A223:H223"/>
    <mergeCell ref="I223:J223"/>
    <mergeCell ref="K223:L223"/>
    <mergeCell ref="M223:N223"/>
    <mergeCell ref="O223:P223"/>
    <mergeCell ref="A224:H224"/>
    <mergeCell ref="I224:J224"/>
    <mergeCell ref="K224:L224"/>
    <mergeCell ref="M224:N224"/>
    <mergeCell ref="O224:P224"/>
    <mergeCell ref="O220:P220"/>
    <mergeCell ref="A221:N221"/>
    <mergeCell ref="O221:P221"/>
    <mergeCell ref="A222:H222"/>
    <mergeCell ref="I222:J222"/>
    <mergeCell ref="K222:L222"/>
    <mergeCell ref="M222:N222"/>
    <mergeCell ref="O222:P222"/>
    <mergeCell ref="A220:C220"/>
    <mergeCell ref="D220:E220"/>
    <mergeCell ref="G220:H220"/>
    <mergeCell ref="I220:J220"/>
    <mergeCell ref="K220:L220"/>
    <mergeCell ref="M220:N220"/>
    <mergeCell ref="O218:P218"/>
    <mergeCell ref="A219:C219"/>
    <mergeCell ref="D219:E219"/>
    <mergeCell ref="G219:H219"/>
    <mergeCell ref="I219:J219"/>
    <mergeCell ref="K219:L219"/>
    <mergeCell ref="M219:N219"/>
    <mergeCell ref="O219:P219"/>
    <mergeCell ref="A218:C218"/>
    <mergeCell ref="D218:E218"/>
    <mergeCell ref="G218:H218"/>
    <mergeCell ref="I218:J218"/>
    <mergeCell ref="K218:L218"/>
    <mergeCell ref="M218:N218"/>
    <mergeCell ref="O216:P216"/>
    <mergeCell ref="A217:C217"/>
    <mergeCell ref="D217:E217"/>
    <mergeCell ref="G217:H217"/>
    <mergeCell ref="I217:J217"/>
    <mergeCell ref="K217:L217"/>
    <mergeCell ref="M217:N217"/>
    <mergeCell ref="O217:P217"/>
    <mergeCell ref="O213:P213"/>
    <mergeCell ref="A214:N214"/>
    <mergeCell ref="O214:P214"/>
    <mergeCell ref="A215:P215"/>
    <mergeCell ref="A216:C216"/>
    <mergeCell ref="D216:E216"/>
    <mergeCell ref="G216:H216"/>
    <mergeCell ref="I216:J216"/>
    <mergeCell ref="K216:L216"/>
    <mergeCell ref="M216:N216"/>
    <mergeCell ref="A213:C213"/>
    <mergeCell ref="D213:E213"/>
    <mergeCell ref="G213:H213"/>
    <mergeCell ref="I213:J213"/>
    <mergeCell ref="K213:L213"/>
    <mergeCell ref="M213:N213"/>
    <mergeCell ref="O211:P211"/>
    <mergeCell ref="A212:C212"/>
    <mergeCell ref="D212:E212"/>
    <mergeCell ref="G212:H212"/>
    <mergeCell ref="I212:J212"/>
    <mergeCell ref="K212:L212"/>
    <mergeCell ref="M212:N212"/>
    <mergeCell ref="O212:P212"/>
    <mergeCell ref="A211:C211"/>
    <mergeCell ref="D211:E211"/>
    <mergeCell ref="G211:H211"/>
    <mergeCell ref="I211:J211"/>
    <mergeCell ref="K211:L211"/>
    <mergeCell ref="M211:N211"/>
    <mergeCell ref="O209:P209"/>
    <mergeCell ref="A210:C210"/>
    <mergeCell ref="D210:E210"/>
    <mergeCell ref="G210:H210"/>
    <mergeCell ref="I210:J210"/>
    <mergeCell ref="K210:L210"/>
    <mergeCell ref="M210:N210"/>
    <mergeCell ref="O210:P210"/>
    <mergeCell ref="O206:P206"/>
    <mergeCell ref="A207:N207"/>
    <mergeCell ref="O207:P207"/>
    <mergeCell ref="A208:P208"/>
    <mergeCell ref="A209:C209"/>
    <mergeCell ref="D209:E209"/>
    <mergeCell ref="G209:H209"/>
    <mergeCell ref="I209:J209"/>
    <mergeCell ref="K209:L209"/>
    <mergeCell ref="M209:N209"/>
    <mergeCell ref="A206:C206"/>
    <mergeCell ref="D206:E206"/>
    <mergeCell ref="G206:H206"/>
    <mergeCell ref="I206:J206"/>
    <mergeCell ref="K206:L206"/>
    <mergeCell ref="M206:N206"/>
    <mergeCell ref="A203:N203"/>
    <mergeCell ref="O203:P203"/>
    <mergeCell ref="A204:P204"/>
    <mergeCell ref="A205:C205"/>
    <mergeCell ref="D205:E205"/>
    <mergeCell ref="G205:H205"/>
    <mergeCell ref="I205:J205"/>
    <mergeCell ref="K205:L205"/>
    <mergeCell ref="M205:N205"/>
    <mergeCell ref="O205:P205"/>
    <mergeCell ref="A201:C202"/>
    <mergeCell ref="D201:E202"/>
    <mergeCell ref="F201:F202"/>
    <mergeCell ref="G201:H202"/>
    <mergeCell ref="I201:P201"/>
    <mergeCell ref="I202:J202"/>
    <mergeCell ref="K202:L202"/>
    <mergeCell ref="M202:N202"/>
    <mergeCell ref="O202:P202"/>
    <mergeCell ref="B199:K199"/>
    <mergeCell ref="L199:M199"/>
    <mergeCell ref="N199:P199"/>
    <mergeCell ref="A200:B200"/>
    <mergeCell ref="C200:D200"/>
    <mergeCell ref="E200:G200"/>
    <mergeCell ref="H200:I200"/>
    <mergeCell ref="J200:O200"/>
    <mergeCell ref="B197:K197"/>
    <mergeCell ref="L197:M197"/>
    <mergeCell ref="N197:P197"/>
    <mergeCell ref="B198:K198"/>
    <mergeCell ref="L198:M198"/>
    <mergeCell ref="N198:P198"/>
    <mergeCell ref="B195:K195"/>
    <mergeCell ref="L195:M195"/>
    <mergeCell ref="N195:P195"/>
    <mergeCell ref="B196:K196"/>
    <mergeCell ref="L196:M196"/>
    <mergeCell ref="N196:P196"/>
    <mergeCell ref="A189:P189"/>
    <mergeCell ref="A190:P190"/>
    <mergeCell ref="A191:P191"/>
    <mergeCell ref="A193:P193"/>
    <mergeCell ref="B194:K194"/>
    <mergeCell ref="L194:M194"/>
    <mergeCell ref="N194:P194"/>
    <mergeCell ref="A186:H186"/>
    <mergeCell ref="I186:J186"/>
    <mergeCell ref="K186:L186"/>
    <mergeCell ref="M186:N186"/>
    <mergeCell ref="O186:P186"/>
    <mergeCell ref="A187:H187"/>
    <mergeCell ref="I187:J187"/>
    <mergeCell ref="K187:L187"/>
    <mergeCell ref="M187:N187"/>
    <mergeCell ref="O187:P187"/>
    <mergeCell ref="A184:N184"/>
    <mergeCell ref="O184:P184"/>
    <mergeCell ref="A185:H185"/>
    <mergeCell ref="I185:J185"/>
    <mergeCell ref="K185:L185"/>
    <mergeCell ref="M185:N185"/>
    <mergeCell ref="O185:P185"/>
    <mergeCell ref="O182:P182"/>
    <mergeCell ref="A183:C183"/>
    <mergeCell ref="D183:E183"/>
    <mergeCell ref="G183:H183"/>
    <mergeCell ref="I183:J183"/>
    <mergeCell ref="K183:L183"/>
    <mergeCell ref="M183:N183"/>
    <mergeCell ref="O183:P183"/>
    <mergeCell ref="A182:C182"/>
    <mergeCell ref="D182:E182"/>
    <mergeCell ref="G182:H182"/>
    <mergeCell ref="I182:J182"/>
    <mergeCell ref="K182:L182"/>
    <mergeCell ref="M182:N182"/>
    <mergeCell ref="O180:P180"/>
    <mergeCell ref="A181:C181"/>
    <mergeCell ref="D181:E181"/>
    <mergeCell ref="G181:H181"/>
    <mergeCell ref="I181:J181"/>
    <mergeCell ref="K181:L181"/>
    <mergeCell ref="M181:N181"/>
    <mergeCell ref="O181:P181"/>
    <mergeCell ref="A180:C180"/>
    <mergeCell ref="D180:E180"/>
    <mergeCell ref="G180:H180"/>
    <mergeCell ref="I180:J180"/>
    <mergeCell ref="K180:L180"/>
    <mergeCell ref="M180:N180"/>
    <mergeCell ref="O178:P178"/>
    <mergeCell ref="A179:C179"/>
    <mergeCell ref="D179:E179"/>
    <mergeCell ref="G179:H179"/>
    <mergeCell ref="I179:J179"/>
    <mergeCell ref="K179:L179"/>
    <mergeCell ref="M179:N179"/>
    <mergeCell ref="O179:P179"/>
    <mergeCell ref="A178:C178"/>
    <mergeCell ref="D178:E178"/>
    <mergeCell ref="G178:H178"/>
    <mergeCell ref="I178:J178"/>
    <mergeCell ref="K178:L178"/>
    <mergeCell ref="M178:N178"/>
    <mergeCell ref="A175:N175"/>
    <mergeCell ref="O175:P175"/>
    <mergeCell ref="A176:P176"/>
    <mergeCell ref="A177:C177"/>
    <mergeCell ref="D177:E177"/>
    <mergeCell ref="G177:H177"/>
    <mergeCell ref="I177:J177"/>
    <mergeCell ref="K177:L177"/>
    <mergeCell ref="M177:N177"/>
    <mergeCell ref="O177:P177"/>
    <mergeCell ref="O173:P173"/>
    <mergeCell ref="A174:C174"/>
    <mergeCell ref="D174:E174"/>
    <mergeCell ref="G174:H174"/>
    <mergeCell ref="I174:J174"/>
    <mergeCell ref="K174:L174"/>
    <mergeCell ref="M174:N174"/>
    <mergeCell ref="O174:P174"/>
    <mergeCell ref="A173:C173"/>
    <mergeCell ref="D173:E173"/>
    <mergeCell ref="G173:H173"/>
    <mergeCell ref="I173:J173"/>
    <mergeCell ref="K173:L173"/>
    <mergeCell ref="M173:N173"/>
    <mergeCell ref="O171:P171"/>
    <mergeCell ref="A172:C172"/>
    <mergeCell ref="D172:E172"/>
    <mergeCell ref="G172:H172"/>
    <mergeCell ref="I172:J172"/>
    <mergeCell ref="K172:L172"/>
    <mergeCell ref="M172:N172"/>
    <mergeCell ref="O172:P172"/>
    <mergeCell ref="A171:C171"/>
    <mergeCell ref="D171:E171"/>
    <mergeCell ref="G171:H171"/>
    <mergeCell ref="I171:J171"/>
    <mergeCell ref="K171:L171"/>
    <mergeCell ref="M171:N171"/>
    <mergeCell ref="A168:N168"/>
    <mergeCell ref="O168:P168"/>
    <mergeCell ref="A169:P169"/>
    <mergeCell ref="A170:C170"/>
    <mergeCell ref="D170:E170"/>
    <mergeCell ref="G170:H170"/>
    <mergeCell ref="I170:J170"/>
    <mergeCell ref="K170:L170"/>
    <mergeCell ref="M170:N170"/>
    <mergeCell ref="O170:P170"/>
    <mergeCell ref="A165:N165"/>
    <mergeCell ref="O165:P165"/>
    <mergeCell ref="A166:P166"/>
    <mergeCell ref="A167:C167"/>
    <mergeCell ref="D167:E167"/>
    <mergeCell ref="G167:H167"/>
    <mergeCell ref="I167:J167"/>
    <mergeCell ref="K167:L167"/>
    <mergeCell ref="M167:N167"/>
    <mergeCell ref="O167:P167"/>
    <mergeCell ref="A163:H163"/>
    <mergeCell ref="I163:J163"/>
    <mergeCell ref="K163:L163"/>
    <mergeCell ref="M163:N163"/>
    <mergeCell ref="O163:P163"/>
    <mergeCell ref="A164:H164"/>
    <mergeCell ref="I164:J164"/>
    <mergeCell ref="K164:L164"/>
    <mergeCell ref="M164:N164"/>
    <mergeCell ref="O164:P164"/>
    <mergeCell ref="A161:N161"/>
    <mergeCell ref="O161:P161"/>
    <mergeCell ref="A162:H162"/>
    <mergeCell ref="I162:J162"/>
    <mergeCell ref="K162:L162"/>
    <mergeCell ref="M162:N162"/>
    <mergeCell ref="O162:P162"/>
    <mergeCell ref="A159:C160"/>
    <mergeCell ref="D159:E160"/>
    <mergeCell ref="F159:F160"/>
    <mergeCell ref="G159:H160"/>
    <mergeCell ref="I159:P159"/>
    <mergeCell ref="I160:J160"/>
    <mergeCell ref="K160:L160"/>
    <mergeCell ref="M160:N160"/>
    <mergeCell ref="O160:P160"/>
    <mergeCell ref="B157:K157"/>
    <mergeCell ref="L157:M157"/>
    <mergeCell ref="N157:P157"/>
    <mergeCell ref="A158:B158"/>
    <mergeCell ref="C158:D158"/>
    <mergeCell ref="E158:G158"/>
    <mergeCell ref="H158:I158"/>
    <mergeCell ref="J158:O158"/>
    <mergeCell ref="B155:K155"/>
    <mergeCell ref="L155:M155"/>
    <mergeCell ref="N155:P155"/>
    <mergeCell ref="B156:K156"/>
    <mergeCell ref="L156:M156"/>
    <mergeCell ref="N156:P156"/>
    <mergeCell ref="B153:K153"/>
    <mergeCell ref="L153:M153"/>
    <mergeCell ref="N153:P153"/>
    <mergeCell ref="B154:K154"/>
    <mergeCell ref="L154:M154"/>
    <mergeCell ref="N154:P154"/>
    <mergeCell ref="O145:P145"/>
    <mergeCell ref="A147:P147"/>
    <mergeCell ref="A148:P148"/>
    <mergeCell ref="A149:P149"/>
    <mergeCell ref="A151:P151"/>
    <mergeCell ref="B152:K152"/>
    <mergeCell ref="L152:M152"/>
    <mergeCell ref="N152:P152"/>
    <mergeCell ref="A145:C145"/>
    <mergeCell ref="D145:E145"/>
    <mergeCell ref="G145:H145"/>
    <mergeCell ref="I145:J145"/>
    <mergeCell ref="K145:L145"/>
    <mergeCell ref="M145:N145"/>
    <mergeCell ref="O143:P143"/>
    <mergeCell ref="A144:C144"/>
    <mergeCell ref="D144:E144"/>
    <mergeCell ref="G144:H144"/>
    <mergeCell ref="I144:J144"/>
    <mergeCell ref="K144:L144"/>
    <mergeCell ref="M144:N144"/>
    <mergeCell ref="O144:P144"/>
    <mergeCell ref="A143:C143"/>
    <mergeCell ref="D143:E143"/>
    <mergeCell ref="G143:H143"/>
    <mergeCell ref="I143:J143"/>
    <mergeCell ref="K143:L143"/>
    <mergeCell ref="M143:N143"/>
    <mergeCell ref="A140:N140"/>
    <mergeCell ref="O140:P140"/>
    <mergeCell ref="A141:P141"/>
    <mergeCell ref="A142:C142"/>
    <mergeCell ref="D142:E142"/>
    <mergeCell ref="G142:H142"/>
    <mergeCell ref="I142:J142"/>
    <mergeCell ref="K142:L142"/>
    <mergeCell ref="M142:N142"/>
    <mergeCell ref="O142:P142"/>
    <mergeCell ref="O138:P138"/>
    <mergeCell ref="A139:C139"/>
    <mergeCell ref="D139:E139"/>
    <mergeCell ref="G139:H139"/>
    <mergeCell ref="I139:J139"/>
    <mergeCell ref="K139:L139"/>
    <mergeCell ref="M139:N139"/>
    <mergeCell ref="O139:P139"/>
    <mergeCell ref="A138:C138"/>
    <mergeCell ref="D138:E138"/>
    <mergeCell ref="G138:H138"/>
    <mergeCell ref="I138:J138"/>
    <mergeCell ref="K138:L138"/>
    <mergeCell ref="M138:N138"/>
    <mergeCell ref="O136:P136"/>
    <mergeCell ref="A137:C137"/>
    <mergeCell ref="D137:E137"/>
    <mergeCell ref="G137:H137"/>
    <mergeCell ref="I137:J137"/>
    <mergeCell ref="K137:L137"/>
    <mergeCell ref="M137:N137"/>
    <mergeCell ref="O137:P137"/>
    <mergeCell ref="A136:C136"/>
    <mergeCell ref="D136:E136"/>
    <mergeCell ref="G136:H136"/>
    <mergeCell ref="I136:J136"/>
    <mergeCell ref="K136:L136"/>
    <mergeCell ref="M136:N136"/>
    <mergeCell ref="A133:N133"/>
    <mergeCell ref="O133:P133"/>
    <mergeCell ref="A134:P134"/>
    <mergeCell ref="A135:C135"/>
    <mergeCell ref="D135:E135"/>
    <mergeCell ref="G135:H135"/>
    <mergeCell ref="I135:J135"/>
    <mergeCell ref="K135:L135"/>
    <mergeCell ref="M135:N135"/>
    <mergeCell ref="O135:P135"/>
    <mergeCell ref="A130:N130"/>
    <mergeCell ref="O130:P130"/>
    <mergeCell ref="A131:P131"/>
    <mergeCell ref="A132:C132"/>
    <mergeCell ref="D132:E132"/>
    <mergeCell ref="G132:H132"/>
    <mergeCell ref="I132:J132"/>
    <mergeCell ref="K132:L132"/>
    <mergeCell ref="M132:N132"/>
    <mergeCell ref="O132:P132"/>
    <mergeCell ref="A128:H128"/>
    <mergeCell ref="I128:J128"/>
    <mergeCell ref="K128:L128"/>
    <mergeCell ref="M128:N128"/>
    <mergeCell ref="O128:P128"/>
    <mergeCell ref="A129:H129"/>
    <mergeCell ref="I129:J129"/>
    <mergeCell ref="K129:L129"/>
    <mergeCell ref="M129:N129"/>
    <mergeCell ref="O129:P129"/>
    <mergeCell ref="A126:N126"/>
    <mergeCell ref="O126:P126"/>
    <mergeCell ref="A127:H127"/>
    <mergeCell ref="I127:J127"/>
    <mergeCell ref="K127:L127"/>
    <mergeCell ref="M127:N127"/>
    <mergeCell ref="O127:P127"/>
    <mergeCell ref="O124:P124"/>
    <mergeCell ref="A125:C125"/>
    <mergeCell ref="D125:E125"/>
    <mergeCell ref="G125:H125"/>
    <mergeCell ref="I125:J125"/>
    <mergeCell ref="K125:L125"/>
    <mergeCell ref="M125:N125"/>
    <mergeCell ref="O125:P125"/>
    <mergeCell ref="A124:C124"/>
    <mergeCell ref="D124:E124"/>
    <mergeCell ref="G124:H124"/>
    <mergeCell ref="I124:J124"/>
    <mergeCell ref="K124:L124"/>
    <mergeCell ref="M124:N124"/>
    <mergeCell ref="A121:N121"/>
    <mergeCell ref="O121:P121"/>
    <mergeCell ref="A122:P122"/>
    <mergeCell ref="A123:C123"/>
    <mergeCell ref="D123:E123"/>
    <mergeCell ref="G123:H123"/>
    <mergeCell ref="I123:J123"/>
    <mergeCell ref="K123:L123"/>
    <mergeCell ref="M123:N123"/>
    <mergeCell ref="O123:P123"/>
    <mergeCell ref="A119:H119"/>
    <mergeCell ref="I119:J119"/>
    <mergeCell ref="K119:L119"/>
    <mergeCell ref="M119:N119"/>
    <mergeCell ref="O119:P119"/>
    <mergeCell ref="A120:H120"/>
    <mergeCell ref="I120:J120"/>
    <mergeCell ref="K120:L120"/>
    <mergeCell ref="M120:N120"/>
    <mergeCell ref="O120:P120"/>
    <mergeCell ref="O116:P116"/>
    <mergeCell ref="A117:N117"/>
    <mergeCell ref="O117:P117"/>
    <mergeCell ref="A118:H118"/>
    <mergeCell ref="I118:J118"/>
    <mergeCell ref="K118:L118"/>
    <mergeCell ref="M118:N118"/>
    <mergeCell ref="O118:P118"/>
    <mergeCell ref="A116:C116"/>
    <mergeCell ref="D116:E116"/>
    <mergeCell ref="G116:H116"/>
    <mergeCell ref="I116:J116"/>
    <mergeCell ref="K116:L116"/>
    <mergeCell ref="M116:N116"/>
    <mergeCell ref="O114:P114"/>
    <mergeCell ref="A115:C115"/>
    <mergeCell ref="D115:E115"/>
    <mergeCell ref="G115:H115"/>
    <mergeCell ref="I115:J115"/>
    <mergeCell ref="K115:L115"/>
    <mergeCell ref="M115:N115"/>
    <mergeCell ref="O115:P115"/>
    <mergeCell ref="A114:C114"/>
    <mergeCell ref="D114:E114"/>
    <mergeCell ref="G114:H114"/>
    <mergeCell ref="I114:J114"/>
    <mergeCell ref="K114:L114"/>
    <mergeCell ref="M114:N114"/>
    <mergeCell ref="A112:C113"/>
    <mergeCell ref="D112:E113"/>
    <mergeCell ref="F112:F113"/>
    <mergeCell ref="G112:H113"/>
    <mergeCell ref="I112:P112"/>
    <mergeCell ref="I113:J113"/>
    <mergeCell ref="K113:L113"/>
    <mergeCell ref="M113:N113"/>
    <mergeCell ref="O113:P113"/>
    <mergeCell ref="B110:K110"/>
    <mergeCell ref="L110:M110"/>
    <mergeCell ref="N110:P110"/>
    <mergeCell ref="A111:B111"/>
    <mergeCell ref="C111:D111"/>
    <mergeCell ref="E111:G111"/>
    <mergeCell ref="H111:I111"/>
    <mergeCell ref="J111:O111"/>
    <mergeCell ref="B108:K108"/>
    <mergeCell ref="L108:M108"/>
    <mergeCell ref="N108:P108"/>
    <mergeCell ref="B109:K109"/>
    <mergeCell ref="L109:M109"/>
    <mergeCell ref="N109:P109"/>
    <mergeCell ref="B106:K106"/>
    <mergeCell ref="L106:M106"/>
    <mergeCell ref="N106:P106"/>
    <mergeCell ref="B107:K107"/>
    <mergeCell ref="L107:M107"/>
    <mergeCell ref="N107:P107"/>
    <mergeCell ref="A100:P100"/>
    <mergeCell ref="A101:P101"/>
    <mergeCell ref="A102:P102"/>
    <mergeCell ref="A104:P104"/>
    <mergeCell ref="B105:K105"/>
    <mergeCell ref="L105:M105"/>
    <mergeCell ref="N105:P105"/>
    <mergeCell ref="O97:P97"/>
    <mergeCell ref="A98:C98"/>
    <mergeCell ref="D98:E98"/>
    <mergeCell ref="G98:H98"/>
    <mergeCell ref="I98:J98"/>
    <mergeCell ref="K98:L98"/>
    <mergeCell ref="M98:N98"/>
    <mergeCell ref="O98:P98"/>
    <mergeCell ref="A97:C97"/>
    <mergeCell ref="D97:E97"/>
    <mergeCell ref="G97:H97"/>
    <mergeCell ref="I97:J97"/>
    <mergeCell ref="K97:L97"/>
    <mergeCell ref="M97:N97"/>
    <mergeCell ref="O95:P95"/>
    <mergeCell ref="A96:C96"/>
    <mergeCell ref="D96:E96"/>
    <mergeCell ref="G96:H96"/>
    <mergeCell ref="I96:J96"/>
    <mergeCell ref="K96:L96"/>
    <mergeCell ref="M96:N96"/>
    <mergeCell ref="O96:P96"/>
    <mergeCell ref="A95:C95"/>
    <mergeCell ref="D95:E95"/>
    <mergeCell ref="G95:H95"/>
    <mergeCell ref="I95:J95"/>
    <mergeCell ref="K95:L95"/>
    <mergeCell ref="M95:N95"/>
    <mergeCell ref="O93:P93"/>
    <mergeCell ref="A94:C94"/>
    <mergeCell ref="D94:E94"/>
    <mergeCell ref="G94:H94"/>
    <mergeCell ref="I94:J94"/>
    <mergeCell ref="K94:L94"/>
    <mergeCell ref="M94:N94"/>
    <mergeCell ref="O94:P94"/>
    <mergeCell ref="A93:C93"/>
    <mergeCell ref="D93:E93"/>
    <mergeCell ref="G93:H93"/>
    <mergeCell ref="I93:J93"/>
    <mergeCell ref="K93:L93"/>
    <mergeCell ref="M93:N93"/>
    <mergeCell ref="O91:P91"/>
    <mergeCell ref="A92:C92"/>
    <mergeCell ref="D92:E92"/>
    <mergeCell ref="G92:H92"/>
    <mergeCell ref="I92:J92"/>
    <mergeCell ref="K92:L92"/>
    <mergeCell ref="M92:N92"/>
    <mergeCell ref="O92:P92"/>
    <mergeCell ref="A91:C91"/>
    <mergeCell ref="D91:E91"/>
    <mergeCell ref="G91:H91"/>
    <mergeCell ref="I91:J91"/>
    <mergeCell ref="K91:L91"/>
    <mergeCell ref="M91:N91"/>
    <mergeCell ref="O89:P89"/>
    <mergeCell ref="A90:C90"/>
    <mergeCell ref="D90:E90"/>
    <mergeCell ref="G90:H90"/>
    <mergeCell ref="I90:J90"/>
    <mergeCell ref="K90:L90"/>
    <mergeCell ref="M90:N90"/>
    <mergeCell ref="O90:P90"/>
    <mergeCell ref="O86:P86"/>
    <mergeCell ref="A87:N87"/>
    <mergeCell ref="O87:P87"/>
    <mergeCell ref="A88:P88"/>
    <mergeCell ref="A89:C89"/>
    <mergeCell ref="D89:E89"/>
    <mergeCell ref="G89:H89"/>
    <mergeCell ref="I89:J89"/>
    <mergeCell ref="K89:L89"/>
    <mergeCell ref="M89:N89"/>
    <mergeCell ref="A86:C86"/>
    <mergeCell ref="D86:E86"/>
    <mergeCell ref="G86:H86"/>
    <mergeCell ref="I86:J86"/>
    <mergeCell ref="K86:L86"/>
    <mergeCell ref="M86:N86"/>
    <mergeCell ref="O84:P84"/>
    <mergeCell ref="A85:C85"/>
    <mergeCell ref="D85:E85"/>
    <mergeCell ref="G85:H85"/>
    <mergeCell ref="I85:J85"/>
    <mergeCell ref="K85:L85"/>
    <mergeCell ref="M85:N85"/>
    <mergeCell ref="O85:P85"/>
    <mergeCell ref="A84:C84"/>
    <mergeCell ref="D84:E84"/>
    <mergeCell ref="G84:H84"/>
    <mergeCell ref="I84:J84"/>
    <mergeCell ref="K84:L84"/>
    <mergeCell ref="M84:N84"/>
    <mergeCell ref="A81:N81"/>
    <mergeCell ref="O81:P81"/>
    <mergeCell ref="A82:P82"/>
    <mergeCell ref="A83:C83"/>
    <mergeCell ref="D83:E83"/>
    <mergeCell ref="G83:H83"/>
    <mergeCell ref="I83:J83"/>
    <mergeCell ref="K83:L83"/>
    <mergeCell ref="M83:N83"/>
    <mergeCell ref="O83:P83"/>
    <mergeCell ref="A79:H79"/>
    <mergeCell ref="I79:J79"/>
    <mergeCell ref="K79:L79"/>
    <mergeCell ref="M79:N79"/>
    <mergeCell ref="O79:P79"/>
    <mergeCell ref="A80:H80"/>
    <mergeCell ref="I80:J80"/>
    <mergeCell ref="K80:L80"/>
    <mergeCell ref="M80:N80"/>
    <mergeCell ref="O80:P80"/>
    <mergeCell ref="A77:N77"/>
    <mergeCell ref="O77:P77"/>
    <mergeCell ref="A78:H78"/>
    <mergeCell ref="I78:J78"/>
    <mergeCell ref="K78:L78"/>
    <mergeCell ref="M78:N78"/>
    <mergeCell ref="O78:P78"/>
    <mergeCell ref="O75:P75"/>
    <mergeCell ref="A76:C76"/>
    <mergeCell ref="D76:E76"/>
    <mergeCell ref="G76:H76"/>
    <mergeCell ref="I76:J76"/>
    <mergeCell ref="K76:L76"/>
    <mergeCell ref="M76:N76"/>
    <mergeCell ref="O76:P76"/>
    <mergeCell ref="A75:C75"/>
    <mergeCell ref="D75:E75"/>
    <mergeCell ref="G75:H75"/>
    <mergeCell ref="I75:J75"/>
    <mergeCell ref="K75:L75"/>
    <mergeCell ref="M75:N75"/>
    <mergeCell ref="O73:P73"/>
    <mergeCell ref="A74:C74"/>
    <mergeCell ref="D74:E74"/>
    <mergeCell ref="G74:H74"/>
    <mergeCell ref="I74:J74"/>
    <mergeCell ref="K74:L74"/>
    <mergeCell ref="M74:N74"/>
    <mergeCell ref="O74:P74"/>
    <mergeCell ref="A73:C73"/>
    <mergeCell ref="D73:E73"/>
    <mergeCell ref="G73:H73"/>
    <mergeCell ref="I73:J73"/>
    <mergeCell ref="K73:L73"/>
    <mergeCell ref="M73:N73"/>
    <mergeCell ref="A70:N70"/>
    <mergeCell ref="O70:P70"/>
    <mergeCell ref="A71:P71"/>
    <mergeCell ref="A72:C72"/>
    <mergeCell ref="D72:E72"/>
    <mergeCell ref="G72:H72"/>
    <mergeCell ref="I72:J72"/>
    <mergeCell ref="K72:L72"/>
    <mergeCell ref="M72:N72"/>
    <mergeCell ref="O72:P72"/>
    <mergeCell ref="A68:H68"/>
    <mergeCell ref="I68:J68"/>
    <mergeCell ref="K68:L68"/>
    <mergeCell ref="M68:N68"/>
    <mergeCell ref="O68:P68"/>
    <mergeCell ref="A69:H69"/>
    <mergeCell ref="I69:J69"/>
    <mergeCell ref="K69:L69"/>
    <mergeCell ref="M69:N69"/>
    <mergeCell ref="O69:P69"/>
    <mergeCell ref="A66:N66"/>
    <mergeCell ref="O66:P66"/>
    <mergeCell ref="A67:H67"/>
    <mergeCell ref="I67:J67"/>
    <mergeCell ref="K67:L67"/>
    <mergeCell ref="M67:N67"/>
    <mergeCell ref="O67:P67"/>
    <mergeCell ref="O64:P64"/>
    <mergeCell ref="A65:C65"/>
    <mergeCell ref="D65:E65"/>
    <mergeCell ref="G65:H65"/>
    <mergeCell ref="I65:J65"/>
    <mergeCell ref="K65:L65"/>
    <mergeCell ref="M65:N65"/>
    <mergeCell ref="O65:P65"/>
    <mergeCell ref="A64:C64"/>
    <mergeCell ref="D64:E64"/>
    <mergeCell ref="G64:H64"/>
    <mergeCell ref="I64:J64"/>
    <mergeCell ref="K64:L64"/>
    <mergeCell ref="M64:N64"/>
    <mergeCell ref="A62:C63"/>
    <mergeCell ref="D62:E63"/>
    <mergeCell ref="F62:F63"/>
    <mergeCell ref="G62:H63"/>
    <mergeCell ref="I62:P62"/>
    <mergeCell ref="I63:J63"/>
    <mergeCell ref="K63:L63"/>
    <mergeCell ref="M63:N63"/>
    <mergeCell ref="O63:P63"/>
    <mergeCell ref="B60:K60"/>
    <mergeCell ref="L60:M60"/>
    <mergeCell ref="N60:P60"/>
    <mergeCell ref="A61:B61"/>
    <mergeCell ref="C61:D61"/>
    <mergeCell ref="E61:G61"/>
    <mergeCell ref="H61:I61"/>
    <mergeCell ref="J61:O61"/>
    <mergeCell ref="B58:K58"/>
    <mergeCell ref="L58:M58"/>
    <mergeCell ref="N58:P58"/>
    <mergeCell ref="B59:K59"/>
    <mergeCell ref="L59:M59"/>
    <mergeCell ref="N59:P59"/>
    <mergeCell ref="B56:K56"/>
    <mergeCell ref="L56:M56"/>
    <mergeCell ref="N56:P56"/>
    <mergeCell ref="B57:K57"/>
    <mergeCell ref="L57:M57"/>
    <mergeCell ref="N57:P57"/>
    <mergeCell ref="O48:P48"/>
    <mergeCell ref="A50:P50"/>
    <mergeCell ref="A51:P51"/>
    <mergeCell ref="A52:P52"/>
    <mergeCell ref="A54:P54"/>
    <mergeCell ref="B55:K55"/>
    <mergeCell ref="L55:M55"/>
    <mergeCell ref="N55:P55"/>
    <mergeCell ref="O45:P45"/>
    <mergeCell ref="A46:N46"/>
    <mergeCell ref="O46:P46"/>
    <mergeCell ref="A47:P47"/>
    <mergeCell ref="A48:C48"/>
    <mergeCell ref="D48:E48"/>
    <mergeCell ref="G48:H48"/>
    <mergeCell ref="I48:J48"/>
    <mergeCell ref="K48:L48"/>
    <mergeCell ref="M48:N48"/>
    <mergeCell ref="A45:C45"/>
    <mergeCell ref="D45:E45"/>
    <mergeCell ref="G45:H45"/>
    <mergeCell ref="I45:J45"/>
    <mergeCell ref="K45:L45"/>
    <mergeCell ref="M45:N45"/>
    <mergeCell ref="O43:P43"/>
    <mergeCell ref="A44:C44"/>
    <mergeCell ref="D44:E44"/>
    <mergeCell ref="G44:H44"/>
    <mergeCell ref="I44:J44"/>
    <mergeCell ref="K44:L44"/>
    <mergeCell ref="M44:N44"/>
    <mergeCell ref="O44:P44"/>
    <mergeCell ref="A43:C43"/>
    <mergeCell ref="D43:E43"/>
    <mergeCell ref="G43:H43"/>
    <mergeCell ref="I43:J43"/>
    <mergeCell ref="K43:L43"/>
    <mergeCell ref="M43:N43"/>
    <mergeCell ref="A40:N40"/>
    <mergeCell ref="O40:P40"/>
    <mergeCell ref="A41:P41"/>
    <mergeCell ref="A42:C42"/>
    <mergeCell ref="D42:E42"/>
    <mergeCell ref="G42:H42"/>
    <mergeCell ref="I42:J42"/>
    <mergeCell ref="K42:L42"/>
    <mergeCell ref="M42:N42"/>
    <mergeCell ref="O42:P42"/>
    <mergeCell ref="A38:H38"/>
    <mergeCell ref="I38:J38"/>
    <mergeCell ref="K38:L38"/>
    <mergeCell ref="M38:N38"/>
    <mergeCell ref="O38:P38"/>
    <mergeCell ref="A39:H39"/>
    <mergeCell ref="I39:J39"/>
    <mergeCell ref="K39:L39"/>
    <mergeCell ref="M39:N39"/>
    <mergeCell ref="O39:P39"/>
    <mergeCell ref="O35:P35"/>
    <mergeCell ref="A36:N36"/>
    <mergeCell ref="O36:P36"/>
    <mergeCell ref="A37:H37"/>
    <mergeCell ref="I37:J37"/>
    <mergeCell ref="K37:L37"/>
    <mergeCell ref="M37:N37"/>
    <mergeCell ref="O37:P37"/>
    <mergeCell ref="A35:C35"/>
    <mergeCell ref="D35:E35"/>
    <mergeCell ref="G35:H35"/>
    <mergeCell ref="I35:J35"/>
    <mergeCell ref="K35:L35"/>
    <mergeCell ref="M35:N35"/>
    <mergeCell ref="O33:P33"/>
    <mergeCell ref="A34:C34"/>
    <mergeCell ref="D34:E34"/>
    <mergeCell ref="G34:H34"/>
    <mergeCell ref="I34:J34"/>
    <mergeCell ref="K34:L34"/>
    <mergeCell ref="M34:N34"/>
    <mergeCell ref="O34:P34"/>
    <mergeCell ref="A33:C33"/>
    <mergeCell ref="D33:E33"/>
    <mergeCell ref="G33:H33"/>
    <mergeCell ref="I33:J33"/>
    <mergeCell ref="K33:L33"/>
    <mergeCell ref="M33:N33"/>
    <mergeCell ref="O31:P31"/>
    <mergeCell ref="A32:C32"/>
    <mergeCell ref="D32:E32"/>
    <mergeCell ref="G32:H32"/>
    <mergeCell ref="I32:J32"/>
    <mergeCell ref="K32:L32"/>
    <mergeCell ref="M32:N32"/>
    <mergeCell ref="O32:P32"/>
    <mergeCell ref="O28:P28"/>
    <mergeCell ref="A29:N29"/>
    <mergeCell ref="O29:P29"/>
    <mergeCell ref="A30:P30"/>
    <mergeCell ref="A31:C31"/>
    <mergeCell ref="D31:E31"/>
    <mergeCell ref="G31:H31"/>
    <mergeCell ref="I31:J31"/>
    <mergeCell ref="K31:L31"/>
    <mergeCell ref="M31:N31"/>
    <mergeCell ref="A28:C28"/>
    <mergeCell ref="D28:E28"/>
    <mergeCell ref="G28:H28"/>
    <mergeCell ref="I28:J28"/>
    <mergeCell ref="K28:L28"/>
    <mergeCell ref="M28:N28"/>
    <mergeCell ref="O26:P26"/>
    <mergeCell ref="A27:C27"/>
    <mergeCell ref="D27:E27"/>
    <mergeCell ref="G27:H27"/>
    <mergeCell ref="I27:J27"/>
    <mergeCell ref="K27:L27"/>
    <mergeCell ref="M27:N27"/>
    <mergeCell ref="O27:P27"/>
    <mergeCell ref="A26:C26"/>
    <mergeCell ref="D26:E26"/>
    <mergeCell ref="G26:H26"/>
    <mergeCell ref="I26:J26"/>
    <mergeCell ref="K26:L26"/>
    <mergeCell ref="M26:N26"/>
    <mergeCell ref="A23:N23"/>
    <mergeCell ref="O23:P23"/>
    <mergeCell ref="A24:P24"/>
    <mergeCell ref="A25:C25"/>
    <mergeCell ref="D25:E25"/>
    <mergeCell ref="G25:H25"/>
    <mergeCell ref="I25:J25"/>
    <mergeCell ref="K25:L25"/>
    <mergeCell ref="M25:N25"/>
    <mergeCell ref="O25:P25"/>
    <mergeCell ref="A21:H21"/>
    <mergeCell ref="I21:J21"/>
    <mergeCell ref="K21:L21"/>
    <mergeCell ref="M21:N21"/>
    <mergeCell ref="O21:P21"/>
    <mergeCell ref="A22:H22"/>
    <mergeCell ref="I22:J22"/>
    <mergeCell ref="K22:L22"/>
    <mergeCell ref="M22:N22"/>
    <mergeCell ref="O22:P22"/>
    <mergeCell ref="O18:P18"/>
    <mergeCell ref="A19:N19"/>
    <mergeCell ref="O19:P19"/>
    <mergeCell ref="A20:H20"/>
    <mergeCell ref="I20:J20"/>
    <mergeCell ref="K20:L20"/>
    <mergeCell ref="M20:N20"/>
    <mergeCell ref="O20:P20"/>
    <mergeCell ref="A18:C18"/>
    <mergeCell ref="D18:E18"/>
    <mergeCell ref="G18:H18"/>
    <mergeCell ref="I18:J18"/>
    <mergeCell ref="K18:L18"/>
    <mergeCell ref="M18:N18"/>
    <mergeCell ref="O16:P16"/>
    <mergeCell ref="A17:C17"/>
    <mergeCell ref="D17:E17"/>
    <mergeCell ref="G17:H17"/>
    <mergeCell ref="I17:J17"/>
    <mergeCell ref="K17:L17"/>
    <mergeCell ref="M17:N17"/>
    <mergeCell ref="O17:P17"/>
    <mergeCell ref="A16:C16"/>
    <mergeCell ref="D16:E16"/>
    <mergeCell ref="G16:H16"/>
    <mergeCell ref="I16:J16"/>
    <mergeCell ref="K16:L16"/>
    <mergeCell ref="M16:N16"/>
    <mergeCell ref="A14:P14"/>
    <mergeCell ref="A15:C15"/>
    <mergeCell ref="D15:E15"/>
    <mergeCell ref="G15:H15"/>
    <mergeCell ref="I15:J15"/>
    <mergeCell ref="K15:L15"/>
    <mergeCell ref="M15:N15"/>
    <mergeCell ref="O15:P15"/>
    <mergeCell ref="I12:J12"/>
    <mergeCell ref="K12:L12"/>
    <mergeCell ref="M12:N12"/>
    <mergeCell ref="O12:P12"/>
    <mergeCell ref="A13:N13"/>
    <mergeCell ref="O13:P13"/>
    <mergeCell ref="A10:B10"/>
    <mergeCell ref="C10:D10"/>
    <mergeCell ref="E10:G10"/>
    <mergeCell ref="H10:I10"/>
    <mergeCell ref="J10:O10"/>
    <mergeCell ref="A11:C12"/>
    <mergeCell ref="D11:E12"/>
    <mergeCell ref="F11:F12"/>
    <mergeCell ref="G11:H12"/>
    <mergeCell ref="I11:P11"/>
    <mergeCell ref="B8:K8"/>
    <mergeCell ref="L8:M8"/>
    <mergeCell ref="N8:P8"/>
    <mergeCell ref="B9:K9"/>
    <mergeCell ref="L9:M9"/>
    <mergeCell ref="N9:P9"/>
    <mergeCell ref="B6:K6"/>
    <mergeCell ref="L6:M6"/>
    <mergeCell ref="N6:P6"/>
    <mergeCell ref="B7:K7"/>
    <mergeCell ref="L7:M7"/>
    <mergeCell ref="N7:P7"/>
    <mergeCell ref="A1:P1"/>
    <mergeCell ref="A3:P3"/>
    <mergeCell ref="B4:K4"/>
    <mergeCell ref="L4:M4"/>
    <mergeCell ref="N4:P4"/>
    <mergeCell ref="B5:K5"/>
    <mergeCell ref="L5:M5"/>
    <mergeCell ref="N5:P5"/>
  </mergeCells>
  <pageMargins left="0.39" right="0.39" top="0.39" bottom="0.39" header="0" footer="0"/>
  <pageSetup paperSize="9" scale="92" orientation="portrait" horizontalDpi="300" verticalDpi="300" r:id="rId1"/>
  <rowBreaks count="34" manualBreakCount="34">
    <brk id="51" max="16383" man="1"/>
    <brk id="101" max="16383" man="1"/>
    <brk id="148" max="16383" man="1"/>
    <brk id="190" max="16383" man="1"/>
    <brk id="235" max="16383" man="1"/>
    <brk id="286" max="16383" man="1"/>
    <brk id="337" max="16383" man="1"/>
    <brk id="388" max="16383" man="1"/>
    <brk id="437" max="16383" man="1"/>
    <brk id="488" max="16383" man="1"/>
    <brk id="539" max="16383" man="1"/>
    <brk id="589" max="16383" man="1"/>
    <brk id="639" max="16383" man="1"/>
    <brk id="690" max="16383" man="1"/>
    <brk id="740" max="16383" man="1"/>
    <brk id="788" max="16383" man="1"/>
    <brk id="835" max="16383" man="1"/>
    <brk id="883" max="16383" man="1"/>
    <brk id="933" max="16383" man="1"/>
    <brk id="970" max="16383" man="1"/>
    <brk id="1021" max="16383" man="1"/>
    <brk id="1072" max="16383" man="1"/>
    <brk id="1119" max="16383" man="1"/>
    <brk id="1161" max="16383" man="1"/>
    <brk id="1203" max="16383" man="1"/>
    <brk id="1246" max="16383" man="1"/>
    <brk id="1289" max="16383" man="1"/>
    <brk id="1331" max="16383" man="1"/>
    <brk id="1381" max="16383" man="1"/>
    <brk id="1431" max="16383" man="1"/>
    <brk id="1477" max="16383" man="1"/>
    <brk id="1520" max="16383" man="1"/>
    <brk id="1565" max="16383" man="1"/>
    <brk id="160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8492C-A28F-413F-AEFC-50978BE8B605}">
  <sheetPr>
    <tabColor theme="5"/>
  </sheetPr>
  <dimension ref="A1:L29"/>
  <sheetViews>
    <sheetView view="pageBreakPreview" zoomScale="60" zoomScaleNormal="100" workbookViewId="0">
      <selection activeCell="F21" sqref="F21:H21"/>
    </sheetView>
  </sheetViews>
  <sheetFormatPr defaultRowHeight="10.5"/>
  <cols>
    <col min="1" max="2" width="6.42578125" style="174" customWidth="1"/>
    <col min="3" max="3" width="111.28515625" style="174" customWidth="1"/>
    <col min="4" max="5" width="5.42578125" style="174" customWidth="1"/>
    <col min="6" max="6" width="1.140625" style="174" customWidth="1"/>
    <col min="7" max="7" width="4.28515625" style="174" customWidth="1"/>
    <col min="8" max="8" width="5.42578125" style="174" customWidth="1"/>
    <col min="9" max="9" width="1.5703125" style="174" customWidth="1"/>
    <col min="10" max="10" width="3.7109375" style="174" customWidth="1"/>
    <col min="11" max="11" width="5.42578125" style="174" customWidth="1"/>
    <col min="12" max="12" width="10.85546875" style="174" customWidth="1"/>
    <col min="13" max="16384" width="9.140625" style="174"/>
  </cols>
  <sheetData>
    <row r="1" spans="1:12" ht="65.25" customHeight="1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ht="5.65" customHeigh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1:12" ht="19.7" customHeight="1">
      <c r="A3" s="175" t="s">
        <v>335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ht="15.75" customHeight="1">
      <c r="A4" s="210" t="s">
        <v>82</v>
      </c>
      <c r="B4" s="210"/>
      <c r="C4" s="211" t="s">
        <v>618</v>
      </c>
      <c r="D4" s="211"/>
      <c r="E4" s="211"/>
      <c r="F4" s="211"/>
      <c r="G4" s="178" t="s">
        <v>83</v>
      </c>
      <c r="H4" s="178"/>
      <c r="I4" s="178"/>
      <c r="J4" s="212" t="s">
        <v>370</v>
      </c>
      <c r="K4" s="212"/>
      <c r="L4" s="212"/>
    </row>
    <row r="5" spans="1:12" ht="12.6" customHeight="1">
      <c r="A5" s="210" t="s">
        <v>84</v>
      </c>
      <c r="B5" s="210"/>
      <c r="C5" s="211" t="s">
        <v>85</v>
      </c>
      <c r="D5" s="211"/>
      <c r="E5" s="211"/>
      <c r="F5" s="211"/>
      <c r="G5" s="213" t="s">
        <v>336</v>
      </c>
      <c r="H5" s="213"/>
      <c r="I5" s="213"/>
      <c r="J5" s="212" t="s">
        <v>337</v>
      </c>
      <c r="K5" s="212"/>
      <c r="L5" s="212"/>
    </row>
    <row r="6" spans="1:12" ht="14.45" customHeight="1">
      <c r="A6" s="210" t="s">
        <v>281</v>
      </c>
      <c r="B6" s="210"/>
      <c r="C6" s="211" t="s">
        <v>366</v>
      </c>
      <c r="D6" s="211"/>
      <c r="E6" s="211"/>
      <c r="F6" s="211"/>
      <c r="G6" s="178" t="s">
        <v>88</v>
      </c>
      <c r="H6" s="178"/>
      <c r="I6" s="178"/>
      <c r="J6" s="212" t="s">
        <v>338</v>
      </c>
      <c r="K6" s="212"/>
      <c r="L6" s="212"/>
    </row>
    <row r="7" spans="1:12" ht="14.1" customHeight="1">
      <c r="A7" s="210" t="s">
        <v>282</v>
      </c>
      <c r="B7" s="210"/>
      <c r="C7" s="214" t="s">
        <v>480</v>
      </c>
      <c r="D7" s="214"/>
      <c r="E7" s="214"/>
      <c r="F7" s="214"/>
      <c r="G7" s="178" t="s">
        <v>90</v>
      </c>
      <c r="H7" s="178"/>
      <c r="I7" s="178"/>
      <c r="J7" s="212" t="s">
        <v>91</v>
      </c>
      <c r="K7" s="212"/>
      <c r="L7" s="212"/>
    </row>
    <row r="8" spans="1:12" ht="14.1" customHeight="1">
      <c r="A8" s="210" t="s">
        <v>283</v>
      </c>
      <c r="B8" s="210"/>
      <c r="C8" s="214" t="s">
        <v>366</v>
      </c>
      <c r="D8" s="214"/>
      <c r="E8" s="214"/>
      <c r="F8" s="214"/>
      <c r="G8" s="178" t="s">
        <v>93</v>
      </c>
      <c r="H8" s="178"/>
      <c r="I8" s="178"/>
      <c r="J8" s="212" t="s">
        <v>481</v>
      </c>
      <c r="K8" s="212"/>
      <c r="L8" s="212"/>
    </row>
    <row r="9" spans="1:12" ht="14.1" customHeight="1">
      <c r="A9" s="215" t="s">
        <v>94</v>
      </c>
      <c r="B9" s="215"/>
      <c r="C9" s="216"/>
      <c r="D9" s="216"/>
      <c r="E9" s="216"/>
      <c r="F9" s="216"/>
      <c r="G9" s="217" t="s">
        <v>95</v>
      </c>
      <c r="H9" s="217"/>
      <c r="I9" s="217"/>
      <c r="J9" s="218" t="s">
        <v>372</v>
      </c>
      <c r="K9" s="218"/>
      <c r="L9" s="218"/>
    </row>
    <row r="10" spans="1:12" ht="28.35" customHeight="1">
      <c r="A10" s="219" t="s">
        <v>340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</row>
    <row r="11" spans="1:12" ht="28.35" customHeight="1">
      <c r="A11" s="220" t="s">
        <v>6</v>
      </c>
      <c r="B11" s="221" t="s">
        <v>341</v>
      </c>
      <c r="C11" s="221"/>
      <c r="D11" s="221" t="s">
        <v>342</v>
      </c>
      <c r="E11" s="221"/>
      <c r="F11" s="221" t="s">
        <v>343</v>
      </c>
      <c r="G11" s="221"/>
      <c r="H11" s="221"/>
      <c r="I11" s="221" t="s">
        <v>344</v>
      </c>
      <c r="J11" s="221"/>
      <c r="K11" s="221"/>
      <c r="L11" s="220" t="s">
        <v>345</v>
      </c>
    </row>
    <row r="12" spans="1:12" ht="17.100000000000001" customHeight="1">
      <c r="A12" s="222" t="s">
        <v>294</v>
      </c>
      <c r="B12" s="223" t="s">
        <v>482</v>
      </c>
      <c r="C12" s="223"/>
      <c r="D12" s="224" t="s">
        <v>483</v>
      </c>
      <c r="E12" s="225" t="s">
        <v>599</v>
      </c>
      <c r="F12" s="226" t="s">
        <v>484</v>
      </c>
      <c r="G12" s="226"/>
      <c r="H12" s="225" t="s">
        <v>600</v>
      </c>
      <c r="I12" s="227" t="s">
        <v>485</v>
      </c>
      <c r="J12" s="227"/>
      <c r="K12" s="225" t="s">
        <v>601</v>
      </c>
      <c r="L12" s="228" t="s">
        <v>602</v>
      </c>
    </row>
    <row r="13" spans="1:12" ht="17.100000000000001" customHeight="1">
      <c r="A13" s="222"/>
      <c r="B13" s="223"/>
      <c r="C13" s="223"/>
      <c r="D13" s="229">
        <v>3298.56</v>
      </c>
      <c r="E13" s="229"/>
      <c r="F13" s="229">
        <v>4568.1400000000003</v>
      </c>
      <c r="G13" s="229"/>
      <c r="H13" s="229"/>
      <c r="I13" s="229">
        <v>5114.66</v>
      </c>
      <c r="J13" s="229"/>
      <c r="K13" s="229"/>
      <c r="L13" s="228">
        <v>12981.36</v>
      </c>
    </row>
    <row r="14" spans="1:12" ht="17.100000000000001" customHeight="1">
      <c r="A14" s="222" t="s">
        <v>297</v>
      </c>
      <c r="B14" s="223" t="s">
        <v>486</v>
      </c>
      <c r="C14" s="223"/>
      <c r="D14" s="230" t="s">
        <v>350</v>
      </c>
      <c r="E14" s="225" t="s">
        <v>603</v>
      </c>
      <c r="F14" s="227"/>
      <c r="G14" s="227"/>
      <c r="H14" s="225"/>
      <c r="I14" s="227"/>
      <c r="J14" s="227"/>
      <c r="K14" s="225"/>
      <c r="L14" s="228" t="s">
        <v>603</v>
      </c>
    </row>
    <row r="15" spans="1:12" ht="17.100000000000001" customHeight="1">
      <c r="A15" s="222"/>
      <c r="B15" s="223"/>
      <c r="C15" s="223"/>
      <c r="D15" s="229">
        <v>16787.29</v>
      </c>
      <c r="E15" s="229"/>
      <c r="F15" s="229"/>
      <c r="G15" s="229"/>
      <c r="H15" s="229"/>
      <c r="I15" s="229"/>
      <c r="J15" s="229"/>
      <c r="K15" s="229"/>
      <c r="L15" s="228">
        <v>16787.29</v>
      </c>
    </row>
    <row r="16" spans="1:12" ht="17.100000000000001" customHeight="1">
      <c r="A16" s="222" t="s">
        <v>305</v>
      </c>
      <c r="B16" s="223" t="s">
        <v>487</v>
      </c>
      <c r="C16" s="223"/>
      <c r="D16" s="230" t="s">
        <v>348</v>
      </c>
      <c r="E16" s="225" t="s">
        <v>604</v>
      </c>
      <c r="F16" s="227" t="s">
        <v>347</v>
      </c>
      <c r="G16" s="227"/>
      <c r="H16" s="231" t="s">
        <v>605</v>
      </c>
      <c r="I16" s="227" t="s">
        <v>346</v>
      </c>
      <c r="J16" s="227"/>
      <c r="K16" s="225" t="s">
        <v>606</v>
      </c>
      <c r="L16" s="228" t="s">
        <v>607</v>
      </c>
    </row>
    <row r="17" spans="1:12" ht="17.100000000000001" customHeight="1">
      <c r="A17" s="222"/>
      <c r="B17" s="223"/>
      <c r="C17" s="223"/>
      <c r="D17" s="229">
        <v>11871.57</v>
      </c>
      <c r="E17" s="229"/>
      <c r="F17" s="229">
        <v>38582.6</v>
      </c>
      <c r="G17" s="229"/>
      <c r="H17" s="229"/>
      <c r="I17" s="229">
        <v>8903.67</v>
      </c>
      <c r="J17" s="229"/>
      <c r="K17" s="229"/>
      <c r="L17" s="228">
        <v>59357.84</v>
      </c>
    </row>
    <row r="18" spans="1:12" ht="17.100000000000001" customHeight="1">
      <c r="A18" s="222" t="s">
        <v>307</v>
      </c>
      <c r="B18" s="223" t="s">
        <v>488</v>
      </c>
      <c r="C18" s="223"/>
      <c r="D18" s="230" t="s">
        <v>348</v>
      </c>
      <c r="E18" s="231" t="s">
        <v>608</v>
      </c>
      <c r="F18" s="227" t="s">
        <v>489</v>
      </c>
      <c r="G18" s="227"/>
      <c r="H18" s="231" t="s">
        <v>609</v>
      </c>
      <c r="I18" s="227" t="s">
        <v>489</v>
      </c>
      <c r="J18" s="227"/>
      <c r="K18" s="231" t="s">
        <v>609</v>
      </c>
      <c r="L18" s="228" t="s">
        <v>610</v>
      </c>
    </row>
    <row r="19" spans="1:12" ht="17.100000000000001" customHeight="1">
      <c r="A19" s="222"/>
      <c r="B19" s="223"/>
      <c r="C19" s="223"/>
      <c r="D19" s="229">
        <v>29665.55</v>
      </c>
      <c r="E19" s="229"/>
      <c r="F19" s="229">
        <v>59331.1</v>
      </c>
      <c r="G19" s="229"/>
      <c r="H19" s="229"/>
      <c r="I19" s="229">
        <v>59331.09</v>
      </c>
      <c r="J19" s="229"/>
      <c r="K19" s="229"/>
      <c r="L19" s="228">
        <v>148327.74</v>
      </c>
    </row>
    <row r="20" spans="1:12" ht="17.100000000000001" customHeight="1">
      <c r="A20" s="222" t="s">
        <v>314</v>
      </c>
      <c r="B20" s="223" t="s">
        <v>490</v>
      </c>
      <c r="C20" s="223"/>
      <c r="D20" s="230"/>
      <c r="E20" s="225"/>
      <c r="F20" s="227"/>
      <c r="G20" s="227"/>
      <c r="H20" s="225"/>
      <c r="I20" s="227" t="s">
        <v>350</v>
      </c>
      <c r="J20" s="227"/>
      <c r="K20" s="231" t="s">
        <v>611</v>
      </c>
      <c r="L20" s="228" t="s">
        <v>611</v>
      </c>
    </row>
    <row r="21" spans="1:12" ht="17.100000000000001" customHeight="1">
      <c r="A21" s="222"/>
      <c r="B21" s="223"/>
      <c r="C21" s="223"/>
      <c r="D21" s="229"/>
      <c r="E21" s="229"/>
      <c r="F21" s="229"/>
      <c r="G21" s="229"/>
      <c r="H21" s="229"/>
      <c r="I21" s="229">
        <v>38513.79</v>
      </c>
      <c r="J21" s="229"/>
      <c r="K21" s="229"/>
      <c r="L21" s="228">
        <v>38513.79</v>
      </c>
    </row>
    <row r="22" spans="1:12" ht="17.100000000000001" customHeight="1">
      <c r="A22" s="222" t="s">
        <v>319</v>
      </c>
      <c r="B22" s="223" t="s">
        <v>491</v>
      </c>
      <c r="C22" s="223"/>
      <c r="D22" s="230" t="s">
        <v>350</v>
      </c>
      <c r="E22" s="225" t="s">
        <v>612</v>
      </c>
      <c r="F22" s="227"/>
      <c r="G22" s="227"/>
      <c r="H22" s="225"/>
      <c r="I22" s="227"/>
      <c r="J22" s="227"/>
      <c r="K22" s="225"/>
      <c r="L22" s="228" t="s">
        <v>612</v>
      </c>
    </row>
    <row r="23" spans="1:12" ht="17.100000000000001" customHeight="1">
      <c r="A23" s="222"/>
      <c r="B23" s="223"/>
      <c r="C23" s="223"/>
      <c r="D23" s="229">
        <v>12402.48</v>
      </c>
      <c r="E23" s="229"/>
      <c r="F23" s="229"/>
      <c r="G23" s="229"/>
      <c r="H23" s="229"/>
      <c r="I23" s="229"/>
      <c r="J23" s="229"/>
      <c r="K23" s="229"/>
      <c r="L23" s="228">
        <v>12402.48</v>
      </c>
    </row>
    <row r="24" spans="1:12" ht="17.100000000000001" customHeight="1">
      <c r="A24" s="222" t="s">
        <v>324</v>
      </c>
      <c r="B24" s="223" t="s">
        <v>492</v>
      </c>
      <c r="C24" s="223"/>
      <c r="D24" s="230"/>
      <c r="E24" s="225"/>
      <c r="F24" s="227"/>
      <c r="G24" s="227"/>
      <c r="H24" s="225"/>
      <c r="I24" s="227" t="s">
        <v>350</v>
      </c>
      <c r="J24" s="227"/>
      <c r="K24" s="225" t="s">
        <v>493</v>
      </c>
      <c r="L24" s="228" t="s">
        <v>493</v>
      </c>
    </row>
    <row r="25" spans="1:12" ht="17.100000000000001" customHeight="1">
      <c r="A25" s="222"/>
      <c r="B25" s="223"/>
      <c r="C25" s="223"/>
      <c r="D25" s="229"/>
      <c r="E25" s="229"/>
      <c r="F25" s="229"/>
      <c r="G25" s="229"/>
      <c r="H25" s="229"/>
      <c r="I25" s="229">
        <v>3029.5</v>
      </c>
      <c r="J25" s="229"/>
      <c r="K25" s="229"/>
      <c r="L25" s="228">
        <v>3029.5</v>
      </c>
    </row>
    <row r="26" spans="1:12" ht="17.100000000000001" customHeight="1">
      <c r="A26" s="232"/>
      <c r="B26" s="233" t="s">
        <v>352</v>
      </c>
      <c r="C26" s="233"/>
      <c r="D26" s="234" t="s">
        <v>613</v>
      </c>
      <c r="E26" s="234"/>
      <c r="F26" s="234" t="s">
        <v>614</v>
      </c>
      <c r="G26" s="234"/>
      <c r="H26" s="234"/>
      <c r="I26" s="234" t="s">
        <v>615</v>
      </c>
      <c r="J26" s="234"/>
      <c r="K26" s="234"/>
      <c r="L26" s="235"/>
    </row>
    <row r="27" spans="1:12" ht="17.100000000000001" customHeight="1">
      <c r="A27" s="232"/>
      <c r="B27" s="233"/>
      <c r="C27" s="233"/>
      <c r="D27" s="236">
        <v>74025.45</v>
      </c>
      <c r="E27" s="236"/>
      <c r="F27" s="236">
        <v>102481.84</v>
      </c>
      <c r="G27" s="236"/>
      <c r="H27" s="236"/>
      <c r="I27" s="236">
        <v>114892.71</v>
      </c>
      <c r="J27" s="236"/>
      <c r="K27" s="236"/>
      <c r="L27" s="235"/>
    </row>
    <row r="28" spans="1:12" ht="17.100000000000001" customHeight="1">
      <c r="A28" s="221"/>
      <c r="B28" s="237" t="s">
        <v>353</v>
      </c>
      <c r="C28" s="237"/>
      <c r="D28" s="238" t="s">
        <v>613</v>
      </c>
      <c r="E28" s="238"/>
      <c r="F28" s="238" t="s">
        <v>616</v>
      </c>
      <c r="G28" s="238"/>
      <c r="H28" s="238"/>
      <c r="I28" s="238" t="s">
        <v>350</v>
      </c>
      <c r="J28" s="238"/>
      <c r="K28" s="238"/>
      <c r="L28" s="239" t="s">
        <v>350</v>
      </c>
    </row>
    <row r="29" spans="1:12" ht="17.100000000000001" customHeight="1">
      <c r="A29" s="221"/>
      <c r="B29" s="237"/>
      <c r="C29" s="237"/>
      <c r="D29" s="240">
        <v>74025.45</v>
      </c>
      <c r="E29" s="240"/>
      <c r="F29" s="240">
        <v>176507.29</v>
      </c>
      <c r="G29" s="240"/>
      <c r="H29" s="240"/>
      <c r="I29" s="240">
        <v>291400</v>
      </c>
      <c r="J29" s="240"/>
      <c r="K29" s="240"/>
      <c r="L29" s="241">
        <v>291400</v>
      </c>
    </row>
  </sheetData>
  <mergeCells count="98">
    <mergeCell ref="A28:A29"/>
    <mergeCell ref="B28:C29"/>
    <mergeCell ref="D28:E28"/>
    <mergeCell ref="F28:H28"/>
    <mergeCell ref="I28:K28"/>
    <mergeCell ref="D29:E29"/>
    <mergeCell ref="F29:H29"/>
    <mergeCell ref="I29:K29"/>
    <mergeCell ref="A26:A27"/>
    <mergeCell ref="B26:C27"/>
    <mergeCell ref="D26:E26"/>
    <mergeCell ref="F26:H26"/>
    <mergeCell ref="I26:K26"/>
    <mergeCell ref="L26:L27"/>
    <mergeCell ref="D27:E27"/>
    <mergeCell ref="F27:H27"/>
    <mergeCell ref="I27:K27"/>
    <mergeCell ref="A24:A25"/>
    <mergeCell ref="B24:C25"/>
    <mergeCell ref="F24:G24"/>
    <mergeCell ref="I24:J24"/>
    <mergeCell ref="D25:E25"/>
    <mergeCell ref="F25:H25"/>
    <mergeCell ref="I25:K25"/>
    <mergeCell ref="A22:A23"/>
    <mergeCell ref="B22:C23"/>
    <mergeCell ref="F22:G22"/>
    <mergeCell ref="I22:J22"/>
    <mergeCell ref="D23:E23"/>
    <mergeCell ref="F23:H23"/>
    <mergeCell ref="I23:K23"/>
    <mergeCell ref="A20:A21"/>
    <mergeCell ref="B20:C21"/>
    <mergeCell ref="F20:G20"/>
    <mergeCell ref="I20:J20"/>
    <mergeCell ref="D21:E21"/>
    <mergeCell ref="F21:H21"/>
    <mergeCell ref="I21:K21"/>
    <mergeCell ref="A18:A19"/>
    <mergeCell ref="B18:C19"/>
    <mergeCell ref="F18:G18"/>
    <mergeCell ref="I18:J18"/>
    <mergeCell ref="D19:E19"/>
    <mergeCell ref="F19:H19"/>
    <mergeCell ref="I19:K19"/>
    <mergeCell ref="A16:A17"/>
    <mergeCell ref="B16:C17"/>
    <mergeCell ref="F16:G16"/>
    <mergeCell ref="I16:J16"/>
    <mergeCell ref="D17:E17"/>
    <mergeCell ref="F17:H17"/>
    <mergeCell ref="I17:K17"/>
    <mergeCell ref="A14:A15"/>
    <mergeCell ref="B14:C15"/>
    <mergeCell ref="F14:G14"/>
    <mergeCell ref="I14:J14"/>
    <mergeCell ref="D15:E15"/>
    <mergeCell ref="F15:H15"/>
    <mergeCell ref="I15:K15"/>
    <mergeCell ref="A12:A13"/>
    <mergeCell ref="B12:C13"/>
    <mergeCell ref="F12:G12"/>
    <mergeCell ref="I12:J12"/>
    <mergeCell ref="D13:E13"/>
    <mergeCell ref="F13:H13"/>
    <mergeCell ref="I13:K13"/>
    <mergeCell ref="A9:B9"/>
    <mergeCell ref="C9:F9"/>
    <mergeCell ref="G9:I9"/>
    <mergeCell ref="J9:L9"/>
    <mergeCell ref="A10:L10"/>
    <mergeCell ref="B11:C11"/>
    <mergeCell ref="D11:E11"/>
    <mergeCell ref="F11:H11"/>
    <mergeCell ref="I11:K11"/>
    <mergeCell ref="A7:B7"/>
    <mergeCell ref="C7:F7"/>
    <mergeCell ref="G7:I7"/>
    <mergeCell ref="J7:L7"/>
    <mergeCell ref="A8:B8"/>
    <mergeCell ref="C8:F8"/>
    <mergeCell ref="G8:I8"/>
    <mergeCell ref="J8:L8"/>
    <mergeCell ref="A5:B5"/>
    <mergeCell ref="C5:F5"/>
    <mergeCell ref="G5:I5"/>
    <mergeCell ref="J5:L5"/>
    <mergeCell ref="A6:B6"/>
    <mergeCell ref="C6:F6"/>
    <mergeCell ref="G6:I6"/>
    <mergeCell ref="J6:L6"/>
    <mergeCell ref="A1:L1"/>
    <mergeCell ref="A2:L2"/>
    <mergeCell ref="A3:L3"/>
    <mergeCell ref="A4:B4"/>
    <mergeCell ref="C4:F4"/>
    <mergeCell ref="G4:I4"/>
    <mergeCell ref="J4:L4"/>
  </mergeCells>
  <pageMargins left="0.39" right="0.39" top="0.39" bottom="0.39" header="0" footer="0"/>
  <pageSetup paperSize="9" scale="83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5E98A-5D29-4B38-8684-F5D7C14A52B8}">
  <sheetPr>
    <tabColor rgb="FFFFFF00"/>
    <pageSetUpPr fitToPage="1"/>
  </sheetPr>
  <dimension ref="A1:D39"/>
  <sheetViews>
    <sheetView view="pageBreakPreview" topLeftCell="A32" zoomScale="130" zoomScaleNormal="100" zoomScaleSheetLayoutView="130" workbookViewId="0">
      <selection activeCell="F33" sqref="F33"/>
    </sheetView>
  </sheetViews>
  <sheetFormatPr defaultRowHeight="15"/>
  <cols>
    <col min="1" max="1" width="14" customWidth="1"/>
    <col min="2" max="2" width="41.85546875" customWidth="1"/>
    <col min="3" max="3" width="33.7109375" customWidth="1"/>
  </cols>
  <sheetData>
    <row r="1" spans="1:3" ht="15.75" thickBot="1"/>
    <row r="2" spans="1:3" s="6" customFormat="1" ht="63.75" customHeight="1">
      <c r="A2" s="85"/>
      <c r="B2" s="84"/>
      <c r="C2" s="83"/>
    </row>
    <row r="3" spans="1:3" s="6" customFormat="1" ht="14.25">
      <c r="A3" s="129" t="s">
        <v>85</v>
      </c>
      <c r="B3" s="130"/>
      <c r="C3" s="131"/>
    </row>
    <row r="4" spans="1:3" s="6" customFormat="1" ht="14.25">
      <c r="A4" s="140" t="s">
        <v>366</v>
      </c>
      <c r="B4" s="141"/>
      <c r="C4" s="142"/>
    </row>
    <row r="5" spans="1:3" s="6" customFormat="1" ht="57.75" customHeight="1">
      <c r="A5" s="143" t="s">
        <v>358</v>
      </c>
      <c r="B5" s="144"/>
      <c r="C5" s="145"/>
    </row>
    <row r="6" spans="1:3" s="6" customFormat="1" ht="18.75" customHeight="1">
      <c r="A6" s="146" t="s">
        <v>364</v>
      </c>
      <c r="B6" s="147"/>
      <c r="C6" s="148"/>
    </row>
    <row r="7" spans="1:3" s="6" customFormat="1" ht="14.25">
      <c r="A7" s="140" t="s">
        <v>365</v>
      </c>
      <c r="B7" s="141"/>
      <c r="C7" s="142"/>
    </row>
    <row r="8" spans="1:3" s="6" customFormat="1" ht="15.75" customHeight="1">
      <c r="A8" s="149" t="s">
        <v>359</v>
      </c>
      <c r="B8" s="150"/>
      <c r="C8" s="151"/>
    </row>
    <row r="9" spans="1:3" s="6" customFormat="1" ht="15.75" customHeight="1">
      <c r="A9" s="132" t="s">
        <v>576</v>
      </c>
      <c r="B9" s="133"/>
      <c r="C9" s="134"/>
    </row>
    <row r="10" spans="1:3" ht="15" customHeight="1" thickBot="1">
      <c r="A10" s="135"/>
      <c r="B10" s="136"/>
      <c r="C10" s="137"/>
    </row>
    <row r="11" spans="1:3" ht="15" customHeight="1" thickBot="1">
      <c r="A11" s="87" t="s">
        <v>577</v>
      </c>
      <c r="B11" s="88" t="s">
        <v>578</v>
      </c>
      <c r="C11" s="89"/>
    </row>
    <row r="12" spans="1:3" ht="15.75" thickBot="1">
      <c r="A12" s="102">
        <v>1</v>
      </c>
      <c r="B12" s="90" t="s">
        <v>579</v>
      </c>
      <c r="C12" s="100">
        <v>0.03</v>
      </c>
    </row>
    <row r="13" spans="1:3" ht="15.75" thickBot="1">
      <c r="A13" s="102">
        <v>2</v>
      </c>
      <c r="B13" s="90" t="s">
        <v>580</v>
      </c>
      <c r="C13" s="100">
        <v>8.0000000000000002E-3</v>
      </c>
    </row>
    <row r="14" spans="1:3" ht="15.75" thickBot="1">
      <c r="A14" s="103">
        <v>3</v>
      </c>
      <c r="B14" s="90" t="s">
        <v>581</v>
      </c>
      <c r="C14" s="101">
        <v>9.7000000000000003E-3</v>
      </c>
    </row>
    <row r="15" spans="1:3" ht="15.75" thickBot="1">
      <c r="A15" s="102">
        <v>4</v>
      </c>
      <c r="B15" s="90" t="s">
        <v>582</v>
      </c>
      <c r="C15" s="100">
        <v>5.8999999999999999E-3</v>
      </c>
    </row>
    <row r="16" spans="1:3">
      <c r="A16" s="102">
        <v>5</v>
      </c>
      <c r="B16" s="90" t="s">
        <v>583</v>
      </c>
      <c r="C16" s="104">
        <v>6.1600000000000002E-2</v>
      </c>
    </row>
    <row r="17" spans="1:3" ht="15.75" thickBot="1">
      <c r="A17" s="105">
        <v>6</v>
      </c>
      <c r="B17" s="92" t="s">
        <v>584</v>
      </c>
      <c r="C17" s="106">
        <v>0.13150000000000001</v>
      </c>
    </row>
    <row r="18" spans="1:3">
      <c r="A18" s="107"/>
      <c r="B18" s="91"/>
      <c r="C18" s="108"/>
    </row>
    <row r="19" spans="1:3" ht="15.75" thickBot="1">
      <c r="A19" s="109" t="s">
        <v>577</v>
      </c>
      <c r="B19" s="93" t="s">
        <v>585</v>
      </c>
      <c r="C19" s="108"/>
    </row>
    <row r="20" spans="1:3">
      <c r="A20" s="110" t="s">
        <v>320</v>
      </c>
      <c r="B20" s="94" t="s">
        <v>10</v>
      </c>
      <c r="C20" s="111">
        <v>0.05</v>
      </c>
    </row>
    <row r="21" spans="1:3">
      <c r="A21" s="102" t="s">
        <v>321</v>
      </c>
      <c r="B21" s="90" t="s">
        <v>9</v>
      </c>
      <c r="C21" s="112">
        <v>6.4999999999999997E-3</v>
      </c>
    </row>
    <row r="22" spans="1:3">
      <c r="A22" s="102" t="s">
        <v>322</v>
      </c>
      <c r="B22" s="95" t="s">
        <v>8</v>
      </c>
      <c r="C22" s="112">
        <v>0.03</v>
      </c>
    </row>
    <row r="23" spans="1:3" ht="15.75" thickBot="1">
      <c r="A23" s="105" t="s">
        <v>323</v>
      </c>
      <c r="B23" s="96" t="s">
        <v>586</v>
      </c>
      <c r="C23" s="113">
        <v>4.4999999999999998E-2</v>
      </c>
    </row>
    <row r="24" spans="1:3" ht="15.75" thickBot="1">
      <c r="A24" s="114" t="s">
        <v>587</v>
      </c>
      <c r="B24" s="91"/>
      <c r="C24" s="115">
        <v>0.13150000000000001</v>
      </c>
    </row>
    <row r="25" spans="1:3" ht="15.75" thickBot="1">
      <c r="A25" s="116" t="s">
        <v>588</v>
      </c>
      <c r="B25" s="97"/>
      <c r="C25" s="117"/>
    </row>
    <row r="26" spans="1:3" ht="15.75" thickBot="1">
      <c r="A26" s="118"/>
      <c r="B26" s="119"/>
      <c r="C26" s="120">
        <v>0.2881986483454233</v>
      </c>
    </row>
    <row r="27" spans="1:3">
      <c r="A27" s="86"/>
      <c r="B27" s="98"/>
      <c r="C27" s="98"/>
    </row>
    <row r="28" spans="1:3">
      <c r="A28" s="99" t="s">
        <v>589</v>
      </c>
      <c r="B28" s="86"/>
      <c r="C28" s="86"/>
    </row>
    <row r="29" spans="1:3" ht="38.25" customHeight="1">
      <c r="A29" s="139" t="s">
        <v>590</v>
      </c>
      <c r="B29" s="139"/>
      <c r="C29" s="139"/>
    </row>
    <row r="30" spans="1:3" ht="15" customHeight="1">
      <c r="A30" s="139" t="s">
        <v>591</v>
      </c>
      <c r="B30" s="139"/>
      <c r="C30" s="139"/>
    </row>
    <row r="31" spans="1:3" ht="15" customHeight="1">
      <c r="A31" s="139" t="s">
        <v>592</v>
      </c>
      <c r="B31" s="139"/>
      <c r="C31" s="139"/>
    </row>
    <row r="32" spans="1:3" ht="47.25" customHeight="1">
      <c r="A32" s="154" t="s">
        <v>593</v>
      </c>
      <c r="B32" s="154"/>
      <c r="C32" s="154"/>
    </row>
    <row r="33" spans="1:4" ht="43.5" customHeight="1">
      <c r="A33" s="154" t="s">
        <v>594</v>
      </c>
      <c r="B33" s="154"/>
      <c r="C33" s="154"/>
      <c r="D33" s="82"/>
    </row>
    <row r="34" spans="1:4">
      <c r="A34" s="138" t="s">
        <v>595</v>
      </c>
      <c r="B34" s="138"/>
      <c r="C34" s="138"/>
      <c r="D34" s="138"/>
    </row>
    <row r="35" spans="1:4">
      <c r="A35" s="79"/>
      <c r="B35" s="79"/>
      <c r="C35" s="79"/>
      <c r="D35" s="37"/>
    </row>
    <row r="36" spans="1:4">
      <c r="A36" s="152" t="s">
        <v>360</v>
      </c>
      <c r="B36" s="152"/>
      <c r="C36" s="152"/>
      <c r="D36" s="152"/>
    </row>
    <row r="37" spans="1:4">
      <c r="A37" s="152" t="s">
        <v>361</v>
      </c>
      <c r="B37" s="152"/>
      <c r="C37" s="152"/>
      <c r="D37" s="152"/>
    </row>
    <row r="38" spans="1:4">
      <c r="A38" s="153" t="s">
        <v>362</v>
      </c>
      <c r="B38" s="153"/>
      <c r="C38" s="153"/>
      <c r="D38" s="153"/>
    </row>
    <row r="39" spans="1:4">
      <c r="A39" s="153" t="s">
        <v>363</v>
      </c>
      <c r="B39" s="153"/>
      <c r="C39" s="153"/>
      <c r="D39" s="153"/>
    </row>
  </sheetData>
  <mergeCells count="17">
    <mergeCell ref="A36:D36"/>
    <mergeCell ref="A37:D37"/>
    <mergeCell ref="A38:D38"/>
    <mergeCell ref="A39:D39"/>
    <mergeCell ref="A30:C30"/>
    <mergeCell ref="A32:C32"/>
    <mergeCell ref="A31:C31"/>
    <mergeCell ref="A33:C33"/>
    <mergeCell ref="A3:C3"/>
    <mergeCell ref="A9:C10"/>
    <mergeCell ref="A34:D34"/>
    <mergeCell ref="A29:C29"/>
    <mergeCell ref="A4:C4"/>
    <mergeCell ref="A5:C5"/>
    <mergeCell ref="A6:C6"/>
    <mergeCell ref="A7:C7"/>
    <mergeCell ref="A8:C8"/>
  </mergeCells>
  <phoneticPr fontId="13" type="noConversion"/>
  <pageMargins left="0.51181102362204722" right="0.51181102362204722" top="0.78740157480314965" bottom="0.78740157480314965" header="0.31496062992125984" footer="0.31496062992125984"/>
  <pageSetup paperSize="9" scale="9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736F0-A8CD-4D26-9EFA-2662C3584639}">
  <sheetPr>
    <tabColor theme="8"/>
    <pageSetUpPr fitToPage="1"/>
  </sheetPr>
  <dimension ref="A1:G54"/>
  <sheetViews>
    <sheetView topLeftCell="A40" workbookViewId="0">
      <selection activeCell="B59" sqref="B59:B60"/>
    </sheetView>
  </sheetViews>
  <sheetFormatPr defaultRowHeight="15"/>
  <cols>
    <col min="1" max="1" width="5.42578125" style="38" bestFit="1" customWidth="1"/>
    <col min="2" max="2" width="83.7109375" style="38" customWidth="1"/>
    <col min="3" max="3" width="15.85546875" style="38" customWidth="1"/>
    <col min="4" max="4" width="16" style="39" customWidth="1"/>
  </cols>
  <sheetData>
    <row r="1" spans="1:4" ht="66" customHeight="1">
      <c r="A1" s="161"/>
      <c r="B1" s="162"/>
      <c r="C1" s="162"/>
      <c r="D1" s="163"/>
    </row>
    <row r="2" spans="1:4">
      <c r="A2" s="155" t="str">
        <f>BDI!A3</f>
        <v>PREFEITURA MUNICIPAL DE OURÉM</v>
      </c>
      <c r="B2" s="156"/>
      <c r="C2" s="156"/>
      <c r="D2" s="157"/>
    </row>
    <row r="3" spans="1:4" ht="15" customHeight="1">
      <c r="A3" s="155" t="str">
        <f>BDI!A4</f>
        <v>TOMADA DE PREÇO nº 005/2022 - CPL/PMO</v>
      </c>
      <c r="B3" s="156"/>
      <c r="C3" s="156"/>
      <c r="D3" s="157"/>
    </row>
    <row r="4" spans="1:4" ht="47.25" customHeight="1">
      <c r="A4" s="158" t="str">
        <f>BDI!A5</f>
        <v>OBRA: CONSTRUÇÃO DE UMA ARENA ESPORTIVA NO BAIRRO MACHADÃO, Município de Ourém/PA, com recursos oriundos da Secretaria de Estado de Desenvolvimento Urbano e Obras Públicas – SEDOP, nos Termos do Convênio Nº 173/2022</v>
      </c>
      <c r="B4" s="159"/>
      <c r="C4" s="159"/>
      <c r="D4" s="160"/>
    </row>
    <row r="5" spans="1:4" ht="24" customHeight="1">
      <c r="A5" s="155" t="str">
        <f>BDI!A6</f>
        <v xml:space="preserve">Empresa Proponente:   OKA CONSTRUTORA E INCORPORADORA EIRELI   </v>
      </c>
      <c r="B5" s="130"/>
      <c r="C5" s="130"/>
      <c r="D5" s="157"/>
    </row>
    <row r="6" spans="1:4" ht="15" customHeight="1">
      <c r="A6" s="155" t="str">
        <f>BDI!A7</f>
        <v xml:space="preserve"> CNPJ: 36.821.978/0001-61</v>
      </c>
      <c r="B6" s="156"/>
      <c r="C6" s="156"/>
      <c r="D6" s="157"/>
    </row>
    <row r="7" spans="1:4" ht="15" customHeight="1">
      <c r="A7" s="155" t="str">
        <f>BDI!A8</f>
        <v>DATA: 17/08/2022</v>
      </c>
      <c r="B7" s="156"/>
      <c r="C7" s="156"/>
      <c r="D7" s="157"/>
    </row>
    <row r="8" spans="1:4">
      <c r="A8" s="164" t="s">
        <v>11</v>
      </c>
      <c r="B8" s="164"/>
      <c r="C8" s="7" t="s">
        <v>12</v>
      </c>
      <c r="D8" s="7" t="s">
        <v>13</v>
      </c>
    </row>
    <row r="9" spans="1:4">
      <c r="A9" s="8"/>
      <c r="B9" s="9" t="s">
        <v>14</v>
      </c>
      <c r="C9" s="10" t="s">
        <v>5</v>
      </c>
      <c r="D9" s="11" t="s">
        <v>5</v>
      </c>
    </row>
    <row r="10" spans="1:4">
      <c r="A10" s="12" t="s">
        <v>15</v>
      </c>
      <c r="B10" s="13" t="s">
        <v>16</v>
      </c>
      <c r="C10" s="14">
        <v>0</v>
      </c>
      <c r="D10" s="15">
        <v>0</v>
      </c>
    </row>
    <row r="11" spans="1:4">
      <c r="A11" s="16" t="s">
        <v>17</v>
      </c>
      <c r="B11" s="17" t="s">
        <v>18</v>
      </c>
      <c r="C11" s="18">
        <v>1.4999999999999999E-2</v>
      </c>
      <c r="D11" s="19">
        <v>1.4999999999999999E-2</v>
      </c>
    </row>
    <row r="12" spans="1:4">
      <c r="A12" s="16" t="s">
        <v>19</v>
      </c>
      <c r="B12" s="17" t="s">
        <v>20</v>
      </c>
      <c r="C12" s="18">
        <v>0.01</v>
      </c>
      <c r="D12" s="19">
        <v>0.01</v>
      </c>
    </row>
    <row r="13" spans="1:4">
      <c r="A13" s="16" t="s">
        <v>21</v>
      </c>
      <c r="B13" s="17" t="s">
        <v>22</v>
      </c>
      <c r="C13" s="18">
        <v>2E-3</v>
      </c>
      <c r="D13" s="19">
        <v>2E-3</v>
      </c>
    </row>
    <row r="14" spans="1:4">
      <c r="A14" s="16" t="s">
        <v>23</v>
      </c>
      <c r="B14" s="17" t="s">
        <v>24</v>
      </c>
      <c r="C14" s="18">
        <v>6.0000000000000001E-3</v>
      </c>
      <c r="D14" s="19">
        <v>6.0000000000000001E-3</v>
      </c>
    </row>
    <row r="15" spans="1:4">
      <c r="A15" s="16" t="s">
        <v>25</v>
      </c>
      <c r="B15" s="17" t="s">
        <v>26</v>
      </c>
      <c r="C15" s="18">
        <v>2.5000000000000001E-2</v>
      </c>
      <c r="D15" s="19">
        <v>2.5000000000000001E-2</v>
      </c>
    </row>
    <row r="16" spans="1:4">
      <c r="A16" s="16" t="s">
        <v>27</v>
      </c>
      <c r="B16" s="17" t="s">
        <v>28</v>
      </c>
      <c r="C16" s="18">
        <v>0.03</v>
      </c>
      <c r="D16" s="19">
        <v>0.03</v>
      </c>
    </row>
    <row r="17" spans="1:4">
      <c r="A17" s="16" t="s">
        <v>29</v>
      </c>
      <c r="B17" s="17" t="s">
        <v>30</v>
      </c>
      <c r="C17" s="18">
        <v>0.08</v>
      </c>
      <c r="D17" s="19">
        <v>0.08</v>
      </c>
    </row>
    <row r="18" spans="1:4">
      <c r="A18" s="20" t="s">
        <v>31</v>
      </c>
      <c r="B18" s="21" t="s">
        <v>32</v>
      </c>
      <c r="C18" s="22">
        <v>0</v>
      </c>
      <c r="D18" s="23">
        <v>0</v>
      </c>
    </row>
    <row r="19" spans="1:4">
      <c r="A19" s="24" t="s">
        <v>7</v>
      </c>
      <c r="B19" s="25" t="s">
        <v>33</v>
      </c>
      <c r="C19" s="26">
        <f>SUM(C11:C18)</f>
        <v>0.16799999999999998</v>
      </c>
      <c r="D19" s="27">
        <f>SUM(D11:D18)</f>
        <v>0.16799999999999998</v>
      </c>
    </row>
    <row r="20" spans="1:4">
      <c r="A20" s="28"/>
      <c r="B20" s="29" t="s">
        <v>34</v>
      </c>
      <c r="C20" s="30" t="s">
        <v>5</v>
      </c>
      <c r="D20" s="61" t="s">
        <v>5</v>
      </c>
    </row>
    <row r="21" spans="1:4">
      <c r="A21" s="12" t="s">
        <v>35</v>
      </c>
      <c r="B21" s="13" t="s">
        <v>36</v>
      </c>
      <c r="C21" s="58">
        <v>0.1812</v>
      </c>
      <c r="D21" s="65" t="s">
        <v>80</v>
      </c>
    </row>
    <row r="22" spans="1:4">
      <c r="A22" s="16" t="s">
        <v>37</v>
      </c>
      <c r="B22" s="17" t="s">
        <v>38</v>
      </c>
      <c r="C22" s="59">
        <v>4.1500000000000002E-2</v>
      </c>
      <c r="D22" s="66" t="s">
        <v>80</v>
      </c>
    </row>
    <row r="23" spans="1:4">
      <c r="A23" s="16" t="s">
        <v>39</v>
      </c>
      <c r="B23" s="17" t="s">
        <v>40</v>
      </c>
      <c r="C23" s="59">
        <v>8.6999999999999994E-3</v>
      </c>
      <c r="D23" s="66">
        <v>6.6E-3</v>
      </c>
    </row>
    <row r="24" spans="1:4">
      <c r="A24" s="16" t="s">
        <v>41</v>
      </c>
      <c r="B24" s="17" t="s">
        <v>42</v>
      </c>
      <c r="C24" s="59">
        <v>0.1111</v>
      </c>
      <c r="D24" s="66">
        <v>8.3299999999999999E-2</v>
      </c>
    </row>
    <row r="25" spans="1:4">
      <c r="A25" s="16" t="s">
        <v>43</v>
      </c>
      <c r="B25" s="17" t="s">
        <v>44</v>
      </c>
      <c r="C25" s="59">
        <v>6.9999999999999999E-4</v>
      </c>
      <c r="D25" s="66">
        <v>5.9999999999999995E-4</v>
      </c>
    </row>
    <row r="26" spans="1:4">
      <c r="A26" s="16" t="s">
        <v>45</v>
      </c>
      <c r="B26" s="17" t="s">
        <v>46</v>
      </c>
      <c r="C26" s="59">
        <v>7.4000000000000003E-3</v>
      </c>
      <c r="D26" s="66">
        <v>5.5999999999999999E-3</v>
      </c>
    </row>
    <row r="27" spans="1:4">
      <c r="A27" s="16" t="s">
        <v>47</v>
      </c>
      <c r="B27" s="17" t="s">
        <v>48</v>
      </c>
      <c r="C27" s="59">
        <v>2.7199999999999998E-2</v>
      </c>
      <c r="D27" s="66" t="s">
        <v>80</v>
      </c>
    </row>
    <row r="28" spans="1:4">
      <c r="A28" s="16" t="s">
        <v>49</v>
      </c>
      <c r="B28" s="17" t="s">
        <v>50</v>
      </c>
      <c r="C28" s="59">
        <v>1.1000000000000001E-3</v>
      </c>
      <c r="D28" s="66">
        <v>8.0000000000000004E-4</v>
      </c>
    </row>
    <row r="29" spans="1:4">
      <c r="A29" s="16" t="s">
        <v>51</v>
      </c>
      <c r="B29" s="17" t="s">
        <v>52</v>
      </c>
      <c r="C29" s="59">
        <v>0.1124</v>
      </c>
      <c r="D29" s="66">
        <v>8.43E-2</v>
      </c>
    </row>
    <row r="30" spans="1:4">
      <c r="A30" s="20" t="s">
        <v>53</v>
      </c>
      <c r="B30" s="21" t="s">
        <v>54</v>
      </c>
      <c r="C30" s="60">
        <v>2.9999999999999997E-4</v>
      </c>
      <c r="D30" s="67">
        <v>2.0000000000000001E-4</v>
      </c>
    </row>
    <row r="31" spans="1:4">
      <c r="A31" s="165" t="s">
        <v>55</v>
      </c>
      <c r="B31" s="166"/>
      <c r="C31" s="31">
        <f>SUM(C21:C30)</f>
        <v>0.49160000000000004</v>
      </c>
      <c r="D31" s="62">
        <f>SUM(D21:D30)</f>
        <v>0.18139999999999998</v>
      </c>
    </row>
    <row r="32" spans="1:4">
      <c r="A32" s="167"/>
      <c r="B32" s="168"/>
      <c r="C32" s="169"/>
      <c r="D32" s="32"/>
    </row>
    <row r="33" spans="1:7">
      <c r="A33" s="28"/>
      <c r="B33" s="29" t="s">
        <v>56</v>
      </c>
      <c r="C33" s="71" t="s">
        <v>5</v>
      </c>
      <c r="D33" s="61" t="s">
        <v>5</v>
      </c>
    </row>
    <row r="34" spans="1:7">
      <c r="A34" s="12" t="s">
        <v>57</v>
      </c>
      <c r="B34" s="68" t="s">
        <v>58</v>
      </c>
      <c r="C34" s="74">
        <v>5.7500000000000002E-2</v>
      </c>
      <c r="D34" s="73">
        <v>4.3200000000000002E-2</v>
      </c>
    </row>
    <row r="35" spans="1:7">
      <c r="A35" s="16" t="s">
        <v>59</v>
      </c>
      <c r="B35" s="69" t="s">
        <v>60</v>
      </c>
      <c r="C35" s="75">
        <v>1.4E-3</v>
      </c>
      <c r="D35" s="63">
        <v>1E-3</v>
      </c>
    </row>
    <row r="36" spans="1:7">
      <c r="A36" s="16" t="s">
        <v>61</v>
      </c>
      <c r="B36" s="69" t="s">
        <v>62</v>
      </c>
      <c r="C36" s="75">
        <v>3.1E-2</v>
      </c>
      <c r="D36" s="63">
        <v>2.3199999999999998E-2</v>
      </c>
    </row>
    <row r="37" spans="1:7">
      <c r="A37" s="16" t="s">
        <v>63</v>
      </c>
      <c r="B37" s="69" t="s">
        <v>64</v>
      </c>
      <c r="C37" s="75">
        <v>3.3099999999999997E-2</v>
      </c>
      <c r="D37" s="63">
        <v>2.4899999999999999E-2</v>
      </c>
    </row>
    <row r="38" spans="1:7">
      <c r="A38" s="20" t="s">
        <v>65</v>
      </c>
      <c r="B38" s="70" t="s">
        <v>66</v>
      </c>
      <c r="C38" s="76">
        <v>4.7999999999999996E-3</v>
      </c>
      <c r="D38" s="64">
        <v>3.5999999999999999E-3</v>
      </c>
    </row>
    <row r="39" spans="1:7">
      <c r="A39" s="165" t="s">
        <v>67</v>
      </c>
      <c r="B39" s="166"/>
      <c r="C39" s="72">
        <f>SUM(C34:C38)</f>
        <v>0.1278</v>
      </c>
      <c r="D39" s="62">
        <f>SUM(D34:D38)</f>
        <v>9.5899999999999999E-2</v>
      </c>
    </row>
    <row r="40" spans="1:7">
      <c r="A40" s="167"/>
      <c r="B40" s="168"/>
      <c r="C40" s="169"/>
      <c r="D40" s="32"/>
    </row>
    <row r="41" spans="1:7">
      <c r="A41" s="28"/>
      <c r="B41" s="29" t="s">
        <v>68</v>
      </c>
      <c r="C41" s="71" t="s">
        <v>5</v>
      </c>
      <c r="D41" s="61" t="s">
        <v>5</v>
      </c>
    </row>
    <row r="42" spans="1:7">
      <c r="A42" s="12" t="s">
        <v>69</v>
      </c>
      <c r="B42" s="68" t="s">
        <v>70</v>
      </c>
      <c r="C42" s="74">
        <v>8.2600000000000007E-2</v>
      </c>
      <c r="D42" s="65">
        <v>3.0499999999999999E-2</v>
      </c>
    </row>
    <row r="43" spans="1:7">
      <c r="A43" s="20" t="s">
        <v>71</v>
      </c>
      <c r="B43" s="70" t="s">
        <v>72</v>
      </c>
      <c r="C43" s="78">
        <v>4.7999999999999996E-3</v>
      </c>
      <c r="D43" s="77">
        <v>3.5999999999999999E-3</v>
      </c>
      <c r="G43" s="33"/>
    </row>
    <row r="44" spans="1:7">
      <c r="A44" s="165" t="s">
        <v>73</v>
      </c>
      <c r="B44" s="166"/>
      <c r="C44" s="72">
        <f>SUM(C42:C43)</f>
        <v>8.7400000000000005E-2</v>
      </c>
      <c r="D44" s="62">
        <f>SUM(D42:D43)</f>
        <v>3.4099999999999998E-2</v>
      </c>
    </row>
    <row r="45" spans="1:7" ht="4.5" customHeight="1">
      <c r="A45" s="167"/>
      <c r="B45" s="168"/>
      <c r="C45" s="168"/>
      <c r="D45" s="170"/>
    </row>
    <row r="46" spans="1:7">
      <c r="A46" s="171" t="s">
        <v>74</v>
      </c>
      <c r="B46" s="172"/>
      <c r="C46" s="34">
        <f>C44+C39+C31+C19</f>
        <v>0.87480000000000002</v>
      </c>
      <c r="D46" s="35">
        <f>D44+D39+D31+D19</f>
        <v>0.47939999999999999</v>
      </c>
    </row>
    <row r="47" spans="1:7">
      <c r="A47" s="152"/>
      <c r="B47" s="152"/>
      <c r="C47" s="152"/>
      <c r="D47" s="152"/>
    </row>
    <row r="48" spans="1:7">
      <c r="A48" s="152" t="s">
        <v>595</v>
      </c>
      <c r="B48" s="152"/>
      <c r="C48" s="152"/>
      <c r="D48" s="152"/>
    </row>
    <row r="49" spans="1:4">
      <c r="A49" s="36"/>
      <c r="B49" s="36"/>
      <c r="C49" s="36"/>
      <c r="D49" s="37"/>
    </row>
    <row r="50" spans="1:4">
      <c r="A50" s="79"/>
      <c r="B50" s="79"/>
      <c r="C50" s="79"/>
      <c r="D50" s="37"/>
    </row>
    <row r="51" spans="1:4">
      <c r="A51" s="152" t="s">
        <v>360</v>
      </c>
      <c r="B51" s="152"/>
      <c r="C51" s="152"/>
      <c r="D51" s="152"/>
    </row>
    <row r="52" spans="1:4">
      <c r="A52" s="152" t="s">
        <v>361</v>
      </c>
      <c r="B52" s="152"/>
      <c r="C52" s="152"/>
      <c r="D52" s="152"/>
    </row>
    <row r="53" spans="1:4">
      <c r="A53" s="153" t="s">
        <v>362</v>
      </c>
      <c r="B53" s="153"/>
      <c r="C53" s="153"/>
      <c r="D53" s="153"/>
    </row>
    <row r="54" spans="1:4">
      <c r="A54" s="153" t="s">
        <v>363</v>
      </c>
      <c r="B54" s="153"/>
      <c r="C54" s="153"/>
      <c r="D54" s="153"/>
    </row>
  </sheetData>
  <mergeCells count="21">
    <mergeCell ref="A51:D51"/>
    <mergeCell ref="A52:D52"/>
    <mergeCell ref="A53:D53"/>
    <mergeCell ref="A54:D54"/>
    <mergeCell ref="A48:D48"/>
    <mergeCell ref="A2:D2"/>
    <mergeCell ref="A4:D4"/>
    <mergeCell ref="A1:D1"/>
    <mergeCell ref="A3:D3"/>
    <mergeCell ref="A47:D47"/>
    <mergeCell ref="A5:D5"/>
    <mergeCell ref="A6:D6"/>
    <mergeCell ref="A7:D7"/>
    <mergeCell ref="A8:B8"/>
    <mergeCell ref="A31:B31"/>
    <mergeCell ref="A32:C32"/>
    <mergeCell ref="A39:B39"/>
    <mergeCell ref="A40:C40"/>
    <mergeCell ref="A44:B44"/>
    <mergeCell ref="A45:D45"/>
    <mergeCell ref="A46:B46"/>
  </mergeCells>
  <pageMargins left="0.51181102362204722" right="0.51181102362204722" top="0.78740157480314965" bottom="0.78740157480314965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RESUMO</vt:lpstr>
      <vt:lpstr>ORÇAMENTO</vt:lpstr>
      <vt:lpstr>CPU</vt:lpstr>
      <vt:lpstr>CRONOGRAMA</vt:lpstr>
      <vt:lpstr>BDI</vt:lpstr>
      <vt:lpstr>ENCARGOS</vt:lpstr>
      <vt:lpstr>ENCARGOS!Area_de_impressao</vt:lpstr>
      <vt:lpstr>RESUMO!Area_de_impressao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Ibytef45</dc:creator>
  <cp:lastModifiedBy>ibyte</cp:lastModifiedBy>
  <cp:lastPrinted>2022-08-17T13:45:32Z</cp:lastPrinted>
  <dcterms:created xsi:type="dcterms:W3CDTF">2021-08-08T05:56:06Z</dcterms:created>
  <dcterms:modified xsi:type="dcterms:W3CDTF">2022-08-17T13:45:33Z</dcterms:modified>
</cp:coreProperties>
</file>