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ytef45\Documents\0LICITAÇÕES\08-AGOSTO 2022\11.08.2022-ourém\ESTRUTURAL\"/>
    </mc:Choice>
  </mc:AlternateContent>
  <xr:revisionPtr revIDLastSave="0" documentId="13_ncr:1_{35E5A967-C47F-4619-B09A-8CEE82110D52}" xr6:coauthVersionLast="47" xr6:coauthVersionMax="47" xr10:uidLastSave="{00000000-0000-0000-0000-000000000000}"/>
  <bookViews>
    <workbookView xWindow="-120" yWindow="-120" windowWidth="20730" windowHeight="11160" activeTab="5" xr2:uid="{1600AABD-60F7-4CF7-9EC9-A824EBD930F4}"/>
  </bookViews>
  <sheets>
    <sheet name="Page1" sheetId="21" r:id="rId1"/>
    <sheet name="RESUMO" sheetId="15" r:id="rId2"/>
    <sheet name="ORÇAMENTO" sheetId="19" r:id="rId3"/>
    <sheet name="CRONOGRAMA" sheetId="20" r:id="rId4"/>
    <sheet name="BDI" sheetId="8" r:id="rId5"/>
    <sheet name="ENCARGOS" sheetId="9" r:id="rId6"/>
  </sheets>
  <definedNames>
    <definedName name="_xlnm._FilterDatabase" localSheetId="0" hidden="1">Page1!$O$1:$P$5318</definedName>
    <definedName name="_xlnm.Print_Area" localSheetId="4">BDI!$A$2:$C$38</definedName>
    <definedName name="_xlnm.Print_Area" localSheetId="3">CRONOGRAMA!$A$1:$P$29</definedName>
    <definedName name="_xlnm.Print_Area" localSheetId="5">ENCARGOS!$A$1:$D$55</definedName>
    <definedName name="_xlnm.Print_Area" localSheetId="2">ORÇAMENTO!$A$1:$K$387</definedName>
    <definedName name="_xlnm.Print_Area" localSheetId="0">Page1!$A$1:$P$5318</definedName>
    <definedName name="_xlnm.Print_Area" localSheetId="1">RESUMO!$A$1:$E$20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8" l="1"/>
  <c r="C17" i="8"/>
  <c r="C26" i="8" s="1"/>
  <c r="G3696" i="21"/>
  <c r="G3684" i="21"/>
  <c r="G3236" i="21"/>
  <c r="G3235" i="21"/>
  <c r="G2840" i="21"/>
  <c r="G2322" i="21"/>
  <c r="G2067" i="21"/>
  <c r="G1890" i="21"/>
  <c r="G1700" i="21"/>
  <c r="G1136" i="21"/>
  <c r="G868" i="21"/>
  <c r="G771" i="21"/>
  <c r="G704" i="21"/>
  <c r="G471" i="21"/>
  <c r="G433" i="21"/>
  <c r="G420" i="21"/>
  <c r="G341" i="21"/>
  <c r="G328" i="21"/>
  <c r="G214" i="21"/>
  <c r="G74" i="21"/>
  <c r="G62" i="21"/>
  <c r="G35" i="21"/>
  <c r="C13" i="15"/>
  <c r="B13" i="15"/>
  <c r="C12" i="15"/>
  <c r="B12" i="15"/>
  <c r="C11" i="15"/>
  <c r="B11" i="15"/>
  <c r="C10" i="15"/>
  <c r="B10" i="15"/>
  <c r="B9" i="15"/>
  <c r="C9" i="15"/>
  <c r="C8" i="15"/>
  <c r="B8" i="15"/>
  <c r="C7" i="15"/>
  <c r="B7" i="15"/>
  <c r="D20" i="9"/>
  <c r="C20" i="9"/>
  <c r="A5" i="9"/>
  <c r="A3" i="9"/>
  <c r="A4" i="9"/>
  <c r="A6" i="9"/>
  <c r="A7" i="9"/>
  <c r="A8" i="9"/>
  <c r="A2" i="9"/>
  <c r="D45" i="9"/>
  <c r="C45" i="9"/>
  <c r="D40" i="9"/>
  <c r="C40" i="9"/>
  <c r="D32" i="9"/>
  <c r="C32" i="9"/>
  <c r="C14" i="15" l="1"/>
  <c r="C47" i="9"/>
  <c r="D47" i="9"/>
  <c r="D10" i="15" l="1"/>
  <c r="D13" i="15"/>
  <c r="D12" i="15"/>
  <c r="D9" i="15"/>
  <c r="D11" i="15"/>
  <c r="D8" i="15"/>
  <c r="D7" i="15"/>
  <c r="D14" i="15" l="1"/>
</calcChain>
</file>

<file path=xl/sharedStrings.xml><?xml version="1.0" encoding="utf-8"?>
<sst xmlns="http://schemas.openxmlformats.org/spreadsheetml/2006/main" count="11484" uniqueCount="1381">
  <si>
    <r>
      <rPr>
        <sz val="8"/>
        <rFont val="Arial MT"/>
        <family val="2"/>
      </rPr>
      <t xml:space="preserve">DATA: SISPLO F18
</t>
    </r>
    <r>
      <rPr>
        <sz val="8"/>
        <rFont val="Arial MT"/>
        <family val="2"/>
      </rPr>
      <t>MOEDA:</t>
    </r>
  </si>
  <si>
    <r>
      <rPr>
        <sz val="8"/>
        <rFont val="Arial MT"/>
        <family val="2"/>
      </rPr>
      <t>REF:</t>
    </r>
  </si>
  <si>
    <r>
      <rPr>
        <sz val="8"/>
        <rFont val="Arial MT"/>
        <family val="2"/>
      </rPr>
      <t>Preço Local</t>
    </r>
  </si>
  <si>
    <r>
      <rPr>
        <sz val="8"/>
        <rFont val="Arial MT"/>
        <family val="2"/>
      </rPr>
      <t>PAGINA:</t>
    </r>
  </si>
  <si>
    <r>
      <rPr>
        <sz val="8"/>
        <rFont val="Arial MT"/>
        <family val="2"/>
      </rPr>
      <t>ORIGEM:</t>
    </r>
  </si>
  <si>
    <t>%</t>
  </si>
  <si>
    <t>ITEM</t>
  </si>
  <si>
    <t>A</t>
  </si>
  <si>
    <t>COFINS</t>
  </si>
  <si>
    <t>PIS</t>
  </si>
  <si>
    <t>ISS</t>
  </si>
  <si>
    <t>NOTAS:</t>
  </si>
  <si>
    <t>TAXA DE ENCARGOS SOCIAIS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</si>
  <si>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</si>
  <si>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</si>
  <si>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</si>
  <si>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</si>
  <si>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</si>
  <si>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</si>
  <si>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</si>
  <si>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</si>
  <si>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</si>
  <si>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</si>
  <si>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</si>
  <si>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</si>
  <si>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</si>
  <si>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</si>
  <si>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</si>
  <si>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</si>
  <si>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de trabalho</t>
  </si>
  <si>
    <t>A8</t>
  </si>
  <si>
    <t>FGTS</t>
  </si>
  <si>
    <t>A9</t>
  </si>
  <si>
    <t>SECONCI</t>
  </si>
  <si>
    <t>Total de Encargos Sociais Básicos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</si>
  <si>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</si>
  <si>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</si>
  <si>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</si>
  <si>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</si>
  <si>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</si>
  <si>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</si>
  <si>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</si>
  <si>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</si>
  <si>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</si>
  <si>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</si>
  <si>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</si>
  <si>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</si>
  <si>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</si>
  <si>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</si>
  <si>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</si>
  <si>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</si>
  <si>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</si>
  <si>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</si>
  <si>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</si>
  <si>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</si>
  <si>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</si>
  <si>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         Total de Encargos Sociais que recebem incidências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</si>
  <si>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</si>
  <si>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</si>
  <si>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</si>
  <si>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</si>
  <si>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</si>
  <si>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</si>
  <si>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</si>
  <si>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</si>
  <si>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</si>
  <si>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</si>
  <si>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</si>
  <si>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         Total dos Encargos Sociais que não recebem as incidências de A</t>
  </si>
  <si>
    <t>GRUPO D</t>
  </si>
  <si>
    <t>D1</t>
  </si>
  <si>
    <t>Reincidência de A sobre B</t>
  </si>
  <si>
    <t>D2</t>
  </si>
  <si>
    <t>Reincidência de Grupo A sobre Aviso Prévio Trabalhado e</t>
  </si>
  <si>
    <t>D         Total das Taxas incidências e reincidências</t>
  </si>
  <si>
    <t>TOTAL DOS ENCARGOS SOCIAIS:</t>
  </si>
  <si>
    <t xml:space="preserve">     T O T A L</t>
  </si>
  <si>
    <t xml:space="preserve">Item                        SERVIÇO                                                                                                           </t>
  </si>
  <si>
    <t>1   / 1</t>
  </si>
  <si>
    <r>
      <rPr>
        <sz val="8"/>
        <rFont val="Arial MT"/>
        <family val="2"/>
      </rPr>
      <t>AV. PERIMETRAL, 1630, MARCO - BELÉM – PA                                                                                           CNPJ: 08.928.777/0001-22</t>
    </r>
  </si>
  <si>
    <r>
      <rPr>
        <sz val="8"/>
        <rFont val="Arial MT"/>
        <family val="2"/>
      </rPr>
      <t>FONE/FAX: (91) 3226-0599                                                                                                                            EMAIL: contato@estrutural.net</t>
    </r>
  </si>
  <si>
    <t>Empresa Proponente:  ESTRUTURAL CONSTRUÇÕES E SERVIÇOS EIRELI</t>
  </si>
  <si>
    <t>CNPJ:08.928.777/0001-22</t>
  </si>
  <si>
    <t>ESTRUTURAL CONTRUCOES E SERVICOS EIRELI</t>
  </si>
  <si>
    <t>CNPJ:  08.928.777/0001-22</t>
  </si>
  <si>
    <t xml:space="preserve">RAFAEL FERREIRA DE ALENCAR </t>
  </si>
  <si>
    <t>DIRETOR CPF: 765.934.522-20</t>
  </si>
  <si>
    <t>VALOR TOTAL DA OBRA</t>
  </si>
  <si>
    <t>VALIDADE DA PROPOSTA: 60 DIAS</t>
  </si>
  <si>
    <t>ESTADO DO PARÁ</t>
  </si>
  <si>
    <t>Não incide</t>
  </si>
  <si>
    <t>COMPOSIÇÕES DE PREÇO</t>
  </si>
  <si>
    <t>Empresa:</t>
  </si>
  <si>
    <t>ESTRUTURAL CONSTRUÇÕES E SERVIÇOS EIRELI</t>
  </si>
  <si>
    <t>Data:</t>
  </si>
  <si>
    <t>Contratante:</t>
  </si>
  <si>
    <t>PREFEITURA MUNICIPAL DE OURÉM</t>
  </si>
  <si>
    <t>Sisplo F21</t>
  </si>
  <si>
    <t>Projeto:</t>
  </si>
  <si>
    <t>Moeda:</t>
  </si>
  <si>
    <t>SubProjeto:</t>
  </si>
  <si>
    <t>Ref:</t>
  </si>
  <si>
    <t>Preço Local</t>
  </si>
  <si>
    <t>Obra:</t>
  </si>
  <si>
    <t>Página:</t>
  </si>
  <si>
    <t>Desc. Ref.:</t>
  </si>
  <si>
    <t>Origem:</t>
  </si>
  <si>
    <t>Encargos Sociais Horistas:</t>
  </si>
  <si>
    <t>Encargos Sociais Mensalistas:</t>
  </si>
  <si>
    <t>Encargos Complementares:</t>
  </si>
  <si>
    <t>SIM</t>
  </si>
  <si>
    <t xml:space="preserve">SERVIÇO </t>
  </si>
  <si>
    <t>UNID.</t>
  </si>
  <si>
    <t>CUSTO
UNITÁRIO</t>
  </si>
  <si>
    <t>CONSUMO</t>
  </si>
  <si>
    <t>CUSTO DISCRIMINADO</t>
  </si>
  <si>
    <t>M.OBRA</t>
  </si>
  <si>
    <t>MATERIAL</t>
  </si>
  <si>
    <t>EQPTO</t>
  </si>
  <si>
    <t>TOTAL</t>
  </si>
  <si>
    <t>UN</t>
  </si>
  <si>
    <t>B-MÃO DE OBRA</t>
  </si>
  <si>
    <t>ENCARREGADO GERAL DE OBRAS</t>
  </si>
  <si>
    <t>H</t>
  </si>
  <si>
    <t>ENCARGOS COMPLEMENTARES</t>
  </si>
  <si>
    <t>Custo total da mão de obra (B)</t>
  </si>
  <si>
    <t>CUSTO UNITÁRIO</t>
  </si>
  <si>
    <t>PREÇO UNITÁRIO TOTAL</t>
  </si>
  <si>
    <t>M²</t>
  </si>
  <si>
    <t>CARPINTEIRO</t>
  </si>
  <si>
    <t>SERVENTE</t>
  </si>
  <si>
    <t>C-MATERIAL</t>
  </si>
  <si>
    <t>M2</t>
  </si>
  <si>
    <t>PERNAMANCA 3" X 2" 4 M - MADEIRA BRANCA</t>
  </si>
  <si>
    <t>DZ</t>
  </si>
  <si>
    <t>KG</t>
  </si>
  <si>
    <t>CUSTO UNITÁRIO TOTAL DE MATERIAIS</t>
  </si>
  <si>
    <t>CJ</t>
  </si>
  <si>
    <t>AV. PERIMETRAL, 1630, MARCO - BELÉM – PA                                                                                         CNPJ: 08.928.777/0001-22</t>
  </si>
  <si>
    <t>FONE/FAX: (91) 3226-0599                                                                                                                         EMAIL: contato@estrutural.net</t>
  </si>
  <si>
    <t>JARDINEIRO HORISTA</t>
  </si>
  <si>
    <t>SERVENTE DE OBRAS</t>
  </si>
  <si>
    <t>ARAME RECOZIDO NO. 18</t>
  </si>
  <si>
    <t>TABUA DE MADEIRA BRANCA 4M</t>
  </si>
  <si>
    <t>A-EQUIPAMENTOS</t>
  </si>
  <si>
    <t>SERRA CIRCULAR DE BANCADA COM MOTOR ELETRICO, POTENCIA DE *1600* W, PARA DISCO DE DIAMETRO DE 10" (250 MM)</t>
  </si>
  <si>
    <t>CUSTO HORÁRIO TOTAL DE EQUIPAMENTOS</t>
  </si>
  <si>
    <t>CARPINTEIRO AUXILIAR</t>
  </si>
  <si>
    <t>CARPINTEIRO DE FORMAS</t>
  </si>
  <si>
    <t>OPERADOR DE MAQUINAS E TRATORES DIVERSOS (TERRAPLANAGEM)</t>
  </si>
  <si>
    <t>AREIA MEDIA - POSTO JAZIDA/FORNECEDOR (RETIRADO NA JAZIDA, SEM TRANSPORTE)</t>
  </si>
  <si>
    <t>M3</t>
  </si>
  <si>
    <t>CIMENTO PORTLAND COMPOSTO CP II-32</t>
  </si>
  <si>
    <t>ENERGIA ELETRICA ATE 2000 KWH INDUSTRIAL, SEM DEMANDA</t>
  </si>
  <si>
    <t>KW/H</t>
  </si>
  <si>
    <t>PECA DE MADEIRA NAO APARELHADA *7,5 X 7,5* CM (3 X 3 ") MACARANDUBA, ANGELIM OU EQUIVALENTE DA REGIAO</t>
  </si>
  <si>
    <t>M</t>
  </si>
  <si>
    <t>PEDRA BRITADA N. 1 (9,5 A 19 MM) POSTO PEDREIRA/FORNECEDOR, SEM FRETE</t>
  </si>
  <si>
    <t>PREGO DE ACO POLIDO COM CABECA 18 X 27 (2 1/2 X 10)</t>
  </si>
  <si>
    <t>TABUA DE MADEIRA APARELHADA *2,5 X 30* CM, MACARANDUBA, ANGELIM OU EQUIVALENTE DA REGIAO</t>
  </si>
  <si>
    <t>COMPACTADOR DE SOLOS DE PERCURSAO (SOQUETE) COM MOTOR A GASOLINA 4 TEMPOS DE 4 HP (4 CV)</t>
  </si>
  <si>
    <t>MOTORISTA DE CAMINHAO</t>
  </si>
  <si>
    <t>GASOLINA COMUM</t>
  </si>
  <si>
    <t>L</t>
  </si>
  <si>
    <t>OLEO DIESEL COMBUSTIVEL COMUM</t>
  </si>
  <si>
    <t>BETONEIRA, CAPACIDADE NOMINAL 600 L, CAPACIDADE DE MISTURA  360L, MOTOR ELETRICO TRIFASICO 220/380V, POTENCIA 4CV, EXCLUSO CARREGADOR</t>
  </si>
  <si>
    <t>OPERADOR DE BETONEIRA ESTACIONARIA/MISTURADOR</t>
  </si>
  <si>
    <t>PEDREIRO</t>
  </si>
  <si>
    <t>AREIA</t>
  </si>
  <si>
    <t>DESMOLDANTE PROTETOR PARA FORMAS DE MADEIRA, DE BASE OLEOSA EMULSIONADA EM AGUA</t>
  </si>
  <si>
    <t>PONTALETE DE MADEIRA NAO APARELHADA *7,5 X 7,5* CM (3 X 3 ") PINUS, MISTA OU EQUIVALENTE DA REGIAO</t>
  </si>
  <si>
    <t>PREGO DE ACO POLIDO COM CABECA 17 X 24 (2 1/4 X 11)</t>
  </si>
  <si>
    <t>PREGO DE ACO POLIDO COM CABECA DUPLA 17 X 27 (2 1/2 X 11)</t>
  </si>
  <si>
    <t>SARRAFO DE MADEIRA NAO APARELHADA *2,5 X 7,5* CM (1 X 3 ") PINUS, MISTA OU EQUIVALENTE DA REGIAO</t>
  </si>
  <si>
    <t>TABUA DE MADEIRA NAO APARELHADA *2,5 X 30* CM, CEDRINHO OU EQUIVALENTE DA REGIAO</t>
  </si>
  <si>
    <t>AJUDANTE DE ARMADOR</t>
  </si>
  <si>
    <t>ARMADOR</t>
  </si>
  <si>
    <t>ACO CA-50, 8,0 MM, VERGALHAO</t>
  </si>
  <si>
    <t>ARAME RECOZIDO 16 BWG, D = 1,60 MM (0,016 KG/M) OU 18 BWG, D = 1,25 MM (0,01 KG/M)</t>
  </si>
  <si>
    <t>ESPACADOR / DISTANCIADOR CIRCULAR COM ENTRADA LATERAL, EM PLASTICO, PARA VERGALHAO *4,2 A 12,5* MM, COBRIMENTO 20 MM</t>
  </si>
  <si>
    <t>ACO CA-50, 10,0 MM, VERGALHAO</t>
  </si>
  <si>
    <t>BETONEIRA CAPACIDADE NOMINAL 400 L, CAPACIDADE DE MISTURA  280 L, MOTOR ELETRICO TRIFASICO 220/380 V POTENCIA 2 CV, SEM CARREGADOR</t>
  </si>
  <si>
    <t>VIBRADOR DE IMERSAO, DIAMETRO DA PONTEIRA DE *45* MM, COM MOTOR ELETRICO TRIFASICO DE 2 HP (2 CV)</t>
  </si>
  <si>
    <t>PINTOR</t>
  </si>
  <si>
    <t>GL</t>
  </si>
  <si>
    <t>ACO CA-50, 12,5 MM OU 16,0 MM, VERGALHAO</t>
  </si>
  <si>
    <t>ACO CA-60, 4,2 MM, OU 5,0 MM, OU 6,0 MM, OU 7,0 MM, VERGALHAO</t>
  </si>
  <si>
    <t>ACO CA-50, 6,3 MM, VERGALHAO</t>
  </si>
  <si>
    <t>PREGO DE ACO POLIDO COM CABECA 17 X 21 (2 X 11)</t>
  </si>
  <si>
    <t>CENTO</t>
  </si>
  <si>
    <t>PREGO DE ACO POLIDO COM CABECA 18 X 30 (2 3/4 X 10)</t>
  </si>
  <si>
    <t>TABUA DE MADEIRA NAO APARELHADA *2,5 X 20* CM, CEDRINHO OU EQUIVALENTE DA REGIAO</t>
  </si>
  <si>
    <t>VIGA DE MADEIRA NAO APARELHADA 6 X 12 CM, MACARANDUBA, ANGELIM OU EQUIVALENTE DA REGIAO</t>
  </si>
  <si>
    <t>GUINCHO ELETRICO DE COLUNA, CAPACIDADE 400 KG, COM MOTO FREIO, MOTOR TRIFASICO DE 1,25 CV</t>
  </si>
  <si>
    <t>OPERADOR DE GUINCHO</t>
  </si>
  <si>
    <t>PREGO DE ACO POLIDO COM CABECA 22 X 48 (4 1/4 X 5)</t>
  </si>
  <si>
    <t>TELHADOR</t>
  </si>
  <si>
    <t>CONJUNTO ARRUELAS DE VEDACAO 5/16" PARA TELHA FIBROCIMENTO (UMA ARRUELA METALICA E UMA ARRUELA PVC - CONICAS)</t>
  </si>
  <si>
    <t>PARAFUSO ZINCADO ROSCA SOBERBA, CABECA SEXTAVADA, 5/16 " X 250 MM, PARA FIXACAO DE TELHA EM MADEIRA</t>
  </si>
  <si>
    <t>TELHA DE FIBROCIMENTO ONDULADA E = 6 MM, DE 2,44 X 1,10 M (SEM AMIANTO)</t>
  </si>
  <si>
    <t>BLOCO CERAMICO (ALVENARIA DE VEDACAO), 8 FUROS, DE 9 X 19 X 29 CM</t>
  </si>
  <si>
    <t>CAL HIDRATADA CH-I PARA ARGAMASSAS</t>
  </si>
  <si>
    <t>PINO DE ACO COM FURO, HASTE = 27 MM (ACAO DIRETA)</t>
  </si>
  <si>
    <t>TELA DE ACO SOLDADA GALVANIZADA/ZINCADA PARA ALVENARIA, FIO D = *1,20 A 1,70* MM, MALHA 15 X 15 MM, (C X L) *50 X 7,5* CM</t>
  </si>
  <si>
    <t>TELA DE ACO SOLDADA NERVURADA CA-60, Q-138, (2,20 KG/M2), DIAMETRO DO FIO = 4,2 MM, LARGURA =  2,45 X 120 M DE COMPRIMENTO, ESPACAMENTO DA MALHA = 10  X 10 CM</t>
  </si>
  <si>
    <t>AZULEJISTA OU LADRILHISTA</t>
  </si>
  <si>
    <t>ARGAMASSA COLANTE AC I PARA CERAMICAS</t>
  </si>
  <si>
    <t>REJUNTE COLORIDO, CIMENTICIO</t>
  </si>
  <si>
    <t>un</t>
  </si>
  <si>
    <t>AJUDANTE DE PEDREIRO</t>
  </si>
  <si>
    <t>CARPINTEIRO DE ESQUADRIAS</t>
  </si>
  <si>
    <t>CIMENTO</t>
  </si>
  <si>
    <t>SC</t>
  </si>
  <si>
    <t>BUCHA DE NYLON SEM ABA S10, COM PARAFUSO DE 6,10 X 65 MM EM ACO ZINCADO COM ROSCA SOBERBA, CABECA CHATA E FENDA PHILLIPS</t>
  </si>
  <si>
    <t>SELANTE ELASTICO MONOCOMPONENTE A BASE DE POLIURETANO PARA JUNTAS DIVERSAS</t>
  </si>
  <si>
    <t>310ML</t>
  </si>
  <si>
    <t>BUCHA DE NYLON SEM ABA S6, COM PARAFUSO DE 4,20 X 40 MM EM ACO ZINCADO COM ROSCA SOBERBA, CABECA CHATA E FENDA PHILLIPS</t>
  </si>
  <si>
    <t>TELA DE ACO SOLDADA NERVURADA, CA-60, Q-196, (3,11 KG/M2), DIAMETRO DO FIO = 5,0 MM, LARGURA =  2,45 M, ESPACAMENTO DA MALHA = 10 X 10 CM</t>
  </si>
  <si>
    <t>SARRAFO DE MADEIRA NAO APARELHADA *2,5 X 10 CM, MACARANDUBA, ANGELIM OU EQUIVALENTE DA REGIAO</t>
  </si>
  <si>
    <t>BETONEIRA ELETRICA - 320L</t>
  </si>
  <si>
    <t>OPERADOR DE BETONEIRA /MISTURADOR</t>
  </si>
  <si>
    <t>PREGO 2"X11</t>
  </si>
  <si>
    <t>RIPAO EM MADEIRA DE LEI 2"X1" SERR.</t>
  </si>
  <si>
    <t>SEIXO LAVADO</t>
  </si>
  <si>
    <t>PEDRA DE MAO OU PEDRA RACHAO PARA ARRIMO/FUNDACAO (POSTO PEDREIRA/FORNECEDOR, SEM FRETE)</t>
  </si>
  <si>
    <t>LIXA EM FOLHA PARA PAREDE OU MADEIRA, NUMERO 120 (COR VERMELHA)</t>
  </si>
  <si>
    <t>MASSA CORRIDA PARA SUPERFICIES DE AMBIENTES INTERNOS</t>
  </si>
  <si>
    <t>TINTA ACRILICA PREMIUM, COR BRANCO FOSCO</t>
  </si>
  <si>
    <t>SELADOR ACRILICO PAREDES INTERNAS/EXTERNAS</t>
  </si>
  <si>
    <t>AJUDANTE DE ELETRICISTA</t>
  </si>
  <si>
    <t>ELETRICISTA</t>
  </si>
  <si>
    <t>ESPELHO / PLACA DE 3 POSTOS 4" X 2", PARA INSTALACAO DE TOMADAS E INTERRUPTORES</t>
  </si>
  <si>
    <t>INTERRUPTOR SIMPLES 10A, 250V (APENAS MODULO)</t>
  </si>
  <si>
    <t>SUPORTE DE FIXACAO PARA ESPELHO / PLACA 4" X 2", PARA 3 MODULOS, PARA INSTALACAO DE TOMADAS E INTERRUPTORES (SOMENTE SUPORTE)</t>
  </si>
  <si>
    <t>TOMADA 2P+T 10A, 250V  (APENAS MODULO)</t>
  </si>
  <si>
    <t>ELETRODUTO EM PVC DE 3/4"</t>
  </si>
  <si>
    <t>CABO DE COBRE, FLEXIVEL, CLASSE 4 OU 5, ISOLACAO EM PVC/A, ANTICHAMA BWF-B, 1 CONDUTOR, 450/750 V, SECAO NOMINAL 2,5 MM2</t>
  </si>
  <si>
    <t>FITA ISOLANTE ADESIVA ANTICHAMA, USO ATE 750 V, EM ROLO DE 19 MM X 5 M</t>
  </si>
  <si>
    <t>CABO DE COBRE, FLEXIVEL, CLASSE 4 OU 5, ISOLACAO EM PVC/A, ANTICHAMA BWF-B, 1 CONDUTOR, 450/750 V, SECAO NOMINAL 4 MM2</t>
  </si>
  <si>
    <t>AUXILIAR DE ENCANADOR OU BOMBEIRO HIDRAULICO</t>
  </si>
  <si>
    <t>ENCANADOR OU BOMBEIRO HIDRAULICO</t>
  </si>
  <si>
    <t>DISJUNTOR TIPO DIN/IEC, MONOPOLAR DE 6  ATE  32A</t>
  </si>
  <si>
    <t>TERMINAL A COMPRESSAO EM COBRE ESTANHADO PARA CABO 2,5 MM2, 1 FURO E 1 COMPRESSAO, PARA PARAFUSO DE FIXACAO M5</t>
  </si>
  <si>
    <t>TERMINAL A COMPRESSAO EM COBRE ESTANHADO PARA CABO 10 MM2, 1 FURO E 1 COMPRESSAO, PARA PARAFUSO DE FIXACAO M6</t>
  </si>
  <si>
    <t>CAIXA DE PASSAGEM, EM PVC, DE 4" X 2", PARA ELETRODUTO FLEXIVEL CORRUGADO</t>
  </si>
  <si>
    <t>ACO CA 50/60 -PRECO MEDIO</t>
  </si>
  <si>
    <t>ADITIVO PLASTIFICANTE</t>
  </si>
  <si>
    <t>TIJOLO DE BARRO 14X19X9</t>
  </si>
  <si>
    <t>PARA-RAIOS TIPO FRANKLIN 350 MM, EM LATAO CROMADO, DUAS DESCIDAS, PARA PROTECAO DE EDIFICACOES CONTRA DESCARGAS ATMOSFERICAS</t>
  </si>
  <si>
    <t>PARAFUSO DE ACO ZINCADO COM ROSCA SOBERBA, CABECA CHATA E FENDA SIMPLES, DIAMETRO 4,8 MM, COMPRIMENTO 45 MM</t>
  </si>
  <si>
    <t>SUPORTE ISOLADOR REFORCADO DIAMETRO NOMINAL 5/16", COM ROSCA SOBERBA E BUCHA</t>
  </si>
  <si>
    <t>CAIXA INSPECAO EM POLIETILENO PARA ATERRAMENTO E PARA RAIOS DIAMETRO = 300 MM</t>
  </si>
  <si>
    <t>ADESIVO PLASTICO PARA PVC, FRASCO COM 850 GR</t>
  </si>
  <si>
    <t>LIXA D'AGUA EM FOLHA, GRAO 100</t>
  </si>
  <si>
    <t>SOLUCAO LIMPADORA PARA PVC, FRASCO COM 1000 CM3</t>
  </si>
  <si>
    <t>CHAPA DE MADEIRA COMPENSADA RESINADA PARA FORMA DE CONCRETO, DE *2,2 X 1,1* M, E = 17 MM</t>
  </si>
  <si>
    <t>PEDRA BRITADA N. 0, OU PEDRISCO (4,8 A 9,5 MM) POSTO PEDREIRA/FORNECEDOR, SEM FRETE</t>
  </si>
  <si>
    <t>PREGO DE ACO POLIDO COM CABECA 15 X 15 (1 1/4 X 13)</t>
  </si>
  <si>
    <t>TUBO PVC, SOLDAVEL, DN 20 MM, AGUA FRIA (NBR-5648)</t>
  </si>
  <si>
    <t>TUBO PVC, SOLDAVEL, DN 25 MM, AGUA FRIA (NBR-5648)</t>
  </si>
  <si>
    <t>JOELHO PVC, SOLDAVEL, 90 GRAUS, 25 MM, PARA AGUA FRIA PREDIAL</t>
  </si>
  <si>
    <t>TE SOLDAVEL, PVC, 90 GRAUS, 20 MM, PARA AGUA FRIA PREDIAL (NBR 5648)</t>
  </si>
  <si>
    <t>TUBO PVC, SOLDAVEL, DN 50 MM, PARA AGUA FRIA (NBR-5648)</t>
  </si>
  <si>
    <t>FITA VEDA ROSCA EM ROLOS DE 18 MM X 50 M (L X C)</t>
  </si>
  <si>
    <t>ADITIVO IMPERMEABILIZANTE DE PEGA NORMAL PARA ARGAMASSAS E CONCRETOS SEM ARMACAO</t>
  </si>
  <si>
    <t>MASSA PARA TEXTURA LISA DE BASE ACRILICA, USO INTERNO E EXTERNO</t>
  </si>
  <si>
    <t>FITA VEDA ROSCA EM ROLOS DE 18 MM X 10 M (L X C)</t>
  </si>
  <si>
    <t>TELA DE ACO SOLDADA GALVANIZADA/ZINCADA PARA ALVENARIA, FIO  D = *1,24 MM, MALHA 25 X 25 MM</t>
  </si>
  <si>
    <t>m</t>
  </si>
  <si>
    <t>OPERADOR DE MARTELETE OU MARTELETEIRO</t>
  </si>
  <si>
    <t>CABO DE ACO GALVANIZADO, DIAMETRO 9,53 MM (3/8"), COM ALMA DE FIBRA 6 X 25 F</t>
  </si>
  <si>
    <t>CAIXA COLETORA</t>
  </si>
  <si>
    <t>LIXA PARA PAREDE</t>
  </si>
  <si>
    <t>TINTA LATEX EXTERIOR</t>
  </si>
  <si>
    <t>SOLVENTE DILUENTE A BASE DE AGUARRAS</t>
  </si>
  <si>
    <t>TINTA ESMALTE SINTETICO PREMIUM BRILHANTE</t>
  </si>
  <si>
    <t>AJUDANTE ESPECIALIZADO</t>
  </si>
  <si>
    <t>IMPERMEABILIZADOR</t>
  </si>
  <si>
    <t>SEIXO ROLADO PARA APLICACAO EM CONCRETO (POSTO PEDREIRA/FORNECEDOR, SEM FRETE)</t>
  </si>
  <si>
    <t>GRAMA BATATAIS EM PLACAS, SEM PLANTIO</t>
  </si>
  <si>
    <t>EXTINTOR DE INCENDIO PORTATIL COM CARGA DE PO QUIMICO SECO (PQS) DE 4 KG, CLASSE BC</t>
  </si>
  <si>
    <t>COMPOSIÇÕES DE PREÇO COMPLEMENTARES</t>
  </si>
  <si>
    <t>CURSO DE CAPACITACAO PARA AJUDANTE DE CARPINTEIRO (ENCARGOS COMPLEMENTARES) - HORISTA</t>
  </si>
  <si>
    <t>CUSTO TOTAL DA MÃO DE OBRA</t>
  </si>
  <si>
    <t>CURSO DE CAPACITACAO PARA AJUDANTE DE PEDREIRO (ENCARGOS COMPLEMENTARES) - HORISTA</t>
  </si>
  <si>
    <t>CURSO DE CAPACITACAO PARA ARMADOR (ENCARGOS COMPLEMENTARES) - HORISTA</t>
  </si>
  <si>
    <t>CURSO DE CAPACITACAO PARA AUXILIAR DE ELETRICISTA (ENCARGOS COMPLEMENTARES) - HORISTA</t>
  </si>
  <si>
    <t>CURSO DE CAPACITACAO PARA AUXILIAR DE ENCANADOR OU BOMBEIRO HIDRAULICO (ENCARGOS COMPLEMENTARES) - HORISTA</t>
  </si>
  <si>
    <t>CURSO DE CAPACITACAO PARA CARPINTEIRO (ENCARGOS COMPLEMENTARES) - HORISTA</t>
  </si>
  <si>
    <t>CURSO DE CAPACITACAO PARA ELETRICISTA (ENCARGOS COMPLEMENTARES) - HORISTA</t>
  </si>
  <si>
    <t>CURSO DE CAPACITACAO PARA ENCANADOR OU BOMBEIRO HIDRAULICO (ENCARGOS COMPLEMENTARES) - HORISTA</t>
  </si>
  <si>
    <t>CURSO DE CAPACITACAO PARA PEDREIRO (ENCARGOS COMPLEMENTARES) - HORISTA</t>
  </si>
  <si>
    <t>CURSO DE CAPACITACAO PARA PINTOR (ENCARGOS COMPLEMENTARES) - HORISTA</t>
  </si>
  <si>
    <t>CURSO DE CAPACITACAO PARA SERVENTE (ENCARGOS COMPLEMENTARES) - HORISTA</t>
  </si>
  <si>
    <t>CURSO DE CAPACITACAO PARA OPERADOR DE BETONEIRA/MISTURADOR (ENCARGOS COMPLEMENTARES) - HORISTA</t>
  </si>
  <si>
    <t>CURSO DE CAPACITACAO PARA JARDINEIRO (ENCARGOS COMPLEMENTARES) - HORISTA</t>
  </si>
  <si>
    <t>ENCARGOS COMPLEMENTARES DE AJUDANTE DE PEDREIRO</t>
  </si>
  <si>
    <t>ALIMENTACAO - HORISTA (ENCARGOS COMPLEMENTARES) (COLETADO CAIXA)</t>
  </si>
  <si>
    <t>EPI - FAMILIA PEDREIRO - HORISTA (ENCARGOS</t>
  </si>
  <si>
    <t>EXAMES - HORISTA (ENCARGOS COMPLEMENTARES) (COLETADO CAIXA)</t>
  </si>
  <si>
    <t>FERRAMENTAS - FAMILIA PEDREIRO - HORISTA</t>
  </si>
  <si>
    <t>SEGURO - HORISTA (ENCARGOS COMPLEMENTARES) (COLETADO CAIXA)</t>
  </si>
  <si>
    <t>TRANSPORTE - HORISTA (ENCARGOS COMPLEMENTARES) (COLETADO CAIXA)</t>
  </si>
  <si>
    <t>EPI - FAMILIA ELETRICISTA - HORISTA (ENCARGOS</t>
  </si>
  <si>
    <t>FERRAMENTAS - FAMILIA ELETRICISTA - HORISTA</t>
  </si>
  <si>
    <t>ENCARGOS COMPLEMENTARES DE AUXILIAR DE ENCANADOR OU BOMBEIRO HIDRAULICO</t>
  </si>
  <si>
    <t>EPI - FAMILIA ENCANADOR - HORISTA (ENCARGOS</t>
  </si>
  <si>
    <t>FERRAMENTAS - FAMILIA ENCANADOR - HORISTA</t>
  </si>
  <si>
    <t>ENCARGOS COMPLEMENTARES DE ENCANADOR OU BOMBEIRO HIDRAULICO</t>
  </si>
  <si>
    <t>EPI - FAMILIA CARPINTEIRO DE FORMAS - HORISTA</t>
  </si>
  <si>
    <t>FERRAMENTAS - FAMILIA CARPINTEIRO DE FORMAS -</t>
  </si>
  <si>
    <t>EPI - FAMILIA OPERADOR ESCAVADEIRA - HORISTA</t>
  </si>
  <si>
    <t>FERRAMENTAS - FAMILIA OPERADOR ESCAVADEIRA -</t>
  </si>
  <si>
    <t>ENCARGOS COMPLEMENTARES DE ARMADOR</t>
  </si>
  <si>
    <t>ENCARGOS COMPLEMENTARES DE AUXILIAR DE ELETRICISTA</t>
  </si>
  <si>
    <t>ENCARGOS COMPLEMENTARES DE CARPINTEIRO</t>
  </si>
  <si>
    <t>ENCARGOS COMPLEMENTARES DE ELETRICISTA</t>
  </si>
  <si>
    <t>ENCARGOS COMPLEMENTARES DE OPERADOR DE BETONEIRA/MISTURADOR</t>
  </si>
  <si>
    <t>ENCARGOS COMPLEMENTARES DE PEDREIRO</t>
  </si>
  <si>
    <t>ENCARGOS COMPLEMENTARES DE PINTOR</t>
  </si>
  <si>
    <t>EPI - FAMILIA PINTOR - HORISTA (ENCARGOS</t>
  </si>
  <si>
    <t>FERRAMENTAS - FAMILIA PINTOR - HORISTA (ENCARGOS</t>
  </si>
  <si>
    <t>ENCARGOS COMPLEMENTARES DE SERVENTE</t>
  </si>
  <si>
    <t>EPI - FAMILIA SERVENTE - HORISTA (ENCARGOS</t>
  </si>
  <si>
    <t>FERRAMENTAS - FAMILIA SERVENTE - HORISTA</t>
  </si>
  <si>
    <t>CURSO DE CAPACITACAO PARA AJUDANTE DE ARMADOR (ENCARGOS COMPLEMENTARES) - HORISTA</t>
  </si>
  <si>
    <t>CURSO DE CAPACITACAO PARA AJUDANTE ESPECIALIZADO (ENCARGOS COMPLEMENTARES) - HORISTA</t>
  </si>
  <si>
    <t>CURSO DE CAPACITACAO PARA AZULEJISTA OU LADRILHISTA (ENCARGOS COMPLEMENTARES) - HORISTA</t>
  </si>
  <si>
    <t>CURSO DE CAPACITACAO PARA CARPINTEIRO DE ESQUADRIA (ENCARGOS COMPLEMENTARES) - HORISTA</t>
  </si>
  <si>
    <t>CURSO DE CAPACITACAO PARA CARPINTEIRO DE FORMAS (ENCARGOS COMPLEMENTARES) - HORISTA</t>
  </si>
  <si>
    <t>CURSO DE CAPACITACAO PARA IMPERMEABILIZADOR (ENCARGOS COMPLEMENTARES) - HORISTA</t>
  </si>
  <si>
    <t>CURSO DE CAPACITACAO PARA MOTORISTA DE CAMINHAO (ENCARGOS COMPLEMENTARES) - HORISTA</t>
  </si>
  <si>
    <t>CURSO DE CAPACITACAO PARA OPERADOR DE GUINCHO (ENCARGOS COMPLEMENTARES) - HORISTA</t>
  </si>
  <si>
    <t>CURSO DE CAPACITACAO PARA OPERADOR DE MAQUINAS E EQUIPAMENTOS (ENCARGOS COMPLEMENTARES) - HORISTA</t>
  </si>
  <si>
    <t>CURSO DE CAPACITACAO PARA OPERADOR DE MARTELETE OU MARTELETEIRO (ENCARGOS COMPLEMENTARES) - HORISTA</t>
  </si>
  <si>
    <t>CURSO DE CAPACITACAO PARA TELHADISTA (ENCARGOS COMPLEMENTARES) - HORISTA</t>
  </si>
  <si>
    <t>CURSO DE CAPACITACAO PARA OPERADOR DE BETONEIRA ESTACIONARIA/MISTURADOR (ENCARGOS COMPLEMENTARES) - HORISTA</t>
  </si>
  <si>
    <t>CURSO DE CAPACITACAO PARA ENCARREGADO GERAL (ENCARGOS COMPLEMENTARES) - HORISTA</t>
  </si>
  <si>
    <t>ALIMENTACAO, TRANSPORTE, EXAMES MEDICOS, SEGURO,FERRAMENTAS E EPI</t>
  </si>
  <si>
    <t>ALIMENTACAO - HORISTA (COLETADO CAIXA)</t>
  </si>
  <si>
    <t>EPI - FAMILIA PEDREIRO - HORISTA (ENCARGOS COMPLEMENTARES - COLETADO CAIXA)</t>
  </si>
  <si>
    <t>EXAMES - HORISTA (COLETADO CAIXA)</t>
  </si>
  <si>
    <t>FERRAMENTAS - FAMILIA PEDREIRO - HORISTA (ENCARGOS COMPLEMENTARES - COLETADO CAIXA)</t>
  </si>
  <si>
    <t>SEGURO - HORISTA (COLETADO CAIXA)</t>
  </si>
  <si>
    <t>TRANSPORTE - HORISTA (COLETADO CAIXA)</t>
  </si>
  <si>
    <t>EPI - FAMILIA CARPINTEIRO DE FORMAS - HORISTA (ENCARGOS COMPLEMENTARES - COLETADO CAIXA)</t>
  </si>
  <si>
    <t>FERRAMENTAS - FAMILIA CARPINTEIRO DE FORMAS - HORISTA (ENCARGOS COMPLEMENTARES - COLETADO CAIXA)</t>
  </si>
  <si>
    <t>EPI - FAMILIA SERVENTE - HORISTA (ENCARGOS COMPLEMENTARES - COLETADO CAIXA)</t>
  </si>
  <si>
    <t>FERRAMENTAS - FAMILIA SERVENTE - HORISTA (ENCARGOS COMPLEMENTARES - COLETADO CAIXA)</t>
  </si>
  <si>
    <t>EPI - FAMILIA ELETRICISTA - HORISTA (ENCARGOS COMPLEMENTARES - COLETADO CAIXA)</t>
  </si>
  <si>
    <t>FERRAMENTAS - FAMILIA ELETRICISTA - HORISTA (ENCARGOS COMPLEMENTARES - COLETADO CAIXA)</t>
  </si>
  <si>
    <t>EPI - FAMILIA ENCANADOR - HORISTA (ENCARGOS COMPLEMENTARES - COLETADO CAIXA)</t>
  </si>
  <si>
    <t>FERRAMENTAS - FAMILIA ENCANADOR - HORISTA (ENCARGOS COMPLEMENTARES - COLETADO CAIXA)</t>
  </si>
  <si>
    <t>EPI - FAMILIA OPERADOR ESCAVADEIRA - HORISTA (ENCARGOS COMPLEMENTARES - COLETADO CAIXA)</t>
  </si>
  <si>
    <t>FERRAMENTAS - FAMILIA OPERADOR ESCAVADEIRA - HORISTA (ENCARGOS COMPLEMENTARES - COLETADO CAIXA)</t>
  </si>
  <si>
    <t>EPI - FAMILIA PINTOR - HORISTA (ENCARGOS COMPLEMENTARES - COLETADO CAIXA)</t>
  </si>
  <si>
    <t>FERRAMENTAS - FAMILIA PINTOR - HORISTA (ENCARGOS COMPLEMENTARES - COLETADO CAIXA)</t>
  </si>
  <si>
    <t>EPI - FAMILIA ENCARREGADO GERAL - HORISTA (ENCARGOS COMPLEMENTARES - COLETADO CAIXA)</t>
  </si>
  <si>
    <t>FERRAMENTAS - FAMILIA ENCARREGADO GERAL - HORISTA (ENCARGOS COMPLEMENTARES - COLETADO CAIXA)</t>
  </si>
  <si>
    <t>EXAMES MEDICOS, SEGURO,FERRAMENTAS E EPI</t>
  </si>
  <si>
    <t>EPI - FAMILIA ENGENHEIRO CIVIL - HORISTA (ENCARGOS COMPLEMENTARES - COLETADO CAIXA)</t>
  </si>
  <si>
    <t>FERRAMENTAS - FAMILIA ENGENHEIRO CIVIL - HORISTA (ENCARGOS COMPLEMENTARES - COLETADO CAIXA)</t>
  </si>
  <si>
    <t>PLANILHA ORÇAMENTÁRIA</t>
  </si>
  <si>
    <t>Sisplo F201</t>
  </si>
  <si>
    <t>Projeto</t>
  </si>
  <si>
    <t>SubProjeto</t>
  </si>
  <si>
    <t>Obra</t>
  </si>
  <si>
    <t>ORDEM</t>
  </si>
  <si>
    <t>FONTE</t>
  </si>
  <si>
    <t>CÓDIGO</t>
  </si>
  <si>
    <t>SERVIÇOS</t>
  </si>
  <si>
    <t>QUANTIDADE</t>
  </si>
  <si>
    <t>UNIDADE</t>
  </si>
  <si>
    <t>R$ UNITÁRIO</t>
  </si>
  <si>
    <t>PREÇO</t>
  </si>
  <si>
    <t>S/BDI</t>
  </si>
  <si>
    <t>C/BDI</t>
  </si>
  <si>
    <t>1</t>
  </si>
  <si>
    <t>1.1</t>
  </si>
  <si>
    <t>PRÓPRIA</t>
  </si>
  <si>
    <t>462120</t>
  </si>
  <si>
    <t>LIMPEZA MANUAL DE VEGETAÇÃO EM TERRENO COM ENXADA.AF_05/2018</t>
  </si>
  <si>
    <t>460604</t>
  </si>
  <si>
    <t>461169</t>
  </si>
  <si>
    <t>FABRICAÇÃO, MONTAGEM E DESMONTAGEM DE FÔRMA PARA VIGA BALDRAME, EM MADEIRA SERRADA, E=25 MM, 4 UTILIZAÇÕES. AF_06/2017</t>
  </si>
  <si>
    <t>461178</t>
  </si>
  <si>
    <t>ARMAÇÃO DE BLOCO, VIGA BALDRAME OU SAPATA UTILIZANDO AÇO CA-50 DE 8 MM - MONTAGEM. AF_06/2017</t>
  </si>
  <si>
    <t>461179</t>
  </si>
  <si>
    <t>ARMAÇÃO DE BLOCO, VIGA BALDRAME OU SAPATA UTILIZANDO AÇO CA-50 DE 10 MM - MONTAGEM. AF_06/2017</t>
  </si>
  <si>
    <t>467887</t>
  </si>
  <si>
    <t>LANÇAMENTO COM USO DE BALDES, ADENSAMENTO E ACABAMENTO DE CONCRETO EM ESTRUTURAS. AF_02/2022</t>
  </si>
  <si>
    <t>458291</t>
  </si>
  <si>
    <t>ARMAÇÃO DE PILAR OU VIGA DE UMA ESTRUTURA CONVENCIONAL DE CONCRETO ARMADO EM UM EDIFÍCIO DE MÚLTIPLOS PAVIMENTOS UTILIZANDO AÇO CA-50 DE 10,0 MM - MONTAGEM. AF_12/2015</t>
  </si>
  <si>
    <t>458292</t>
  </si>
  <si>
    <t>ARMAÇÃO DE PILAR OU VIGA DE UMA ESTRUTURA CONVENCIONAL DE CONCRETO ARMADO EM UM EDIFÍCIO DE MÚLTIPLOS PAVIMENTOS UTILIZANDO AÇO CA-50 DE 12,5 MM - MONTAGEM. AF_12/2015</t>
  </si>
  <si>
    <t>458288</t>
  </si>
  <si>
    <t>ARMAÇÃO DE PILAR OU VIGA DE UMA ESTRUTURA CONVENCIONAL DE CONCRETO ARMADO EM UM EDIFÍCIO DE MÚLTIPLOS PAVIMENTOS UTILIZANDO AÇO CA-60 DE 5,0 MM - MONTAGEM. AF_12/2015</t>
  </si>
  <si>
    <t>461180</t>
  </si>
  <si>
    <t>461176</t>
  </si>
  <si>
    <t>ARMAÇÃO DE BLOCO, VIGA BALDRAME E SAPATA UTILIZANDO AÇO CA-60 DE 5 MM - MONTAGEM. AF_06/2017</t>
  </si>
  <si>
    <t>458290</t>
  </si>
  <si>
    <t>6.1</t>
  </si>
  <si>
    <t>6.2</t>
  </si>
  <si>
    <t>6.3</t>
  </si>
  <si>
    <t>6.4</t>
  </si>
  <si>
    <t>467867</t>
  </si>
  <si>
    <t>ALVENARIA DE VEDAÇÃO DE BLOCOS CERÂMICOS FURADOS NA HORIZONTAL DE 9X19X29 CM (ESPESSURA 9 CM) E ARGAMASSA DE ASSENTAMENTO COM PREPARO MANUAL. AF_12/2021</t>
  </si>
  <si>
    <t>467355</t>
  </si>
  <si>
    <t>CONCRETO CICLÓPICO FCK = 15MPA, 30% PEDRA DE MÃO EM VOLUME REAL, INCLUSIVE LANÇAMENTO. AF_05/2021</t>
  </si>
  <si>
    <t>455187</t>
  </si>
  <si>
    <t>APLICAÇÃO MANUAL DE PINTURA COM TINTA LÁTEX ACRÍLICA EM PAREDES, DUAS DEMÃOS. AF_06/2014</t>
  </si>
  <si>
    <t>455183</t>
  </si>
  <si>
    <t>APLICAÇÃO DE FUNDO SELADOR ACRÍLICO EM PAREDES, UMA DEMÃO. AF_06/2014</t>
  </si>
  <si>
    <t>458519</t>
  </si>
  <si>
    <t>458550</t>
  </si>
  <si>
    <t>TOMADA MÉDIA DE EMBUTIR (1 MÓDULO), 2P+T 10 A, INCLUINDO SUPORTE E PLACA - FORNECIMENTO E INSTALAÇÃO. AF_12/2015</t>
  </si>
  <si>
    <t>430448</t>
  </si>
  <si>
    <t>458462</t>
  </si>
  <si>
    <t>CABO DE COBRE FLEXÍVEL ISOLADO, 2,5 MM², ANTI-CHAMA 450/750 V, PARA CIRCUITOS TERMINAIS - FORNECIMENTO E INSTALAÇÃO. AF_12/2015</t>
  </si>
  <si>
    <t>458464</t>
  </si>
  <si>
    <t>CABO DE COBRE FLEXÍVEL ISOLADO, 4 MM², ANTI-CHAMA 450/750 V, PARA CIRCUITOS TERMINAIS - FORNECIMENTO E INSTALAÇÃO. AF_12/2015</t>
  </si>
  <si>
    <t>461622</t>
  </si>
  <si>
    <t>CAPTOR TIPO FRANKLIN PARA SPDA - FORNECIMENTO E INSTALAÇÃO. AF_12/2017</t>
  </si>
  <si>
    <t>461936</t>
  </si>
  <si>
    <t>SUPORTE ISOLADOR PARA CORDOALHA DE COBRE - FORNECIMENTO E INSTALAÇÃO. AF_12/2017</t>
  </si>
  <si>
    <t>462103</t>
  </si>
  <si>
    <t>COTAÇÃO</t>
  </si>
  <si>
    <t>458289</t>
  </si>
  <si>
    <t>ARMAÇÃO DE PILAR OU VIGA DE UMA ESTRUTURA CONVENCIONAL DE CONCRETO ARMADO EM UM EDIFÍCIO DE MÚLTIPLOS PAVIMENTOS UTILIZANDO AÇO CA-50 DE 6,3 MM - MONTAGEM. AF_12/2015</t>
  </si>
  <si>
    <t>461468</t>
  </si>
  <si>
    <t>REATERRO MANUAL APILOADO COM SOQUETE. AF_10/2017</t>
  </si>
  <si>
    <t>455189</t>
  </si>
  <si>
    <t>APLICAÇÃO E LIXAMENTO DE MASSA LÁTEX EM PAREDES, UMA DEMÃO. AF_06/2014</t>
  </si>
  <si>
    <t>460487</t>
  </si>
  <si>
    <t>EXECUÇÃO DE PASSEIO (CALÇADA) OU PISO DE CONCRETO COM CONCRETO MOLDADO IN LOCO, FEITO EM OBRA, ACABAMENTO CONVENCIONAL, NÃO ARMADO. AF_07/2016</t>
  </si>
  <si>
    <t>466793</t>
  </si>
  <si>
    <t>PREPARO DE FUNDO DE VALA COM LARGURA MENOR QUE 1,5 M (ACERTO DO SOLO NATURAL). AF_08/2020</t>
  </si>
  <si>
    <t>455333</t>
  </si>
  <si>
    <t>CHAPISCO APLICADO EM ALVENARIA (SEM PRESENÇA DE VÃOS) E ESTRUTURAS DE CONCRETO DE FACHADA, COM COLHER DE PEDREIRO.  ARGAMASSA TRAÇO 1:3 COM PREPARO MANUAL. AF_06/2014</t>
  </si>
  <si>
    <t>461177</t>
  </si>
  <si>
    <t>ARMAÇÃO DE BLOCO, VIGA BALDRAME OU SAPATA UTILIZANDO AÇO CA-50 DE 6,3 MM - MONTAGEM. AF_06/2017</t>
  </si>
  <si>
    <t>455970</t>
  </si>
  <si>
    <t>TUBO, PVC, SOLDÁVEL, DN 50MM, INSTALADO EM PRUMADA DE ÁGUA - FORNECIMENTO E INSTALAÇÃO. AF_12/2014</t>
  </si>
  <si>
    <t>462122</t>
  </si>
  <si>
    <t>PLANTIO DE GRAMA EM PLACAS. AF_05/2018</t>
  </si>
  <si>
    <t>CRONOGRAMA FÍSICO-FINANCEIRO EM VALOR/PERCENTUAL</t>
  </si>
  <si>
    <t>Sisplo F81</t>
  </si>
  <si>
    <t>01</t>
  </si>
  <si>
    <t>REAL</t>
  </si>
  <si>
    <t>PERÍODOS</t>
  </si>
  <si>
    <t>DISCRIMINAÇÃO</t>
  </si>
  <si>
    <t>MÊS 01</t>
  </si>
  <si>
    <t>MÊS 02</t>
  </si>
  <si>
    <t>MÊS 03</t>
  </si>
  <si>
    <t>MÊS 04</t>
  </si>
  <si>
    <t>MÊS 05</t>
  </si>
  <si>
    <t>TOTAIS</t>
  </si>
  <si>
    <t>10%</t>
  </si>
  <si>
    <t>70%</t>
  </si>
  <si>
    <t>30%</t>
  </si>
  <si>
    <t>20%</t>
  </si>
  <si>
    <t>45%</t>
  </si>
  <si>
    <t>25%</t>
  </si>
  <si>
    <t>2,61%</t>
  </si>
  <si>
    <t>100%</t>
  </si>
  <si>
    <t>TOTAL DO PERÍODO</t>
  </si>
  <si>
    <t>TOTAIS ACUMULADOS</t>
  </si>
  <si>
    <t>ESTRUTURAL CONSTRUÇÕES E SERVIÇOS EIRELI                                            RESUMO DO ORÇAMENTO                                          CONTRATANTE - PREFEITURA MUNICIPAL DE OURÉM</t>
  </si>
  <si>
    <t>SIN0196</t>
  </si>
  <si>
    <t>BELÉM PARÁ, 11 DE AGOSTO DE 2022</t>
  </si>
  <si>
    <t>OBRA:IMPLANTAÇÃO DE MICROSISTEMA DE ABASTECIMENTO DE ÁGUA, NO BAIRRO DO JACAL, Município de Ourém/PA, com recursos oriundos da Secretaria de Estado de Desenvolvimento Urbano e Obras Públicas – SEDOP, nos Termos do Convênio Nº 171/2022</t>
  </si>
  <si>
    <t>Obra - IMPLANTAÇÃO DE MICROSISTEMA DE ABASTECIMENTO DE ÁGUA, NO BAIRRO DO JACAL, Município de Ourém/PA, com recursos oriundos da Secretaria de Estado de Desenvolvimento Urbano e Obras Públicas – SEDOP, nos Termos do Convênio Nº 171/2022</t>
  </si>
  <si>
    <t>11/08/2022
C18000000
REAL</t>
  </si>
  <si>
    <r>
      <t>SubProjeto -</t>
    </r>
    <r>
      <rPr>
        <sz val="8"/>
        <rFont val="Arial MT"/>
      </rPr>
      <t>TOMADA DE PREÇO nº 003/2022 - CPL/PMO</t>
    </r>
  </si>
  <si>
    <t>TOMADA DE PREÇO nº 003/2022 - CPL/PMO</t>
  </si>
  <si>
    <t>DATA:11/08/2022</t>
  </si>
  <si>
    <t>IMPORTA ESTA Obra EM  TREZENTOS E  NOVE MIL DUZENTOS E  OITO REAIS  E  DOZE CENTAVOS</t>
  </si>
  <si>
    <t>11/08/2022</t>
  </si>
  <si>
    <t>D090000</t>
  </si>
  <si>
    <t>01-TOMADA DE PREÇO nº 003/2022 - CPL/PMO</t>
  </si>
  <si>
    <t>1/12</t>
  </si>
  <si>
    <t>SIN0198</t>
  </si>
  <si>
    <t>S.A.A. BAIRRO JACAL</t>
  </si>
  <si>
    <t>ADMINISTRAÇÃO LOCAL</t>
  </si>
  <si>
    <t>1.1.1</t>
  </si>
  <si>
    <t>904434</t>
  </si>
  <si>
    <t>ENGENHEIRO SANITARISTA E ENCARREGADO GERAL COM ENCARGOS COMPLEMENTARES</t>
  </si>
  <si>
    <t>1.2</t>
  </si>
  <si>
    <t>SERVIÇOS PRELIMINARES</t>
  </si>
  <si>
    <t>1.2.1</t>
  </si>
  <si>
    <t>m²</t>
  </si>
  <si>
    <t>1.2.2</t>
  </si>
  <si>
    <t>903913</t>
  </si>
  <si>
    <t>PLACA DE OBRA EM CHAPA DE ACO GALVANIZADO - Origem: SINAPI;74209/001</t>
  </si>
  <si>
    <t>1.2.3</t>
  </si>
  <si>
    <t>459138</t>
  </si>
  <si>
    <t>EXECUÇÃO DE ALMOXARIFADO EM CANTEIRO DE OBRA EM CHAPA DE MADEIRA COMPENSADA, INCLUSO PRATELEIRAS. AF_02/2016</t>
  </si>
  <si>
    <t>1.3</t>
  </si>
  <si>
    <t>URBANIZAÇÃO</t>
  </si>
  <si>
    <t>1.3.1</t>
  </si>
  <si>
    <t>FECHAMENTO</t>
  </si>
  <si>
    <t>1.3.1.1</t>
  </si>
  <si>
    <t>904435</t>
  </si>
  <si>
    <t>CERCA COM MOUROES DE CONCRETO, SECAO "T" PONTA INCLINADA, 10X10 CM, ESPACAMENTO DE 2,5 M, CRAVADOS 0,4 M EM ALICERCE CORRIDO, INCLUSOTELA DE ARAME GALVANIZADA REVESTIDA EM PVC, QUADRANGULAR / LOSANGULAR E  MURETA DE ALVENARIA REBOCADA E PINTADA</t>
  </si>
  <si>
    <t>1.3.2</t>
  </si>
  <si>
    <t>ESQUADRIAS</t>
  </si>
  <si>
    <t>1.3.2.1</t>
  </si>
  <si>
    <t>430833</t>
  </si>
  <si>
    <t>PORTAO DE FERRO COM VARA 1/2", COM REQUADRO</t>
  </si>
  <si>
    <t>1.3.2.2</t>
  </si>
  <si>
    <t>463020</t>
  </si>
  <si>
    <t>PINTURA COM TINTA ALQUÍDICA DE ACABAMENTO (ESMALTE SINTÉTICO BRILHANTE) APLICADA A ROLO OU PINCEL SOBRE SUPERFÍCIES METÁLICAS (EXCETO PERFIL) EXECUTADO EM OBRA (POR DEMÃO). AF_01/2020</t>
  </si>
  <si>
    <t>1.3.3</t>
  </si>
  <si>
    <t>PAVIMENTAÇÃO</t>
  </si>
  <si>
    <t>1.3.3.1</t>
  </si>
  <si>
    <t>462334</t>
  </si>
  <si>
    <t>LOCACAO CONVENCIONAL DE OBRA, UTILIZANDO GABARITO DE TÁBUAS CORRIDAS PONTALETADAS A CADA 2,00M - 2 UTILIZAÇÕES. AF_10/2018</t>
  </si>
  <si>
    <t>1.3.3.2</t>
  </si>
  <si>
    <t>m³</t>
  </si>
  <si>
    <t>1.3.4</t>
  </si>
  <si>
    <t>VEGETAÇÃO</t>
  </si>
  <si>
    <t>1.3.4.1</t>
  </si>
  <si>
    <t>1.4</t>
  </si>
  <si>
    <t>POÇO ARTESIANO E EQUIPAMENTOS</t>
  </si>
  <si>
    <t>2/12</t>
  </si>
  <si>
    <t>1.4.1</t>
  </si>
  <si>
    <t>CASA DO POÇO</t>
  </si>
  <si>
    <t>1.4.1.1</t>
  </si>
  <si>
    <t>1.4.1.2</t>
  </si>
  <si>
    <t>FUNDAÇÕES</t>
  </si>
  <si>
    <t>BLOCOS</t>
  </si>
  <si>
    <t>1.4.1.2.1</t>
  </si>
  <si>
    <t>461206</t>
  </si>
  <si>
    <t>ESCAVAÇÃO MANUAL PARA BLOCO DE COROAMENTO OU SAPATA, COM PREVISÃO DE FÔRMA. AF_06/2017</t>
  </si>
  <si>
    <t>1.4.1.2.2</t>
  </si>
  <si>
    <t>1.4.1.2.3</t>
  </si>
  <si>
    <t>460605</t>
  </si>
  <si>
    <t>LASTRO DE CONCRETO MAGRO, APLICADO EM PISOS OU RADIERS, ESPESSURA DE 5 CM. AF_07/2016</t>
  </si>
  <si>
    <t>1.4.1.2.4</t>
  </si>
  <si>
    <t>461168</t>
  </si>
  <si>
    <t>FABRICAÇÃO, MONTAGEM E DESMONTAGEM DE FÔRMA PARA SAPATA, EM MADEIRA SERRADA, E=25 MM, 4 UTILIZAÇÕES. AF_06/2017</t>
  </si>
  <si>
    <t>1.4.1.2.5</t>
  </si>
  <si>
    <t>kg</t>
  </si>
  <si>
    <t>1.4.1.2.6</t>
  </si>
  <si>
    <t>1.4.1.2.7</t>
  </si>
  <si>
    <t>460480</t>
  </si>
  <si>
    <t>CONCRETO FCK = 20MPA, TRAÇO 1:2,7:3 (CIMENTO/ AREIA MÉDIA/ BRITA 1) - PREPARO MECÂNICO COM BETONEIRA 600 L. AF_07/2016</t>
  </si>
  <si>
    <t>1.4.1.2.8</t>
  </si>
  <si>
    <t>1.4.1.2.9</t>
  </si>
  <si>
    <t>462166</t>
  </si>
  <si>
    <t>IMPERMEABILIZAÇÃO DE SUPERFÍCIE COM EMULSÃO ASFÁLTICA, 2 DEMÃOS AF_06/2018</t>
  </si>
  <si>
    <t>1.4.1.2.10</t>
  </si>
  <si>
    <t>BALDRAME EM CONCRETO CICLÓPICO</t>
  </si>
  <si>
    <t>1.4.1.2.11</t>
  </si>
  <si>
    <t>1.4.1.2.12</t>
  </si>
  <si>
    <t>1.4.1.2.13</t>
  </si>
  <si>
    <t>1.4.1.2.14</t>
  </si>
  <si>
    <t>1.4.1.2.15</t>
  </si>
  <si>
    <t>3/12</t>
  </si>
  <si>
    <t>1.4.1.2.16</t>
  </si>
  <si>
    <t>1.4.1.2.17</t>
  </si>
  <si>
    <t>1.4.1.3</t>
  </si>
  <si>
    <t>ESTRUTURA</t>
  </si>
  <si>
    <t>PILARES</t>
  </si>
  <si>
    <t>1.4.1.3.1</t>
  </si>
  <si>
    <t>458162</t>
  </si>
  <si>
    <t>MONTAGEM E DESMONTAGEM DE FÔRMA DE PILARES RETANGULARES E ESTRUTURAS SIMILARES, PÉ-DIREITO SIMPLES, EM MADEIRA SERRADA, 4 UTILIZAÇÕES. AF_09/2020</t>
  </si>
  <si>
    <t>1.4.1.3.2</t>
  </si>
  <si>
    <t>1.4.1.3.3</t>
  </si>
  <si>
    <t>1.4.1.3.4</t>
  </si>
  <si>
    <t>1.4.1.3.5</t>
  </si>
  <si>
    <t>PERCINTA</t>
  </si>
  <si>
    <t>1.4.1.3.6</t>
  </si>
  <si>
    <t>458197</t>
  </si>
  <si>
    <t>MONTAGEM E DESMONTAGEM DE FÔRMA DE VIGA, ESCORAMENTO COM PONTALETE DE MADEIRA, PÉ-DIREITO SIMPLES, EM MADEIRA SERRADA, 4 UTILIZAÇÕES. AF_12/2015</t>
  </si>
  <si>
    <t>1.4.1.3.7</t>
  </si>
  <si>
    <t>1.4.1.3.8</t>
  </si>
  <si>
    <t>1.4.1.3.9</t>
  </si>
  <si>
    <t>1.4.1.3.10</t>
  </si>
  <si>
    <t>LAJE</t>
  </si>
  <si>
    <t>1.4.1.3.11</t>
  </si>
  <si>
    <t>458235</t>
  </si>
  <si>
    <t>MONTAGEM E DESMONTAGEM DE FÔRMA DE LAJE MACIÇA, PÉ-DIREITO SIMPLES, EM MADEIRA SERRADA, 4 UTILIZAÇÕES. AF_09/2020</t>
  </si>
  <si>
    <t>4/12</t>
  </si>
  <si>
    <t>1.4.1.3.12</t>
  </si>
  <si>
    <t>900569</t>
  </si>
  <si>
    <t>TELA DE ACO SOLDADA NERVURADA, CA-60, Q-196, (3,11 KG/M2), DIAMETRO DO FIO= 5,0MM, LARGURA= 2,45M, ESPACAMENTO DA MALHA= 10X10CM</t>
  </si>
  <si>
    <t>1.4.1.3.13</t>
  </si>
  <si>
    <t>460479</t>
  </si>
  <si>
    <t>CONCRETO FCK = 15MPA, TRAÇO 1:3,4:3,5 (CIMENTO/ AREIA MÉDIA/ BRITA 1) - PREPARO MECÂNICO COM BETONEIRA 600 L. AF_07/2016</t>
  </si>
  <si>
    <t>1.4.1.3.14</t>
  </si>
  <si>
    <t>1.4.1.4</t>
  </si>
  <si>
    <t>1.4.1.4.1</t>
  </si>
  <si>
    <t>1.4.1.4.2</t>
  </si>
  <si>
    <t>455318</t>
  </si>
  <si>
    <t>CHAPISCO APLICADO EM ALVENARIAS E ESTRUTURAS DE CONCRETO INTERNAS, COM COLHER DE PEDREIRO. ARGAMASSA TRAÇO 1:3 COM PREPARO MANUAL. AF_06/2014</t>
  </si>
  <si>
    <t>1.4.1.4.3</t>
  </si>
  <si>
    <t>455416</t>
  </si>
  <si>
    <t>EMBOÇO OU MASSA ÚNICA EM ARGAMASSA TRAÇO 1:2:8, PREPARO MECÂNICO COM BETONEIRA 400 L, APLICADA MANUALMENTE EM PANOS CEGOS DE FACHADA (SEM PRESENÇA DE VÃOS), ESPESSURA DE 25 MM. AF_06/2014</t>
  </si>
  <si>
    <t>1.4.1.4.4</t>
  </si>
  <si>
    <t>1.4.1.4.5</t>
  </si>
  <si>
    <t>1.4.1.4.6</t>
  </si>
  <si>
    <t>1.4.1.4.7</t>
  </si>
  <si>
    <t>466187</t>
  </si>
  <si>
    <t>ALVENARIA DE VEDAÇÃO COM ELEMENTO VAZADO DE CONCRETO (COBOGÓ) DE 7X50X50CM E ARGAMASSA DE ASSENTAMENTO COM PREPARO EM BETONEIRA. AF_05/2020</t>
  </si>
  <si>
    <t>1.4.1.5</t>
  </si>
  <si>
    <t>1.4.1.5.1</t>
  </si>
  <si>
    <t>Portão de ferro 1/2" c/ ferragens (incl. pint. anti-corrosiva)</t>
  </si>
  <si>
    <t>1.4.1.5.2</t>
  </si>
  <si>
    <t>463032</t>
  </si>
  <si>
    <t>PINTURA COM TINTA ALQUÍDICA DE ACABAMENTO (ESMALTE SINTÉTICO BRILHANTE) APLICADA A ROLO OU PINCEL SOBRE SUPERFÍCIES METÁLICAS (EXCETO PERFIL) EXECUTADO EM OBRA (02 DEMÃOS). AF_01/2020</t>
  </si>
  <si>
    <t>1.4.1.6</t>
  </si>
  <si>
    <t>1.4.1.6.1</t>
  </si>
  <si>
    <t>LASTRO DE CONCRETO MAGRO, APLICADO EM PISOS OU RADIERS, ESPESSURA DE 3 CM. AF_07/2016</t>
  </si>
  <si>
    <t>1.4.1.6.2</t>
  </si>
  <si>
    <t>455290</t>
  </si>
  <si>
    <t>CONTRAPISO EM ARGAMASSA TRAÇO 1:4 (CIMENTO E AREIA), PREPARO MECÂNICO COM BETONEIRA 400 L, APLICADO EM ÁREAS MOLHADAS SOBRE IMPERMEABILIZAÇÃO, ESPESSURA 3CM. AF_06/2014</t>
  </si>
  <si>
    <t>1.4.1.6.3</t>
  </si>
  <si>
    <t>462184</t>
  </si>
  <si>
    <t>PISO CIMENTADO, TRAÇO 1:3 (CIMENTO E AREIA), ACABAMENTO LISO, ESPESSURA 2,0 CM, PREPARO MECÂNICO DA ARGAMASSA. AF_06/2018</t>
  </si>
  <si>
    <t>5/12</t>
  </si>
  <si>
    <t>1.4.2</t>
  </si>
  <si>
    <t>POÇO</t>
  </si>
  <si>
    <t>PERFURAÇÃO</t>
  </si>
  <si>
    <t>1.4.2.1</t>
  </si>
  <si>
    <t>904438</t>
  </si>
  <si>
    <t>PERFURACAO DE POCO COM PERFURATRIZ A PERCUSSAO - DIAMETRO DE 12 1/2"</t>
  </si>
  <si>
    <t>1.4.2.2</t>
  </si>
  <si>
    <t>904439</t>
  </si>
  <si>
    <t>ALARGAMENTO DE POCO COM PERFURATRIZ A PERCUSSAO - diâmetro de 17"</t>
  </si>
  <si>
    <t>FORNECIMENTO E INSTALAÇÃO DE TUBULAÇÃO DO POÇO</t>
  </si>
  <si>
    <t>1.4.2.3</t>
  </si>
  <si>
    <t>904440</t>
  </si>
  <si>
    <t>TUBO PVC DE REVESTIMENTO GEOMECANICO NERVURADO REFORCADO, DN = 150 MM, COMPRIMENTO = 2 M</t>
  </si>
  <si>
    <t>1.4.2.4</t>
  </si>
  <si>
    <t>458610</t>
  </si>
  <si>
    <t>TUBO DE AÇO GALVANIZADO COM COSTURA, CLASSE MÉDIA, DN 80 (3"), CONEXÃO ROSQUEADA, INSTALADO EM PRUMADAS - FORNECIMENTO E INSTALAÇÃO. AF_12/2015</t>
  </si>
  <si>
    <t>EXECUÇÃO DE ENSAIO DE VAZÃO E LIMPEZA</t>
  </si>
  <si>
    <t>1.4.2.5</t>
  </si>
  <si>
    <t>904441</t>
  </si>
  <si>
    <t>TESTE DE VAZAO</t>
  </si>
  <si>
    <t>1.4.2.6</t>
  </si>
  <si>
    <t>904442</t>
  </si>
  <si>
    <t>LIMPEZA E DESINFECÇÃO DO POÇO</t>
  </si>
  <si>
    <t>h</t>
  </si>
  <si>
    <t>CIMENTAÇÃO ANELAR</t>
  </si>
  <si>
    <t>1.4.2.7</t>
  </si>
  <si>
    <t>904443</t>
  </si>
  <si>
    <t>CIMENTACAO ANELAR - POCO COM TUBO DE 8"</t>
  </si>
  <si>
    <t>EXECUÇÃO DE LAJE DE PROTEÇÃO SANITÁRIA</t>
  </si>
  <si>
    <t>1.4.2.8</t>
  </si>
  <si>
    <t>904444</t>
  </si>
  <si>
    <t>EXECUCAO DE LAJE DE PROTECAO SANITARIA, DIMENSOES 1,00X1,00 M, E= 15CM</t>
  </si>
  <si>
    <t>ANÁLISE FÍSICO-QUÍMICA E BACTERIOLÓGICA</t>
  </si>
  <si>
    <t>1.4.2.9</t>
  </si>
  <si>
    <t>904445</t>
  </si>
  <si>
    <t>ANALISE BACTERIOLOGICA DA AGUA</t>
  </si>
  <si>
    <t>1.4.2.10</t>
  </si>
  <si>
    <t>904446</t>
  </si>
  <si>
    <t>ANALISE FISICO-QUIMICA DA AGUA</t>
  </si>
  <si>
    <t>FORNECIMENTO E INSTALAÇÃO DE BOMBA SUBMERSIVEL</t>
  </si>
  <si>
    <t>1.4.2.11</t>
  </si>
  <si>
    <t>904447</t>
  </si>
  <si>
    <t>FORNECIMENTO E INSTALACAO DE BOMBA SUBMERSA PARA POCOS TUBULARES PROFUNDOS, 1,5 CV</t>
  </si>
  <si>
    <t>FORNECIMENTO E INSTALAÇÃO DE TUBULAÇÃO E CONEXÕES PARA O BARRILETE DO POÇO</t>
  </si>
  <si>
    <t>1.4.2.12</t>
  </si>
  <si>
    <t>904448</t>
  </si>
  <si>
    <t>TUBO F°F° P/FL PN-10/16 L = 2.000</t>
  </si>
  <si>
    <t>PÇ</t>
  </si>
  <si>
    <t>6/12</t>
  </si>
  <si>
    <t>1.4.2.13</t>
  </si>
  <si>
    <t>904469</t>
  </si>
  <si>
    <t>TUBO F°F° P/FL PN-10/16 L = 0.150</t>
  </si>
  <si>
    <t>1.4.2.14</t>
  </si>
  <si>
    <t>904449</t>
  </si>
  <si>
    <t>TUBO PVC PBA JEI, CLASSE 12, DN 50 MM, PARA REDE DE AGUA (NBR 5647)</t>
  </si>
  <si>
    <t>1.4.2.15</t>
  </si>
  <si>
    <t>904450</t>
  </si>
  <si>
    <t>FORNECIMENTO E INSTALACAO DE CONEXOES PARA A INSTALACAO DO POCO</t>
  </si>
  <si>
    <t>1.4.2.16</t>
  </si>
  <si>
    <t>904451</t>
  </si>
  <si>
    <t>FORNECIMENTO E INSTALACAO DE VENTOSA TRIPLICE FUNCAO, PN 25, DIAM = 80MM</t>
  </si>
  <si>
    <t>1.4.2.17</t>
  </si>
  <si>
    <t>460370</t>
  </si>
  <si>
    <t>REGISTRO DE GAVETA BRUTO, LATÃO, ROSCÁVEL, 4, INSTALADO EM RESERVAÇÃO DE ÁGUA DE EDIFICAÇÃO QUE POSSUA RESERVATÓRIO DE FIBRA/FIBROCIMENTO FORNECIMENTO E INSTALAÇÃO. AF_06/2016</t>
  </si>
  <si>
    <t>un.</t>
  </si>
  <si>
    <t>1.4.2.18</t>
  </si>
  <si>
    <t>900568</t>
  </si>
  <si>
    <t>CAIXA ABRIGO PARA VENTOSA E/OU REGISTROS. DM: 0,60X0,60X0,60 EM CONCRETO ARMADO E= 0,06, COM LASTRO DE BRITA E TAMPA DE CONCRETO.</t>
  </si>
  <si>
    <t>FILTROS</t>
  </si>
  <si>
    <t>1.4.2.19</t>
  </si>
  <si>
    <t>1.4.2.20</t>
  </si>
  <si>
    <t>452257</t>
  </si>
  <si>
    <t>LEITO FILTRANTE - FORN.E ENCHIMENTO C/ BRITA NO. 4</t>
  </si>
  <si>
    <t>1.4.3</t>
  </si>
  <si>
    <t>CLORADOR</t>
  </si>
  <si>
    <t>1.4.3.1</t>
  </si>
  <si>
    <t>451963</t>
  </si>
  <si>
    <t>INSTALACAO DE CLORADOR</t>
  </si>
  <si>
    <t>1.4.3.2</t>
  </si>
  <si>
    <t>904452</t>
  </si>
  <si>
    <t>BOMBA DOSADORA ANALOGICA</t>
  </si>
  <si>
    <t>1.4.3.3</t>
  </si>
  <si>
    <t>904453</t>
  </si>
  <si>
    <t>FORNECIMENTO E INSTALACAO DE TUBULACAO E CONEXOES PARA A INSTALACAO DO CLORADORFORNECIMENTO E INSTALACAO DE TUBULACAO E CONEXOES PARA A INSTALACAO DO CLORADOR</t>
  </si>
  <si>
    <t>1.5</t>
  </si>
  <si>
    <t>RESERVATÓRIO</t>
  </si>
  <si>
    <t>1.5.2</t>
  </si>
  <si>
    <t>FUNDAÇÕES DO RESERVATÓRIO</t>
  </si>
  <si>
    <t>SAPATAS</t>
  </si>
  <si>
    <t>1.5.2.1</t>
  </si>
  <si>
    <t>1.5.2.2</t>
  </si>
  <si>
    <t>PREPARO DE FUNDO DE VALA COM LARGURA MENOR QUE 1,5 M, EM LOCAL COM NÍVEL BAIXO DE INTERFERÊNCIA. AF_06/2016</t>
  </si>
  <si>
    <t>1.5.2.3</t>
  </si>
  <si>
    <t>7/12</t>
  </si>
  <si>
    <t>1.5.2.4</t>
  </si>
  <si>
    <t>1.5.2.5</t>
  </si>
  <si>
    <t>1.5.2.6</t>
  </si>
  <si>
    <t>1.5.2.7</t>
  </si>
  <si>
    <t>460481</t>
  </si>
  <si>
    <t>CONCRETO FCK = 25MPA, TRAÇO 1:2,3:2,7 (CIMENTO/ AREIA MÉDIA/ BRITA 1) - PREPARO MECÂNICO COM BETONEIRA 600 L. AF_07/2016</t>
  </si>
  <si>
    <t>1.5.2.8</t>
  </si>
  <si>
    <t>467890</t>
  </si>
  <si>
    <t>LANÇAMENTO COM USO DE BOMBA, ADENSAMENTO E ACABAMENTO DE CONCRETO EM ESTRUTURAS. AF_02/2022</t>
  </si>
  <si>
    <t>1.5.2.9</t>
  </si>
  <si>
    <t>462159</t>
  </si>
  <si>
    <t>IMPERMEABILIZACAO DE ESTRUTURAS ENTERRADAS, COM TINTA ASFALTICA, DUAS DEMAOS.</t>
  </si>
  <si>
    <t>1.5.2.10</t>
  </si>
  <si>
    <t>VIGAS NÍVEL 00</t>
  </si>
  <si>
    <t>1.5.2.11</t>
  </si>
  <si>
    <t>1.5.2.12</t>
  </si>
  <si>
    <t>1.5.2.13</t>
  </si>
  <si>
    <t>1.5.2.14</t>
  </si>
  <si>
    <t>1.5.2.15</t>
  </si>
  <si>
    <t>1.5.2.16</t>
  </si>
  <si>
    <t>ARMAÇÃO DE BLOCO, VIGA BALDRAME E SAPATA UTILIZANDO AÇO CA-60 DE 12,5 MM - MONTAGEM. AF_06/2017</t>
  </si>
  <si>
    <t>1.5.2.17</t>
  </si>
  <si>
    <t>1.5.2.18</t>
  </si>
  <si>
    <t>1.5.2.19</t>
  </si>
  <si>
    <t>1.5.3</t>
  </si>
  <si>
    <t>8/12</t>
  </si>
  <si>
    <t>1.5.3.1</t>
  </si>
  <si>
    <t>458146</t>
  </si>
  <si>
    <t>FABRICAÇÃO DE FÔRMA PARA PILARES E ESTRUTURAS SIMILARES, EM CHAPA DE MADEIRA COMPENSADA RESINADA, E = 17 MM. AF_09/2020</t>
  </si>
  <si>
    <t>1.5.3.4</t>
  </si>
  <si>
    <t>1.5.3.5</t>
  </si>
  <si>
    <t>VIGAS (NÍVEIS 3,5M  7,0M  10,10M)</t>
  </si>
  <si>
    <t>1.5.3.6</t>
  </si>
  <si>
    <t>1.5.3.7</t>
  </si>
  <si>
    <t>1.5.3.8</t>
  </si>
  <si>
    <t>ARMAÇÃO DE PILAR OU VIGA DE UMA ESTRUTURA CONVENCIONAL DE CONCRETO ARMADO EM UM EDIFÍCIO DE MÚLTIPLOS PAVIMENTOS UTILIZANDO AÇO CA-50 DE 6,3MM - MONTAGEM. AF_12/2015</t>
  </si>
  <si>
    <t>1.5.3.9</t>
  </si>
  <si>
    <t>ARMAÇÃO DE PILAR OU VIGA DE UMA ESTRUTURA CONVENCIONAL DE CONCRETO ARMADO EM UM EDIFÍCIO DE MÚLTIPLOS PAVIMENTOS UTILIZANDO AÇO CA-50 DE 8,0MM - MONTAGEM. AF_12/2015</t>
  </si>
  <si>
    <t>1.5.3.10</t>
  </si>
  <si>
    <t>1.5.3.11</t>
  </si>
  <si>
    <t>1.5.3.13</t>
  </si>
  <si>
    <t>1.5.3.14</t>
  </si>
  <si>
    <t>LAJES</t>
  </si>
  <si>
    <t>LAJE MACIÇA - APOIO CAIXA D'ÁGUA</t>
  </si>
  <si>
    <t>1.5.3.15</t>
  </si>
  <si>
    <t>MONTAGEM E DESMONTAGEM DE FÔRMA DE LAJE MACIÇA COM ÁREA MÉDIA MENOR OU IGUAL A 20 M², PÉ-DIREITO SIMPLES, EM MADEIRA SERRADA, 4 UTILIZAÇÕES.AF_12/201</t>
  </si>
  <si>
    <t>1.5.3.17</t>
  </si>
  <si>
    <t>CONCRETO FCK = 25MPA, TRAÇO 1:2,3:2,7 (CIMENTO/ AREIA MÉDIA/ BRITA 1)- PREPARO MECÂNICO COM BETONEIRA 600 L. AF_07/2016</t>
  </si>
  <si>
    <t>1.5.3.18</t>
  </si>
  <si>
    <t>9/12</t>
  </si>
  <si>
    <t>1.5.4</t>
  </si>
  <si>
    <t>ESCADA</t>
  </si>
  <si>
    <t>1.5.4.1</t>
  </si>
  <si>
    <t>430467</t>
  </si>
  <si>
    <t>ESCADA TIPO MARINHEIRO EM ACO CA-50 9,52MM INCLUSO PINTURA COM FUNDO ANTICORROSIVO TIPO ZARCAO</t>
  </si>
  <si>
    <t>1.5.5</t>
  </si>
  <si>
    <t>1.5.5.1</t>
  </si>
  <si>
    <t>904454</t>
  </si>
  <si>
    <t>RESERVATORIO EM PRFV (PLASTICO REFORCADO COM FIBRA DE VIDRO) NO FORMATO TRONCO CONICO COM CAPACIDADE DE 20.000L</t>
  </si>
  <si>
    <t>1.5.5.2</t>
  </si>
  <si>
    <t>904455</t>
  </si>
  <si>
    <t>CABO DE ACO GALVANIZADO 10MM (TENSOR)</t>
  </si>
  <si>
    <t>1.5.6</t>
  </si>
  <si>
    <t>BARRILETE DO RESERVATÓRIO</t>
  </si>
  <si>
    <t>TUBOS E CONEXÕES BARRILETE - SUBIDA</t>
  </si>
  <si>
    <t>1.5.6.1</t>
  </si>
  <si>
    <t>1.5.6.2</t>
  </si>
  <si>
    <t>904456</t>
  </si>
  <si>
    <t>FORNECIMENTO E INSTALACAO DE CONEXOES PARA A TUBULACAO DE SUBIDA PARA O RESERVATORIO ELEVADO</t>
  </si>
  <si>
    <t>TUBOS E CONEXÕES BARRILETE - DESCIDA</t>
  </si>
  <si>
    <t>1.5.6.3</t>
  </si>
  <si>
    <t>460121</t>
  </si>
  <si>
    <t>TUBO, PVC, SOLDÁVEL, DN 110 MM, INSTALADO EM RESERVAÇÃO DE ÁGUA DE EDIFICAÇÃO QUE POSSUA RESERVATÓRIO DE FIBRA/FIBROCIMENTO FORNECIMENTO E INSTALAÇÃO. AF_06/2016</t>
  </si>
  <si>
    <t>1.5.6.4</t>
  </si>
  <si>
    <t>904457</t>
  </si>
  <si>
    <t>FORNECIMENTO E INSTALAÇÃO DE CONEXÕES PARA A TUBULAÇÃO DE DESCIDA PARA O RESERVATÓRIO ELEVADO</t>
  </si>
  <si>
    <t>1.6</t>
  </si>
  <si>
    <t>ELÉTRICO GERAL - URBANIZAÇÃO E EDIFICAÇÕES</t>
  </si>
  <si>
    <t>1.6.1</t>
  </si>
  <si>
    <t>431585</t>
  </si>
  <si>
    <t>Luminária de sobrepor com aletas e 2 lâmpadas de Led de 18W</t>
  </si>
  <si>
    <t>1.6.2</t>
  </si>
  <si>
    <t>904458</t>
  </si>
  <si>
    <t>POSTE CONICO CONTINUO EM ACO GALVANIZADO, RETO, FLANGEADO, H = 6 M, DIAMETRO INFERIOR = *90* CM</t>
  </si>
  <si>
    <t>1.6.3</t>
  </si>
  <si>
    <t>466783</t>
  </si>
  <si>
    <t>LUMINÁRIA DE LED PARA ILUMINAÇÃO PÚBLICA, DE 98 W ATÉ 137 W - FORNECIMENTO E INSTALAÇÃO. AF_08/2020</t>
  </si>
  <si>
    <t>1.6.4</t>
  </si>
  <si>
    <t>458496</t>
  </si>
  <si>
    <t>CAIXA OCTOGONAL 4" X 4", PVC, INSTALADA EM LAJE - FORNECIMENTO E INSTALAÇÃO. AF_12/2015</t>
  </si>
  <si>
    <t>1.6.5</t>
  </si>
  <si>
    <t>461927</t>
  </si>
  <si>
    <t>CAIXA DE PASSAGEM 30X30X40 COM TAMPA E DRENO BRITA</t>
  </si>
  <si>
    <t>1.6.6</t>
  </si>
  <si>
    <t>458499</t>
  </si>
  <si>
    <t>CAIXA RETANGULAR 4" X 2" MÉDIA (1,30 M DO PISO), PVC, INSTALADA EM PAREDE - FORNECIMENTO E INSTALAÇÃO. AF_12/2015</t>
  </si>
  <si>
    <t>1.6.7</t>
  </si>
  <si>
    <t>INTERRUPTOR SIMPLES (1 MÓDULO), 10A/250V, INCLUINDO SUPORTE E PLACA -FORNECIMENTO E INSTALAÇÃO. AF_12/2015</t>
  </si>
  <si>
    <t>10/12</t>
  </si>
  <si>
    <t>1.6.8</t>
  </si>
  <si>
    <t>1.6.9</t>
  </si>
  <si>
    <t>458405</t>
  </si>
  <si>
    <t>ELETRODUTO RÍGIDO ROSCÁVEL, PVC, DN 60 MM (2"), PARA REDE ENTERRADA DE DISTRIBUIÇÃO DE ENERGIA ELÉTRICA - FORNECIMENTO E INSTALAÇÃO. AF_12/2021</t>
  </si>
  <si>
    <t>1.6.10</t>
  </si>
  <si>
    <t>Eletroduto PVC Rígido de 3/4"</t>
  </si>
  <si>
    <t>1.6.11</t>
  </si>
  <si>
    <t>1.6.12</t>
  </si>
  <si>
    <t>1.6.13</t>
  </si>
  <si>
    <t>458466</t>
  </si>
  <si>
    <t>CABO DE COBRE FLEXÍVEL ISOLADO, 6 MM², ANTI-CHAMA 450/750 V, PARA CIRCUITOS TERMINAIS - FORNECIMENTO E INSTALAÇÃO. AF_12/2015</t>
  </si>
  <si>
    <t>1.6.14</t>
  </si>
  <si>
    <t>458475</t>
  </si>
  <si>
    <t>CABO DE COBRE FLEXÍVEL ISOLADO, 16 MM², ANTI-CHAMA 0,6/1,0 KV, PARA DISTRIBUIÇÃO - FORNECIMENTO E INSTALAÇÃO. AF_12/2015</t>
  </si>
  <si>
    <t>1.6.15</t>
  </si>
  <si>
    <t>458477</t>
  </si>
  <si>
    <t>CABO DE COBRE FLEXÍVEL ISOLADO, 25 MM², ANTI-CHAMA 0,6/1,0 KV, PARA REDE ENTERRADA DE DISTRIBUIÇÃO DE ENERGIA ELÉTRICA - FORNECIMENTO E INSTALAÇÃO. AF_12/2021</t>
  </si>
  <si>
    <t>1.6.16</t>
  </si>
  <si>
    <t>466861</t>
  </si>
  <si>
    <t>QUADRO DE DISTRIBUIÇÃO DE ENERGIA EM CHAPA DE AÇO GALVANIZADO, DE EMBUTIR, COM BARRAMENTO TRIFÁSICO, PARA 12 DISJUNTORES DIN 100A - FORNECIMENTO E INSTALAÇÃO. AF_10/2020</t>
  </si>
  <si>
    <t>1.6.17</t>
  </si>
  <si>
    <t>459848</t>
  </si>
  <si>
    <t>DISJUNTOR MONOPOLAR TIPO DIN, CORRENTE NOMINAL DE 10A - FORNECIMENTO E INSTALAÇÃO. AF_04/2016</t>
  </si>
  <si>
    <t>1.6.18</t>
  </si>
  <si>
    <t>466874</t>
  </si>
  <si>
    <t>DISJUNTOR TRIPOLAR TIPO NEMA, CORRENTE NOMINAL DE 60 ATÉ 100A - FORNECIMENTO E INSTALAÇÃO. AF_10/2020</t>
  </si>
  <si>
    <t>1.6.19</t>
  </si>
  <si>
    <t>430416</t>
  </si>
  <si>
    <t>Disjuntor 3P - 125A a 225A - PADRÃO DIN</t>
  </si>
  <si>
    <t>1.6.20</t>
  </si>
  <si>
    <t>461619</t>
  </si>
  <si>
    <t>HASTE DE ATERRAMENTO 3/4 PARA SPDA - FORNECIMENTO E INSTALAÇÃO. AF_12/2017</t>
  </si>
  <si>
    <t>1.6.21</t>
  </si>
  <si>
    <t>904459</t>
  </si>
  <si>
    <t>TERMINAL OU CONECTOR DE PRESSAO - PARA CABO 50MM2 - FORNECIMENTO E INSTALACAO</t>
  </si>
  <si>
    <t>1.6.22</t>
  </si>
  <si>
    <t>461607</t>
  </si>
  <si>
    <t>CORDOALHA DE COBRE NU 16 MM², NÃO ENTERRADA, COM ISOLADOR - FORNECIMENTO E INSTALAÇÃO. AF_12/2017</t>
  </si>
  <si>
    <t>1.6.23</t>
  </si>
  <si>
    <t>904460</t>
  </si>
  <si>
    <t>CONTATOR TRIPOLAR, CORRENTE DE 250 A, TENSAO NOMINAL DE *500* V, PARA ACIONAMENTO DE CAPACITORES</t>
  </si>
  <si>
    <t>SPDA</t>
  </si>
  <si>
    <t>1.6.28</t>
  </si>
  <si>
    <t>11/12</t>
  </si>
  <si>
    <t>1.6.29</t>
  </si>
  <si>
    <t>1.6.30</t>
  </si>
  <si>
    <t>CAIXA DE INSPEÇÃO PARA ATERRAMENTO, CIRCULAR, EM POLIETILENO, DIÂMETRO INTERNO = 0,3 M. AF_05/2018</t>
  </si>
  <si>
    <t>1.6.31</t>
  </si>
  <si>
    <t>461620</t>
  </si>
  <si>
    <t>BASE METÁLICA PARA MASTRO 1 ½ PARA SPDA - FORNECIMENTO E INSTALAÇÃO. AF_12/2017</t>
  </si>
  <si>
    <t>1.6.32</t>
  </si>
  <si>
    <t>461621</t>
  </si>
  <si>
    <t>MASTRO 1 ½ PARA SPDA - FORNECIMENTO E INSTALAÇÃO. AF_12/2017</t>
  </si>
  <si>
    <t>1.6.33</t>
  </si>
  <si>
    <t>1.6.34</t>
  </si>
  <si>
    <t>461609</t>
  </si>
  <si>
    <t>CORDOALHA DE COBRE NU 35 MM², NÃO ENTERRADA, COM ISOLADOR - FORNECIMENTO E INSTALAÇÃO. AF_12/2017</t>
  </si>
  <si>
    <t>1.6.35</t>
  </si>
  <si>
    <t>1.6.36</t>
  </si>
  <si>
    <t>458393</t>
  </si>
  <si>
    <t>ELETRODUTO RÍGIDO ROSCÁVEL, PVC, DN 25 MM (3/4"), PARA CIRCUITOS TERMINAIS, INSTALADO EM FORRO - FORNECIMENTO E INSTALAÇÃO. AF_12/2015</t>
  </si>
  <si>
    <t>1.6.37</t>
  </si>
  <si>
    <t>1.6.38</t>
  </si>
  <si>
    <t>904461</t>
  </si>
  <si>
    <t>ABRACADEIRA DE LATAO PARA FIXACAO DE CABO PARA-RAIO, DIMENSOES 32 X 24 X 24 MM</t>
  </si>
  <si>
    <t>1.6.39</t>
  </si>
  <si>
    <t>904462</t>
  </si>
  <si>
    <t>ABRACADEIRA EM ACO PARA AMARRACAO DE ELETRODUTOS, TIPO D, COM 3/4" E CUNHA DE FIXACAO</t>
  </si>
  <si>
    <t>1.6.40</t>
  </si>
  <si>
    <t>904463</t>
  </si>
  <si>
    <t>CURVA 90 GRAUS, CURTA, DE PVC RIGIDO ROSCAVEL, DE 1", PARA ELETRODUTO</t>
  </si>
  <si>
    <t>1.6.41</t>
  </si>
  <si>
    <t>904464</t>
  </si>
  <si>
    <t>SINALIZADOR NOTURNO SIMPLES PARA PARA-RAIOS, SEM RELE FOTOELETRICO</t>
  </si>
  <si>
    <t>1.6.42</t>
  </si>
  <si>
    <t>466762</t>
  </si>
  <si>
    <t>RELE FOTOELETRICO P/ COMANDO DE ILUMINACAO EXTERNA 220V/1000W - FORNECIMENTO E INSTALACAO</t>
  </si>
  <si>
    <t>1.6.43</t>
  </si>
  <si>
    <t>904465</t>
  </si>
  <si>
    <t>CAIXA EXTERNA DE MEDICAO PARA 1 MEDIDOR TRIFASICO, COM VISOR, EM CHAPA DE ACO 18 USG (PADRAO DA CONCESSIONARIA LOCAL)</t>
  </si>
  <si>
    <t>1.7</t>
  </si>
  <si>
    <t>CHAFARIZ</t>
  </si>
  <si>
    <t>1.7.1</t>
  </si>
  <si>
    <t>904466</t>
  </si>
  <si>
    <t>Muro em alvenaria (h=2.30m), pintado altura inteira em 1 face e 1m na outra face, com revestimento cerâmico em 1 das faces com altura de 1,40m</t>
  </si>
  <si>
    <t>1.7.2</t>
  </si>
  <si>
    <t>459277</t>
  </si>
  <si>
    <t>ESCAVAÇÃO MANUAL DE VALA COM PROFUNDIDADE MENOR OU IGUAL A 1,30 M. AF_02/2021</t>
  </si>
  <si>
    <t>1.7.3</t>
  </si>
  <si>
    <t>904467</t>
  </si>
  <si>
    <t>12/12</t>
  </si>
  <si>
    <t>1.7.4</t>
  </si>
  <si>
    <t>LASTRO DE CONCRETO MAGRO, APLICADO EM PISOS, LAJES SOBRE SOLO OU RADIERS, ESPESSURA DE 5 CM. AF_07/2016</t>
  </si>
  <si>
    <t>1.7.5</t>
  </si>
  <si>
    <t>430025</t>
  </si>
  <si>
    <t>Alvenaria tijolo de barro a cutelo</t>
  </si>
  <si>
    <t>1.7.6</t>
  </si>
  <si>
    <t>1.7.7</t>
  </si>
  <si>
    <t>455383</t>
  </si>
  <si>
    <t>EMBOÇO, PARA RECEBIMENTO DE CERÂMICA, EM ARGAMASSA TRAÇO 1:2:8, PREPARO MANUAL, APLICADO MANUALMENTE EM FACES INTERNAS DE PAREDES, PARA AMBIENTE COM ÁREA MENOR QUE 5M2, ESPESSURA DE 10MM, COM EXECUÇÃO DE TALISCAS. AF_06/2014</t>
  </si>
  <si>
    <t>1.7.8</t>
  </si>
  <si>
    <t>455459</t>
  </si>
  <si>
    <t>REVESTIMENTO CERÂMICO PARA PAREDES INTERNAS COM PLACAS TIPO ESMALTADA EXTRA DE DIMENSÕES 20X20 CM APLICADAS EM AMBIENTES DE ÁREA MAIOR QUE 5 M² A MEIA ALTURA DAS PAREDES. AF_06/2014</t>
  </si>
  <si>
    <t>1.7.9</t>
  </si>
  <si>
    <t>455967</t>
  </si>
  <si>
    <t>TUBO, PVC, SOLDÁVEL, DN 25MM, INSTALADO EM PRUMADA DE ÁGUA - FORNECIMENTO E INSTALAÇÃO. AF_12/2014</t>
  </si>
  <si>
    <t>1.7.10</t>
  </si>
  <si>
    <t>456076</t>
  </si>
  <si>
    <t>CURVA 45 GRAUS, PVC, SOLDÁVEL, DN 25MM, INSTALADO EM PRUMADA DE ÁGUA - FORNECIMENTO E INSTALAÇÃO. AF_12/2014</t>
  </si>
  <si>
    <t>1.7.11</t>
  </si>
  <si>
    <t>904468</t>
  </si>
  <si>
    <t>BUCHA DE REDUCAO DE PVC, SOLDAVEL, LONGA, COM 50 X 25 MM, PARA AGUA FRIA PREDIAL</t>
  </si>
  <si>
    <t>1.7.12</t>
  </si>
  <si>
    <t>456073</t>
  </si>
  <si>
    <t>JOELHO 90 GRAUS, PVC, SOLDÁVEL, DN 25MM, INSTALADO EM PRUMADA DE ÁGUA - FORNECIMENTO E INSTALAÇÃO. AF_12/2014</t>
  </si>
  <si>
    <t>1.7.13</t>
  </si>
  <si>
    <t>455039</t>
  </si>
  <si>
    <t>TORNEIRA CROMADA 1/2? OU 3/4? PARA TANQUE, PADRÃO POPULAR - FORNECIMENTO E INSTALAÇÃO. AF_01/2020</t>
  </si>
  <si>
    <t>1/1</t>
  </si>
  <si>
    <t>2,03%</t>
  </si>
  <si>
    <t>10,14%</t>
  </si>
  <si>
    <t>5,07%</t>
  </si>
  <si>
    <t>40%</t>
  </si>
  <si>
    <t>3,99%</t>
  </si>
  <si>
    <t>2,99%</t>
  </si>
  <si>
    <t>9,97%</t>
  </si>
  <si>
    <t>12,64%</t>
  </si>
  <si>
    <t>5,42%</t>
  </si>
  <si>
    <t>18,05%</t>
  </si>
  <si>
    <t>19,17%</t>
  </si>
  <si>
    <t>9,58%</t>
  </si>
  <si>
    <t>47,92%</t>
  </si>
  <si>
    <t>2,81%</t>
  </si>
  <si>
    <t>0,62%</t>
  </si>
  <si>
    <t>6,25%</t>
  </si>
  <si>
    <t>0,65%</t>
  </si>
  <si>
    <t>23,72%</t>
  </si>
  <si>
    <t>33,06%</t>
  </si>
  <si>
    <t>24,66%</t>
  </si>
  <si>
    <t>12,26%</t>
  </si>
  <si>
    <t>6,29%</t>
  </si>
  <si>
    <t>56,79%</t>
  </si>
  <si>
    <t>81,44%</t>
  </si>
  <si>
    <t>93,71%</t>
  </si>
  <si>
    <t>1/120</t>
  </si>
  <si>
    <t>119,01%</t>
  </si>
  <si>
    <t>73,10%</t>
  </si>
  <si>
    <t>1.1.1 ENGENHEIRO SANITARISTA E ENCARREGADO GERAL COM ENCARGOS COMPLEMENTARES</t>
  </si>
  <si>
    <t>ENGENHEIRO SANITARISTA</t>
  </si>
  <si>
    <t>Encargos Sociais Horistas (119,01%)</t>
  </si>
  <si>
    <t>BDI GERAL (26,44%)</t>
  </si>
  <si>
    <t>1.2.1 LIMPEZA MANUAL DE VEGETAÇÃO EM TERRENO COM ENXADA.AF_05/2018</t>
  </si>
  <si>
    <t>1.2.2 PLACA DE OBRA EM CHAPA DE ACO GALVANIZADO - Origem: SINAPI;74209/001</t>
  </si>
  <si>
    <t>2/120</t>
  </si>
  <si>
    <t>PLACA DE OBRA (PARA CONSTRUCAO CIVIL) EM CHAPA GALVANIZADA *N. 22*, DE *2,0 X 1,125* M</t>
  </si>
  <si>
    <t>SARRAFO DE MADEIRA NAO APARELHADA *2,5 X 7* CM, MACARANDUBA, ANGELIM OU EQUIVALENTE DA REGIAO</t>
  </si>
  <si>
    <t>1.2.3 EXECUÇÃO DE ALMOXARIFADO EM CANTEIRO DE OBRA EM CHAPA DE MADEIRA COMPENSADA, INCLUSO PRATELEIRAS. AF_02/2016</t>
  </si>
  <si>
    <t>3/120</t>
  </si>
  <si>
    <t>ABRACADEIRA EM ACO PARA AMARRACAO DE ELETRODUTOS, TIPO D, COM 1/2" E PARAFUSO DE FIXACAO</t>
  </si>
  <si>
    <t>BLOCO CONCRETO ESTRUTURAL 14 X 19 X 29 CM, FBK 6 MPA (NBR 6136)</t>
  </si>
  <si>
    <t>CABO DE COBRE, FLEXIVEL, CLASSE 4 OU 5, ISOLACAO EM PVC/A, ANTICHAMA BWF-B, 1 CONDUTOR, 450/750 V, SECAO NOMINAL 1,5 MM2</t>
  </si>
  <si>
    <t>CAIBRO DE MADEIRA NAO APARELHADA 5 X 5 CM (2 X 2 ") PINUS, MISTA OU EQUIVALENTE DA REGIAO</t>
  </si>
  <si>
    <t>CAIXA OCTOGONAL DE FUNDO MOVEL, EM PVC, DE 3" X 3", PARA ELETRODUTO FLEXIVEL CORRUGADO</t>
  </si>
  <si>
    <t>4/120</t>
  </si>
  <si>
    <t>CHAPA/PAINEL DE MADEIRA COMPENSADA RESINADA (MADEIRITE RESINADO ROSA) PARA FORMA DE CONCRETO, DE 2200 X 1100 MM, E = 8 A 12 MM</t>
  </si>
  <si>
    <t>CONDULETE EM PVC, TIPO "B", SEM TAMPA, DE 1/2" OU 3/4"</t>
  </si>
  <si>
    <t>CONDULETE EM PVC, TIPO "LB", SEM TAMPA, DE 1/2" OU 3/4"</t>
  </si>
  <si>
    <t>CURVA 90 GRAUS, LONGA, DE PVC RIGIDO ROSCAVEL, DE 1/2", PARA ELETRODUTO</t>
  </si>
  <si>
    <t>DISJUNTOR TIPO NEMA, MONOPOLAR 35  ATE  50 A, TENSAO MAXIMA DE 240 V</t>
  </si>
  <si>
    <t>ELETRODUTO DE PVC RIGIDO ROSCAVEL DE 1/2 ", SEM LUVA</t>
  </si>
  <si>
    <t>EXTINTOR DE INCENDIO PORTATIL COM CARGA DE AGUA PRESSURIZADA DE 10 L, CLASSE A</t>
  </si>
  <si>
    <t>FECHO / TRINCO / FERROLHO FIO REDONDO, DE SOBREPOR, 8", EM ACO GALVANIZADO / ZINCADO</t>
  </si>
  <si>
    <t>FORRO DE PVC LISO, BRANCO, REGUA DE 10 CM, ESPESSURA DE 8 MM A 10 MM (COM COLOCACAO / SEM ESTRUTURA METALICA)</t>
  </si>
  <si>
    <t>GUARNICAO/MOLDURA DE ACABAMENTO PARA ESQUADRIA DE ALUMINIO ANODIZADO NATURAL, PARA 1 FACE</t>
  </si>
  <si>
    <t>JANELA BASCULANTE, ACO, COM BATENTE/REQUADRO, 60 X 60 CM (SEM VIDROS)</t>
  </si>
  <si>
    <t>5/120</t>
  </si>
  <si>
    <t>LAMPADA FLUORESCENTE COMPACTA 2U BRANCA 15 W, BASE E27 (127/220 V)</t>
  </si>
  <si>
    <t>LUMINARIA DE SOBREPOR EM CHAPA DE ACO PARA 2 LAMPADAS FLUORESCENTES DE *36* W, ALETADA, COMPLETA (LAMPADAS E REATOR INCLUSOS)</t>
  </si>
  <si>
    <t>LUMINARIA SPOT DE SOBREPOR EM ALUMINIO COM ALETA PLASTICA PARA 1 LAMPADA, BASE E27, POTENCIA MAXIMA 40/60 W (NAO INCLUI LAMPADA)</t>
  </si>
  <si>
    <t>PORTA DE ABRIR EM ALUMINIO TIPO VENEZIANA, ACABAMENTO ANODIZADO NATURAL, SEM GUARNICAO/ALIZAR/VISTA, 87 X 210 CM</t>
  </si>
  <si>
    <t>QUADRO DE DISTRIBUICAO, SEM BARRAMENTO, EM PVC, DE EMBUTIR, PARA 8 DISJUNTORES DIN</t>
  </si>
  <si>
    <t>SOQUETE DE BAQUELITE BASE E27, PARA LAMPADAS</t>
  </si>
  <si>
    <t>6/120</t>
  </si>
  <si>
    <t>1.3.1.1 CERCA COM MOUROES DE CONCRETO, SECAO "T" PONTA INCLINADA, 10X10 CM, ESPACAMENTO DE 2,5 M, CRAVADOS 0,4 M EM ALICERCE CORRIDO, INCLUSOTELA DE ARAME GALVANIZADA REVESTIDA EM PVC, QUADRANGULAR / LOSANGULAR E  MURETA DE ALVENARIA REBOCADA E PINTADA</t>
  </si>
  <si>
    <t>7/120</t>
  </si>
  <si>
    <t>MOURAO CONCRETO CURVO, SECAO "T", H = 2,80 M + CURVA COM 0,45 M, COM FUROS PARA FIOS</t>
  </si>
  <si>
    <t>8/120</t>
  </si>
  <si>
    <t>TELA DE ARAME GALV REVESTIDO EM PVC, QUADRANGULAR / LOSANGULAR,  FIO 2,77 MM (12 BWG), BITOLA FINAL = *3,8* MM, MALHA  7,5 X 7,5 CM, H = 2 M</t>
  </si>
  <si>
    <t>1.3.2.1 PORTAO DE FERRO COM VARA 1/2", COM REQUADRO</t>
  </si>
  <si>
    <t>PORTAO DE FERRO 1/2" C/ FERRAGENS(INCL. PINT. ANTI-CORROSIVA)</t>
  </si>
  <si>
    <t>1.3.2.2 PINTURA COM TINTA ALQUÍDICA DE ACABAMENTO (ESMALTE SINTÉTICO BRILHANTE) APLICADA A ROLO OU PINCEL SOBRE SUPERFÍCIES METÁLICAS (EXCETO PERFIL) EXECUTADO EM OBRA (POR DEMÃO). AF_01/2020</t>
  </si>
  <si>
    <t>9/120</t>
  </si>
  <si>
    <t>1.3.3.1 LOCACAO CONVENCIONAL DE OBRA, UTILIZANDO GABARITO DE TÁBUAS CORRIDAS PONTALETADAS A CADA 2,00M - 2 UTILIZAÇÕES. AF_10/2018</t>
  </si>
  <si>
    <t>TABUA DE MADEIRA NAO APARELHADA *2,5 X 23* CM (1 X 9 ") PINUS, MISTA OU EQUIVALENTE DA REGIAO</t>
  </si>
  <si>
    <t>10/120</t>
  </si>
  <si>
    <t>1.3.3.2 EXECUÇÃO DE PASSEIO (CALÇADA) OU PISO DE CONCRETO COM CONCRETO MOLDADO IN LOCO, FEITO EM OBRA, ACABAMENTO CONVENCIONAL, NÃO ARMADO. AF_07/2016</t>
  </si>
  <si>
    <t>11/120</t>
  </si>
  <si>
    <t>1.3.4.1 PLANTIO DE GRAMA EM PLACAS. AF_05/2018</t>
  </si>
  <si>
    <t>1.4.1.1 LOCACAO CONVENCIONAL DE OBRA, UTILIZANDO GABARITO DE TÁBUAS CORRIDAS PONTALETADAS A CADA 2,00M - 2 UTILIZAÇÕES. AF_10/2018</t>
  </si>
  <si>
    <t>12/120</t>
  </si>
  <si>
    <t>1.4.1.2.1 ESCAVAÇÃO MANUAL PARA BLOCO DE COROAMENTO OU SAPATA, COM PREVISÃO DE FÔRMA. AF_06/2017</t>
  </si>
  <si>
    <t>1.4.1.2.2 PREPARO DE FUNDO DE VALA COM LARGURA MENOR QUE 1,5 M (ACERTO DO SOLO NATURAL). AF_08/2020</t>
  </si>
  <si>
    <t>13/120</t>
  </si>
  <si>
    <t>1.4.1.2.3 LASTRO DE CONCRETO MAGRO, APLICADO EM PISOS OU RADIERS, ESPESSURA DE 5 CM. AF_07/2016</t>
  </si>
  <si>
    <t>1.4.1.2.4 FABRICAÇÃO, MONTAGEM E DESMONTAGEM DE FÔRMA PARA SAPATA, EM MADEIRA SERRADA, E=25 MM, 4 UTILIZAÇÕES. AF_06/2017</t>
  </si>
  <si>
    <t>14/120</t>
  </si>
  <si>
    <t>PREGO DE ACO POLIDO COM CABECA 15 X 18 (1 1/2 X 13)</t>
  </si>
  <si>
    <t>1.4.1.2.5 ARMAÇÃO DE BLOCO, VIGA BALDRAME OU SAPATA UTILIZANDO AÇO CA-50 DE 8 MM - MONTAGEM. AF_06/2017</t>
  </si>
  <si>
    <t>15/120</t>
  </si>
  <si>
    <t>1.4.1.2.6 ARMAÇÃO DE BLOCO, VIGA BALDRAME OU SAPATA UTILIZANDO AÇO CA-50 DE 6,3 MM - MONTAGEM. AF_06/2017</t>
  </si>
  <si>
    <t>1.4.1.2.7 CONCRETO FCK = 20MPA, TRAÇO 1:2,7:3 (CIMENTO/ AREIA MÉDIA/ BRITA 1) - PREPARO MECÂNICO COM BETONEIRA 600 L. AF_07/2016</t>
  </si>
  <si>
    <t>16/120</t>
  </si>
  <si>
    <t>1.4.1.2.8 LANÇAMENTO COM USO DE BALDES, ADENSAMENTO E ACABAMENTO DE CONCRETO EM ESTRUTURAS. AF_02/2022</t>
  </si>
  <si>
    <t>1.4.1.2.9 IMPERMEABILIZAÇÃO DE SUPERFÍCIE COM EMULSÃO ASFÁLTICA, 2 DEMÃOS AF_06/2018</t>
  </si>
  <si>
    <t>17/120</t>
  </si>
  <si>
    <t>MANTA LIQUIDA DE BASE ASFALTICA MODIFICADA COM A ADICAO DE ELASTOMEROS DILUIDOS EM SOLVENTE ORGANICO, APLICACAO A FRIO (MEMBRANA IMPERMEABILIZANTE ASFASTICA)</t>
  </si>
  <si>
    <t>1.4.1.2.10 REATERRO MANUAL APILOADO COM SOQUETE. AF_10/2017</t>
  </si>
  <si>
    <t>1.4.1.2.11 ESCAVAÇÃO MANUAL PARA BLOCO DE COROAMENTO OU SAPATA, COM PREVISÃO DE FÔRMA. AF_06/2017</t>
  </si>
  <si>
    <t>1.4.1.2.12 PREPARO DE FUNDO DE VALA COM LARGURA MENOR QUE 1,5 M (ACERTO DO SOLO NATURAL). AF_08/2020</t>
  </si>
  <si>
    <t>18/120</t>
  </si>
  <si>
    <t>1.4.1.2.13 LASTRO DE CONCRETO MAGRO, APLICADO EM PISOS OU RADIERS, ESPESSURA DE 5 CM. AF_07/2016</t>
  </si>
  <si>
    <t>19/120</t>
  </si>
  <si>
    <t>1.4.1.2.14 FABRICAÇÃO, MONTAGEM E DESMONTAGEM DE FÔRMA PARA VIGA BALDRAME, EM MADEIRA SERRADA, E=25 MM, 4 UTILIZAÇÕES. AF_06/2017</t>
  </si>
  <si>
    <t>1.4.1.2.15 CONCRETO CICLÓPICO FCK = 15MPA, 30% PEDRA DE MÃO EM VOLUME REAL, INCLUSIVE LANÇAMENTO. AF_05/2021</t>
  </si>
  <si>
    <t>20/120</t>
  </si>
  <si>
    <t>1.4.1.2.16 IMPERMEABILIZAÇÃO DE SUPERFÍCIE COM EMULSÃO ASFÁLTICA, 2 DEMÃOS AF_06/2018</t>
  </si>
  <si>
    <t>21/120</t>
  </si>
  <si>
    <t>1.4.1.2.17 REATERRO MANUAL APILOADO COM SOQUETE. AF_10/2017</t>
  </si>
  <si>
    <t>1.4.1.3.1 MONTAGEM E DESMONTAGEM DE FÔRMA DE PILARES RETANGULARES E ESTRUTURAS SIMILARES, PÉ-DIREITO SIMPLES, EM MADEIRA SERRADA, 4 UTILIZAÇÕES. AF_09/2020</t>
  </si>
  <si>
    <t>22/120</t>
  </si>
  <si>
    <t>1.4.1.3.2 ARMAÇÃO DE PILAR OU VIGA DE UMA ESTRUTURA CONVENCIONAL DE CONCRETO ARMADO EM UM EDIFÍCIO DE MÚLTIPLOS PAVIMENTOS UTILIZANDO AÇO CA-60 DE 5,0 MM - MONTAGEM. AF_12/2015</t>
  </si>
  <si>
    <t>1.4.1.3.3 ARMAÇÃO DE PILAR OU VIGA DE UMA ESTRUTURA CONVENCIONAL DE CONCRETO ARMADO EM UM EDIFÍCIO DE MÚLTIPLOS PAVIMENTOS UTILIZANDO AÇO CA-50 DE 6,3 MM - MONTAGEM. AF_12/2015</t>
  </si>
  <si>
    <t>23/120</t>
  </si>
  <si>
    <t>1.4.1.3.4 CONCRETO FCK = 20MPA, TRAÇO 1:2,7:3 (CIMENTO/ AREIA MÉDIA/ BRITA 1) - PREPARO MECÂNICO COM BETONEIRA 600 L. AF_07/2016</t>
  </si>
  <si>
    <t>24/120</t>
  </si>
  <si>
    <t>1.4.1.3.5 LANÇAMENTO COM USO DE BALDES, ADENSAMENTO E ACABAMENTO DE CONCRETO EM ESTRUTURAS. AF_02/2022</t>
  </si>
  <si>
    <t>1.4.1.3.6 MONTAGEM E DESMONTAGEM DE FÔRMA DE VIGA, ESCORAMENTO COM PONTALETE DE MADEIRA, PÉ-DIREITO SIMPLES, EM MADEIRA SERRADA, 4 UTILIZAÇÕES. AF_12/2015</t>
  </si>
  <si>
    <t>25/120</t>
  </si>
  <si>
    <t>1.4.1.3.7 ARMAÇÃO DE PILAR OU VIGA DE UMA ESTRUTURA CONVENCIONAL DE CONCRETO ARMADO EM UM EDIFÍCIO DE MÚLTIPLOS PAVIMENTOS UTILIZANDO AÇO CA-60 DE 5,0 MM - MONTAGEM. AF_12/2015</t>
  </si>
  <si>
    <t>26/120</t>
  </si>
  <si>
    <t>1.4.1.3.8 ARMAÇÃO DE PILAR OU VIGA DE UMA ESTRUTURA CONVENCIONAL DE CONCRETO ARMADO EM UM EDIFÍCIO DE MÚLTIPLOS PAVIMENTOS UTILIZANDO AÇO CA-50 DE 6,3 MM - MONTAGEM. AF_12/2015</t>
  </si>
  <si>
    <t>1.4.1.3.9 CONCRETO FCK = 20MPA, TRAÇO 1:2,7:3 (CIMENTO/ AREIA MÉDIA/ BRITA 1) - PREPARO MECÂNICO COM BETONEIRA 600 L. AF_07/2016</t>
  </si>
  <si>
    <t>27/120</t>
  </si>
  <si>
    <t>1.4.1.3.10 LANÇAMENTO COM USO DE BALDES, ADENSAMENTO E ACABAMENTO DE CONCRETO EM ESTRUTURAS. AF_02/2022</t>
  </si>
  <si>
    <t>1.4.1.3.11 MONTAGEM E DESMONTAGEM DE FÔRMA DE LAJE MACIÇA, PÉ-DIREITO SIMPLES, EM MADEIRA SERRADA, 4 UTILIZAÇÕES. AF_09/2020</t>
  </si>
  <si>
    <t>28/120</t>
  </si>
  <si>
    <t>1.4.1.3.12 TELA DE ACO SOLDADA NERVURADA, CA-60, Q-196, (3,11 KG/M2), DIAMETRO DO FIO= 5,0MM, LARGURA= 2,45M, ESPACAMENTO DA MALHA= 10X10CM</t>
  </si>
  <si>
    <t>29/120</t>
  </si>
  <si>
    <t>1.4.1.3.13 CONCRETO FCK = 15MPA, TRAÇO 1:3,4:3,5 (CIMENTO/ AREIA MÉDIA/ BRITA 1) - PREPARO MECÂNICO COM BETONEIRA 600 L. AF_07/2016</t>
  </si>
  <si>
    <t>1.4.1.3.14 LANÇAMENTO COM USO DE BALDES, ADENSAMENTO E ACABAMENTO DE CONCRETO EM ESTRUTURAS. AF_02/2022</t>
  </si>
  <si>
    <t>30/120</t>
  </si>
  <si>
    <t>1.4.1.4.1 ALVENARIA DE VEDAÇÃO DE BLOCOS CERÂMICOS FURADOS NA HORIZONTAL DE 9X19X29 CM (ESPESSURA 9 CM) E ARGAMASSA DE ASSENTAMENTO COM PREPARO MANUAL. AF_12/2021</t>
  </si>
  <si>
    <t>31/120</t>
  </si>
  <si>
    <t>1.4.1.4.2 CHAPISCO APLICADO EM ALVENARIAS E ESTRUTURAS DE CONCRETO INTERNAS, COM COLHER DE PEDREIRO. ARGAMASSA TRAÇO 1:3 COM PREPARO MANUAL. AF_06/2014</t>
  </si>
  <si>
    <t>1.4.1.4.3 EMBOÇO OU MASSA ÚNICA EM ARGAMASSA TRAÇO 1:2:8, PREPARO MECÂNICO COM BETONEIRA 400 L, APLICADA MANUALMENTE EM PANOS CEGOS DE FACHADA (SEM PRESENÇA DE VÃOS), ESPESSURA DE 25 MM. AF_06/2014</t>
  </si>
  <si>
    <t>32/120</t>
  </si>
  <si>
    <t>1.4.1.4.4 APLICAÇÃO DE FUNDO SELADOR ACRÍLICO EM PAREDES, UMA DEMÃO. AF_06/2014</t>
  </si>
  <si>
    <t>1.4.1.4.5 APLICAÇÃO E LIXAMENTO DE MASSA LÁTEX EM PAREDES, UMA DEMÃO. AF_06/2014</t>
  </si>
  <si>
    <t>1.4.1.4.6 APLICAÇÃO MANUAL DE PINTURA COM TINTA LÁTEX ACRÍLICA EM PAREDES, DUAS DEMÃOS. AF_06/2014</t>
  </si>
  <si>
    <t>33/120</t>
  </si>
  <si>
    <t>1.4.1.4.7 ALVENARIA DE VEDAÇÃO COM ELEMENTO VAZADO DE CONCRETO (COBOGÓ) DE 7X50X50CM E ARGAMASSA DE ASSENTAMENTO COM PREPARO EM BETONEIRA. AF_05/2020</t>
  </si>
  <si>
    <t>ELEMENTO VAZADO DE CONCRETO, QUADRICULADO, 16 FUROS *50 X 50 X 7* CM</t>
  </si>
  <si>
    <t>34/120</t>
  </si>
  <si>
    <t>1.4.1.5.1 Portão de ferro 1/2" c/ ferragens (incl. pint. anti-corrosiva)</t>
  </si>
  <si>
    <t>1.4.1.5.2 PINTURA COM TINTA ALQUÍDICA DE ACABAMENTO (ESMALTE SINTÉTICO BRILHANTE) APLICADA A ROLO OU PINCEL SOBRE SUPERFÍCIES METÁLICAS (EXCETO PERFIL) EXECUTADO EM OBRA (02 DEMÃOS). AF_01/2020</t>
  </si>
  <si>
    <t>1.4.1.6.1 LASTRO DE CONCRETO MAGRO, APLICADO EM PISOS OU RADIERS, ESPESSURA DE 3 CM. AF_07/2016</t>
  </si>
  <si>
    <t>35/120</t>
  </si>
  <si>
    <t>1.4.1.6.2 CONTRAPISO EM ARGAMASSA TRAÇO 1:4 (CIMENTO E AREIA), PREPARO MECÂNICO COM BETONEIRA 400 L, APLICADO EM ÁREAS MOLHADAS SOBRE IMPERMEABILIZAÇÃO, ESPESSURA 3CM. AF_06/2014</t>
  </si>
  <si>
    <t>36/120</t>
  </si>
  <si>
    <t>1.4.1.6.3 PISO CIMENTADO, TRAÇO 1:3 (CIMENTO E AREIA), ACABAMENTO LISO, ESPESSURA 2,0 CM, PREPARO MECÂNICO DA ARGAMASSA. AF_06/2018</t>
  </si>
  <si>
    <t>JUNTA PLASTICA DE DILATACAO PARA PISOS, COR CINZA, 17 X 3 MM (ALTURA X ESPESSURA)</t>
  </si>
  <si>
    <t>1.4.2.1 PERFURACAO DE POCO COM PERFURATRIZ A PERCUSSAO - DIAMETRO DE 12 1/2"</t>
  </si>
  <si>
    <t>37/120</t>
  </si>
  <si>
    <t>PERFURATRIZ PNEUMATICA MANUAL DE PESO MEDIO, 18KG, COMPRIMENTO DE CURSO DE 6 M, DIAMETRO DO PISTAO DE 5,5 CM</t>
  </si>
  <si>
    <t>AJUDANTE DE OPERACAO EM GERAL</t>
  </si>
  <si>
    <t>1.4.2.2 ALARGAMENTO DE POCO COM PERFURATRIZ A PERCUSSAO - diâmetro de 17"</t>
  </si>
  <si>
    <t>1.4.2.3 TUBO PVC DE REVESTIMENTO GEOMECANICO NERVURADO REFORCADO, DN = 150 MM, COMPRIMENTO = 2 M</t>
  </si>
  <si>
    <t>38/120</t>
  </si>
  <si>
    <t>1.4.2.4 TUBO DE AÇO GALVANIZADO COM COSTURA, CLASSE MÉDIA, DN 80 (3"), CONEXÃO ROSQUEADA, INSTALADO EM PRUMADAS - FORNECIMENTO E INSTALAÇÃO. AF_12/2015</t>
  </si>
  <si>
    <t>TUBO ACO GALVANIZADO COM COSTURA, CLASSE MEDIA, DN 3", E = *4,05* MM, PESO *8,47* KG/M (NBR 5580)</t>
  </si>
  <si>
    <t>1.4.2.5 TESTE DE VAZAO</t>
  </si>
  <si>
    <t>LOCACAO DE BOMBA SUBMERSIVEL PARA DRENAGEM E ESGOTAMENTO, MOTOR ELETRICO TRIFASICO, POTENCIA DE 4 CV, DIAMETRO DE RECALQUE DE 3". FAIXA DE OPERACAO: Q=60 M3/H (+ OU - 1 M3/H) E AMT=2 M; Q=11 M3/H (+ O</t>
  </si>
  <si>
    <t>39/120</t>
  </si>
  <si>
    <t>1.4.2.6 LIMPEZA E DESINFECÇÃO DO POÇO</t>
  </si>
  <si>
    <t>CAMINHAO TOCO, PESO BRUTO TOTAL 13000 KG, CARGA UTIL MAXIMA 7925 KG, DISTANCIA ENTRE EIXOS 4,80 M, POTENCIA 189 CV (INCLUI CABINE E CHASSI, NAO INCLUI CARROCERIA)</t>
  </si>
  <si>
    <t>COMPRESSOR DE AR REBOCAVEL VAZAO 748 PCM, PRESSAO EFETIVA DE TRABALHO 102 PSI, MOTOR DIESEL, POTENCIA 210 CV</t>
  </si>
  <si>
    <t>TANQUE DE ACO PARA TRANSPORTE DE AGUA COM CAPACIDADE DE 6 M3 (INCLUI MONTAGEM, NAO INCLUI CAMINHAO)</t>
  </si>
  <si>
    <t>CLORO LIQUIDO PARA LIMPEZA E DESINFECCAO</t>
  </si>
  <si>
    <t>1.4.2.7 CIMENTACAO ANELAR - POCO COM TUBO DE 8"</t>
  </si>
  <si>
    <t>40/120</t>
  </si>
  <si>
    <t>1.4.2.8 EXECUCAO DE LAJE DE PROTECAO SANITARIA, DIMENSOES 1,00X1,00 M, E= 15CM</t>
  </si>
  <si>
    <t>41/120</t>
  </si>
  <si>
    <t>1.4.2.9 ANALISE BACTERIOLOGICA DA AGUA</t>
  </si>
  <si>
    <t>1.4.2.10 ANALISE FISICO-QUIMICA DA AGUA</t>
  </si>
  <si>
    <t>ANALISE  FISICO-QUIMICA DA AGUA</t>
  </si>
  <si>
    <t>1.4.2.11 FORNECIMENTO E INSTALACAO DE BOMBA SUBMERSA PARA POCOS TUBULARES PROFUNDOS, 1,5 CV</t>
  </si>
  <si>
    <t>42/120</t>
  </si>
  <si>
    <t>BOMBA SUBMERSA 2 CV (SEM TUBULACAO)</t>
  </si>
  <si>
    <t>1.4.2.12 TUBO F°F° P/FL PN-10/16 L = 2.000</t>
  </si>
  <si>
    <t>1.4.2.13 TUBO F°F° P/FL PN-10/16 L = 0.150</t>
  </si>
  <si>
    <t>1.4.2.14 TUBO PVC PBA JEI, CLASSE 12, DN 50 MM, PARA REDE DE AGUA (NBR 5647)</t>
  </si>
  <si>
    <t>1.4.2.15 FORNECIMENTO E INSTALACAO DE CONEXOES PARA A INSTALACAO DO POCO</t>
  </si>
  <si>
    <t>43/120</t>
  </si>
  <si>
    <t>CURVA 45 GRAUS DE FERRO GALVANIZADO, COM ROSCA BSP MACHO/FEMEA, DE 3"</t>
  </si>
  <si>
    <t>CURVA 90 GRAUS DE FERRO GALVANIZADO, COM ROSCA BSP FEMEA, DE 3"</t>
  </si>
  <si>
    <t>CURVA PVC PBA, JE, PB, 45 GRAUS, DN 75 / DE 85 MM, PARA REDE AGUA (NBR 10351)</t>
  </si>
  <si>
    <t>LUVA DE FERRO GALVANIZADO, COM ROSCA BSP, DE 3"</t>
  </si>
  <si>
    <t>LUVA DE REDUCAO DE FERRO GALVANIZADO, COM ROSCA BSP, DE 3" X 2"</t>
  </si>
  <si>
    <t>TE DE FERRO GALVANIZADO, DE 3"</t>
  </si>
  <si>
    <t>VALV. GAV. F°F° C/FL PN-10/16</t>
  </si>
  <si>
    <t>VALVULA DE RETENCAO HORIZONTAL, DE BRONZE (PN-25), 3", 400 PSI, TAMPA DE PORCA DE UNIAO, EXTREMIDADES COM ROSCA</t>
  </si>
  <si>
    <t>1.4.2.16 FORNECIMENTO E INSTALACAO DE VENTOSA TRIPLICE FUNCAO, PN 25, DIAM = 80MM</t>
  </si>
  <si>
    <t>FORNECIMENTO DE  VENTOSA TRIPLICE FUNCAO, PN 25, DIAM = 80MM</t>
  </si>
  <si>
    <t>1.4.2.17 REGISTRO DE GAVETA BRUTO, LATÃO, ROSCÁVEL, 4, INSTALADO EM RESERVAÇÃO DE ÁGUA DE EDIFICAÇÃO QUE POSSUA RESERVATÓRIO DE FIBRA/FIBROCIMENTO FORNECIMENTO E INSTALAÇÃO. AF_06/2016</t>
  </si>
  <si>
    <t>44/120</t>
  </si>
  <si>
    <t>REGISTRO GAVETA BRUTO EM LATAO FORJADO, BITOLA 4 " (REF 1509)</t>
  </si>
  <si>
    <t>1.4.2.18 CAIXA ABRIGO PARA VENTOSA E/OU REGISTROS. DM: 0,60X0,60X0,60 EM CONCRETO ARMADO E= 0,06, COM LASTRO DE BRITA E TAMPA DE CONCRETO.</t>
  </si>
  <si>
    <t>45/120</t>
  </si>
  <si>
    <t>46/120</t>
  </si>
  <si>
    <t>1.4.2.19 TUBO PVC DE REVESTIMENTO GEOMECANICO NERVURADO REFORCADO, DN = 150 MM, COMPRIMENTO = 2 M</t>
  </si>
  <si>
    <t>1.4.2.20 LEITO FILTRANTE - FORN.E ENCHIMENTO C/ BRITA NO. 4</t>
  </si>
  <si>
    <t>PEDRA BRITADA N. 4 (50 A 76 MM) POSTO PEDREIRA/FORNECEDOR, SEM FRETE</t>
  </si>
  <si>
    <t>1.4.3.1 INSTALACAO DE CLORADOR</t>
  </si>
  <si>
    <t>ASSENTADOR DE MANILHAS</t>
  </si>
  <si>
    <t>47/120</t>
  </si>
  <si>
    <t>1.4.3.2 BOMBA DOSADORA ANALOGICA</t>
  </si>
  <si>
    <t>HIPOCLORADOR /  BOMBA DOSADORA ANALOGICA DE SOLUCOES, VAZAO DE 0,5 A 15 L/H E PRESSAO DE 0 A 15 BAR</t>
  </si>
  <si>
    <t>1.4.3.3 FORNECIMENTO E INSTALACAO DE TUBULACAO E CONEXOES PARA A INSTALACAO DO CLORADORFORNECIMENTO E INSTALACAO DE TUBULACAO E CONEXOES PARA A INSTALACAO DO CLORADOR</t>
  </si>
  <si>
    <t>ADAPTADOR PVC SOLDAVEL CURTO COM BOLSA E ROSCA, 20 MM X 1/2", PARA AGUA FRIA</t>
  </si>
  <si>
    <t>BUCHA DE REDUCAO DE FERRO GALVANIZADO, COM ROSCA BSP, DE 1 1/2" X 1/2"</t>
  </si>
  <si>
    <t>BUCHA DE REDUCAO DE FERRO GALVANIZADO, COM ROSCA BSP, DE 3" X 1 1/2"</t>
  </si>
  <si>
    <t>CURVA DE PVC 90 GRAUS, SOLDAVEL, 20 MM, PARA AGUA FRIA PREDIAL (NBR 5648)</t>
  </si>
  <si>
    <t>48/120</t>
  </si>
  <si>
    <t>REGISTRO GAVETA BRUTO EM LATAO FORJADO, BITOLA 1/2 " (REF 1509)</t>
  </si>
  <si>
    <t>UNIAO PVC, SOLDAVEL, 20 MM,  PARA AGUA FRIA PREDIAL</t>
  </si>
  <si>
    <t>1.5.2.1 ESCAVAÇÃO MANUAL PARA BLOCO DE COROAMENTO OU SAPATA, COM PREVISÃO DE FÔRMA. AF_06/2017</t>
  </si>
  <si>
    <t>1.5.2.2 PREPARO DE FUNDO DE VALA COM LARGURA MENOR QUE 1,5 M, EM LOCAL COM NÍVEL BAIXO DE INTERFERÊNCIA. AF_06/2016</t>
  </si>
  <si>
    <t>49/120</t>
  </si>
  <si>
    <t>1.5.2.3 LASTRO DE CONCRETO MAGRO, APLICADO EM PISOS OU RADIERS, ESPESSURA DE 5 CM. AF_07/2016</t>
  </si>
  <si>
    <t>1.5.2.4 FABRICAÇÃO, MONTAGEM E DESMONTAGEM DE FÔRMA PARA SAPATA, EM MADEIRA SERRADA, E=25 MM, 4 UTILIZAÇÕES. AF_06/2017</t>
  </si>
  <si>
    <t>50/120</t>
  </si>
  <si>
    <t>1.5.2.5 ARMAÇÃO DE BLOCO, VIGA BALDRAME OU SAPATA UTILIZANDO AÇO CA-50 DE 10 MM - MONTAGEM. AF_06/2017</t>
  </si>
  <si>
    <t>51/120</t>
  </si>
  <si>
    <t>1.5.2.6 ARMAÇÃO DE BLOCO, VIGA BALDRAME E SAPATA UTILIZANDO AÇO CA-60 DE 5 MM - MONTAGEM. AF_06/2017</t>
  </si>
  <si>
    <t>1.5.2.7 CONCRETO FCK = 25MPA, TRAÇO 1:2,3:2,7 (CIMENTO/ AREIA MÉDIA/ BRITA 1) - PREPARO MECÂNICO COM BETONEIRA 600 L. AF_07/2016</t>
  </si>
  <si>
    <t>52/120</t>
  </si>
  <si>
    <t>1.5.2.8 LANÇAMENTO COM USO DE BOMBA, ADENSAMENTO E ACABAMENTO DE CONCRETO EM ESTRUTURAS. AF_02/2022</t>
  </si>
  <si>
    <t>1.5.2.9 IMPERMEABILIZACAO DE ESTRUTURAS ENTERRADAS, COM TINTA ASFALTICA, DUAS DEMAOS.</t>
  </si>
  <si>
    <t>53/120</t>
  </si>
  <si>
    <t>1.5.2.10 REATERRO MANUAL APILOADO COM SOQUETE. AF_10/2017</t>
  </si>
  <si>
    <t>1.5.2.11 ESCAVAÇÃO MANUAL PARA BLOCO DE COROAMENTO OU SAPATA, COM PREVISÃO DE FÔRMA. AF_06/2017</t>
  </si>
  <si>
    <t>54/120</t>
  </si>
  <si>
    <t>1.5.2.12 PREPARO DE FUNDO DE VALA COM LARGURA MENOR QUE 1,5 M, EM LOCAL COM NÍVEL BAIXO DE INTERFERÊNCIA. AF_06/2016</t>
  </si>
  <si>
    <t>1.5.2.13 LASTRO DE CONCRETO MAGRO, APLICADO EM PISOS OU RADIERS, ESPESSURA DE 5 CM. AF_07/2016</t>
  </si>
  <si>
    <t>55/120</t>
  </si>
  <si>
    <t>1.5.2.14 FABRICAÇÃO, MONTAGEM E DESMONTAGEM DE FÔRMA PARA SAPATA, EM MADEIRA SERRADA, E=25 MM, 4 UTILIZAÇÕES. AF_06/2017</t>
  </si>
  <si>
    <t>56/120</t>
  </si>
  <si>
    <t>1.5.2.15 ARMAÇÃO DE BLOCO, VIGA BALDRAME OU SAPATA UTILIZANDO AÇO CA-50 DE 8 MM - MONTAGEM. AF_06/2017</t>
  </si>
  <si>
    <t>1.5.2.16 ARMAÇÃO DE BLOCO, VIGA BALDRAME E SAPATA UTILIZANDO AÇO CA-60 DE 12,5 MM - MONTAGEM. AF_06/2017</t>
  </si>
  <si>
    <t>57/120</t>
  </si>
  <si>
    <t>1.5.2.17 CONCRETO FCK = 25MPA, TRAÇO 1:2,3:2,7 (CIMENTO/ AREIA MÉDIA/ BRITA 1) - PREPARO MECÂNICO COM BETONEIRA 600 L. AF_07/2016</t>
  </si>
  <si>
    <t>1.5.2.18 LANÇAMENTO COM USO DE BOMBA, ADENSAMENTO E ACABAMENTO DE CONCRETO EM ESTRUTURAS. AF_02/2022</t>
  </si>
  <si>
    <t>58/120</t>
  </si>
  <si>
    <t>1.5.2.19 IMPERMEABILIZACAO DE ESTRUTURAS ENTERRADAS, COM TINTA ASFALTICA, DUAS DEMAOS.</t>
  </si>
  <si>
    <t>59/120</t>
  </si>
  <si>
    <t>1.5.3.1 FABRICAÇÃO DE FÔRMA PARA PILARES E ESTRUTURAS SIMILARES, EM CHAPA DE MADEIRA COMPENSADA RESINADA, E = 17 MM. AF_09/2020</t>
  </si>
  <si>
    <t>1.5.3.4 CONCRETO FCK = 25MPA, TRAÇO 1:2,3:2,7 (CIMENTO/ AREIA MÉDIA/ BRITA 1) - PREPARO MECÂNICO COM BETONEIRA 600 L. AF_07/2016</t>
  </si>
  <si>
    <t>60/120</t>
  </si>
  <si>
    <t>1.5.3.5 LANÇAMENTO COM USO DE BOMBA, ADENSAMENTO E ACABAMENTO DE CONCRETO EM ESTRUTURAS. AF_02/2022</t>
  </si>
  <si>
    <t>61/120</t>
  </si>
  <si>
    <t>1.5.3.6 MONTAGEM E DESMONTAGEM DE FÔRMA DE VIGA, ESCORAMENTO COM PONTALETE DE MADEIRA, PÉ-DIREITO SIMPLES, EM MADEIRA SERRADA, 4 UTILIZAÇÕES. AF_12/2015</t>
  </si>
  <si>
    <t>62/120</t>
  </si>
  <si>
    <t>1.5.3.7 ARMAÇÃO DE PILAR OU VIGA DE UMA ESTRUTURA CONVENCIONAL DE CONCRETO ARMADO EM UM EDIFÍCIO DE MÚLTIPLOS PAVIMENTOS UTILIZANDO AÇO CA-60 DE 5,0 MM - MONTAGEM. AF_12/2015</t>
  </si>
  <si>
    <t>1.5.3.8 ARMAÇÃO DE PILAR OU VIGA DE UMA ESTRUTURA CONVENCIONAL DE CONCRETO ARMADO EM UM EDIFÍCIO DE MÚLTIPLOS PAVIMENTOS UTILIZANDO AÇO CA-50 DE 6,3MM - MONTAGEM. AF_12/2015</t>
  </si>
  <si>
    <t>63/120</t>
  </si>
  <si>
    <t>1.5.3.9 ARMAÇÃO DE PILAR OU VIGA DE UMA ESTRUTURA CONVENCIONAL DE CONCRETO ARMADO EM UM EDIFÍCIO DE MÚLTIPLOS PAVIMENTOS UTILIZANDO AÇO CA-50 DE 8,0MM - MONTAGEM. AF_12/2015</t>
  </si>
  <si>
    <t>1.5.3.10 ARMAÇÃO DE PILAR OU VIGA DE UMA ESTRUTURA CONVENCIONAL DE CONCRETO ARMADO EM UM EDIFÍCIO DE MÚLTIPLOS PAVIMENTOS UTILIZANDO AÇO CA-50 DE 10,0 MM - MONTAGEM. AF_12/2015</t>
  </si>
  <si>
    <t>64/120</t>
  </si>
  <si>
    <t>1.5.3.11 ARMAÇÃO DE PILAR OU VIGA DE UMA ESTRUTURA CONVENCIONAL DE CONCRETO ARMADO EM UM EDIFÍCIO DE MÚLTIPLOS PAVIMENTOS UTILIZANDO AÇO CA-50 DE 12,5 MM - MONTAGEM. AF_12/2015</t>
  </si>
  <si>
    <t>1.5.3.13 CONCRETO FCK = 25MPA, TRAÇO 1:2,3:2,7 (CIMENTO/ AREIA MÉDIA/ BRITA 1) - PREPARO MECÂNICO COM BETONEIRA 600 L. AF_07/2016</t>
  </si>
  <si>
    <t>65/120</t>
  </si>
  <si>
    <t>1.5.3.14 LANÇAMENTO COM USO DE BOMBA, ADENSAMENTO E ACABAMENTO DE CONCRETO EM ESTRUTURAS. AF_02/2022</t>
  </si>
  <si>
    <t>1.5.3.15 MONTAGEM E DESMONTAGEM DE FÔRMA DE LAJE MACIÇA COM ÁREA MÉDIA MENOR OU IGUAL A 20 M², PÉ-DIREITO SIMPLES, EM MADEIRA SERRADA, 4 UTILIZAÇÕES.AF_12/201</t>
  </si>
  <si>
    <t>66/120</t>
  </si>
  <si>
    <t>1.5.3.17 CONCRETO FCK = 25MPA, TRAÇO 1:2,3:2,7 (CIMENTO/ AREIA MÉDIA/ BRITA 1)- PREPARO MECÂNICO COM BETONEIRA 600 L. AF_07/2016</t>
  </si>
  <si>
    <t>67/120</t>
  </si>
  <si>
    <t>1.5.3.18 LANÇAMENTO COM USO DE BOMBA, ADENSAMENTO E ACABAMENTO DE CONCRETO EM ESTRUTURAS. AF_02/2022</t>
  </si>
  <si>
    <t>68/120</t>
  </si>
  <si>
    <t>1.5.4.1 ESCADA TIPO MARINHEIRO EM ACO CA-50 9,52MM INCLUSO PINTURA COM FUNDO ANTICORROSIVO TIPO ZARCAO</t>
  </si>
  <si>
    <t>ESCADA TIPO MARINHEIRO C/ PROTECAO</t>
  </si>
  <si>
    <t>1.5.5.1 RESERVATORIO EM PRFV (PLASTICO REFORCADO COM FIBRA DE VIDRO) NO FORMATO TRONCO CONICO COM CAPACIDADE DE 20.000L</t>
  </si>
  <si>
    <t>ADAPTADOR PVC SOLDAVEL, LONGO, COM FLANGE LIVRE,  110 MM X 4", PARA CAIXA D' AGUA</t>
  </si>
  <si>
    <t>ADAPTADOR PVC SOLDAVEL, LONGO, COM FLANGE LIVRE,  85 MM X 3", PARA CAIXA D' AGUA</t>
  </si>
  <si>
    <t>69/120</t>
  </si>
  <si>
    <t>1.5.5.2 CABO DE ACO GALVANIZADO 10MM (TENSOR)</t>
  </si>
  <si>
    <t>1.5.6.1 TUBO, PVC, SOLDÁVEL, DN 50MM, INSTALADO EM PRUMADA DE ÁGUA - FORNECIMENTO E INSTALAÇÃO. AF_12/2014</t>
  </si>
  <si>
    <t>1.5.6.2 FORNECIMENTO E INSTALACAO DE CONEXOES PARA A TUBULACAO DE SUBIDA PARA O RESERVATORIO ELEVADO</t>
  </si>
  <si>
    <t>70/120</t>
  </si>
  <si>
    <t>ADAPTADOR PVC SOLDAVEL CURTO COM BOLSA E ROSCA, 75 MM X 2 1/2", PARA AGUA FRIA</t>
  </si>
  <si>
    <t>ADAPTADOR PVC SOLDAVEL, COM FLANGES LIVRES, 75 MM X 2  1/2", PARA CAIXA D' AGUA</t>
  </si>
  <si>
    <t>CURVA DE PVC 90 GRAUS, SOLDAVEL, 75 MM, PARA AGUA FRIA PREDIAL (NBR 5648)</t>
  </si>
  <si>
    <t>REGISTRO GAVETA BRUTO EM LATAO FORJADO, BITOLA 2 1/2 " (REF 1509)</t>
  </si>
  <si>
    <t>TE SOLDAVEL, PVC, 90 GRAUS, 75 MM, PARA AGUA FRIA PREDIAL (NBR 5648)</t>
  </si>
  <si>
    <t>1.5.6.3 TUBO, PVC, SOLDÁVEL, DN 110 MM, INSTALADO EM RESERVAÇÃO DE ÁGUA DE EDIFICAÇÃO QUE POSSUA RESERVATÓRIO DE FIBRA/FIBROCIMENTO FORNECIMENTO E INSTALAÇÃO. AF_06/2016</t>
  </si>
  <si>
    <t>TUBO PVC, SOLDAVEL, DN 110 MM, AGUA FRIA (NBR-5648)</t>
  </si>
  <si>
    <t>1.5.6.4 FORNECIMENTO E INSTALAÇÃO DE CONEXÕES PARA A TUBULAÇÃO DE DESCIDA PARA O RESERVATÓRIO ELEVADO</t>
  </si>
  <si>
    <t>71/120</t>
  </si>
  <si>
    <t>ABRACADEIRA, GALVANIZADA/ZINCADA, ROSCA SEM FIM, PARAFUSO INOX, LARGURA  FITA *12,6 A *14 MM, D = 3" A 3 3/4"</t>
  </si>
  <si>
    <t>ABRACADEIRA, GALVANIZADA/ZINCADA, ROSCA SEM FIM, PARAFUSO INOX, LARGURA  FITA *12,6 A *14 MM, D = 4" A 4 3/4"</t>
  </si>
  <si>
    <t>ADAPTADOR PVC SOLDAVEL CURTO COM BOLSA E ROSCA, 110 MM X 4", PARA AGUA FRIA</t>
  </si>
  <si>
    <t>ADAPTADOR PVC SOLDAVEL, COM FLANGES LIVRES, 110 MM X 4", PARA CAIXA D' AGUA</t>
  </si>
  <si>
    <t>CURVA DE PVC 90 GRAUS, SOLDAVEL, 110 MM, PARA AGUA FRIA PREDIAL (NBR 5648)</t>
  </si>
  <si>
    <t>TE SOLDAVEL, PVC, 90 GRAUS, 110 MM, PARA AGUA FRIA PREDIAL (NBR 5648)</t>
  </si>
  <si>
    <t>UNIAO PVC, SOLDAVEL, 110 MM,  PARA AGUA FRIA PREDIAL</t>
  </si>
  <si>
    <t>1.6.1 Luminária de sobrepor com aletas e 2 lâmpadas de Led de 18W</t>
  </si>
  <si>
    <t>LUMINARIA COMPLETA DE SOBREPOR COM ALETAS E 2 LAMPADAS DE LED DE 18W</t>
  </si>
  <si>
    <t>72/120</t>
  </si>
  <si>
    <t>1.6.2 POSTE CONICO CONTINUO EM ACO GALVANIZADO, RETO, FLANGEADO, H = 6 M, DIAMETRO INFERIOR = *90* CM</t>
  </si>
  <si>
    <t>CAMINHAO TOCO, PESO BRUTO TOTAL 16000 KG, CARGA UTIL MAXIMA DE 10685 KG, DISTANCIA ENTRE EIXOS 4,8M, POTENCIA 189 CV (INCLUI CABINE E CHASSI, NAO INCLUI CARROCERIA)</t>
  </si>
  <si>
    <t>GUINDAUTO HIDRAULICO, CAPACIDADE MAXIMA DE CARGA 6200 KG, MOMENTO MAXIMO DE CARGA 11,7 TM , ALCANCE MAXIMO HORIZONTAL  9,70 M, PARA MONTAGEM SOBRE CHASSI DE CAMINHAO PBT MINIMO 13000 KG (INCLUI MONTAG</t>
  </si>
  <si>
    <t>MOTORISTA OPERADOR DE CAMINHAO COM MUNCK</t>
  </si>
  <si>
    <t>BRACO P/ LUMINARIA PUBLICA 1 X 1,50M ROMAGNOLE OU EQUIV</t>
  </si>
  <si>
    <t>73/120</t>
  </si>
  <si>
    <t>CABO DE COBRE NU 35 MM2 MEIO-DURO</t>
  </si>
  <si>
    <t>CHUMBADOR DE ACO, 1" X 600 MM, PARA POSTES DE ACO COM BASE, INCLUSO PORCA E ARRUELA</t>
  </si>
  <si>
    <t>LUMINARIA ABERTA P/ ILUMINACAO PUBLICA, TIPO X-57 PETERCO OU EQUIV</t>
  </si>
  <si>
    <t>POSTE CONICO CONTINUO EM ACO GALVANIZADO, CURVO, BRACO SIMPLES, ENGASTADO,  H = 9 M, DIAMETRO INFERIOR = *135* MM</t>
  </si>
  <si>
    <t>RELE FOTOELETRICO INTERNO E EXTERNO BIVOLT 1000 W, DE CONECTOR, SEM BASE</t>
  </si>
  <si>
    <t>1.6.3 LUMINÁRIA DE LED PARA ILUMINAÇÃO PÚBLICA, DE 98 W ATÉ 137 W - FORNECIMENTO E INSTALAÇÃO. AF_08/2020</t>
  </si>
  <si>
    <t>74/120</t>
  </si>
  <si>
    <t>LUMINARIA DE LED PARA ILUMINACAO PUBLICA, DE 98 W ATE 137 W, INVOLUCRO EM ALUMINIO OU ACO INOX</t>
  </si>
  <si>
    <t>1.6.4 CAIXA OCTOGONAL 4" X 4", PVC, INSTALADA EM LAJE - FORNECIMENTO E INSTALAÇÃO. AF_12/2015</t>
  </si>
  <si>
    <t>75/120</t>
  </si>
  <si>
    <t>CAIXA OCTOGONAL DE FUNDO MOVEL, EM PVC, DE 4" X 4", PARA ELETRODUTO FLEXIVEL CORRUGADO</t>
  </si>
  <si>
    <t>1.6.5 CAIXA DE PASSAGEM 30X30X40 COM TAMPA E DRENO BRITA</t>
  </si>
  <si>
    <t>76/120</t>
  </si>
  <si>
    <t>TIJOLO CERAMICO MACICO *5 X 10 X 20* CM</t>
  </si>
  <si>
    <t>1.6.6 CAIXA RETANGULAR 4" X 2" MÉDIA (1,30 M DO PISO), PVC, INSTALADA EM PAREDE - FORNECIMENTO E INSTALAÇÃO. AF_12/2015</t>
  </si>
  <si>
    <t>77/120</t>
  </si>
  <si>
    <t>1.6.7 INTERRUPTOR SIMPLES (1 MÓDULO), 10A/250V, INCLUINDO SUPORTE E PLACA -FORNECIMENTO E INSTALAÇÃO. AF_12/2015</t>
  </si>
  <si>
    <t>1.6.8 TOMADA MÉDIA DE EMBUTIR (1 MÓDULO), 2P+T 10 A, INCLUINDO SUPORTE E PLACA - FORNECIMENTO E INSTALAÇÃO. AF_12/2015</t>
  </si>
  <si>
    <t>78/120</t>
  </si>
  <si>
    <t>1.6.9 ELETRODUTO RÍGIDO ROSCÁVEL, PVC, DN 60 MM (2"), PARA REDE ENTERRADA DE DISTRIBUIÇÃO DE ENERGIA ELÉTRICA - FORNECIMENTO E INSTALAÇÃO. AF_12/2021</t>
  </si>
  <si>
    <t>ELETRODUTO DE PVC RIGIDO ROSCAVEL DE 2 ", SEM LUVA</t>
  </si>
  <si>
    <t>1.6.10 Eletroduto PVC Rígido de 3/4"</t>
  </si>
  <si>
    <t>79/120</t>
  </si>
  <si>
    <t>1.6.11 CABO DE COBRE FLEXÍVEL ISOLADO, 2,5 MM², ANTI-CHAMA 450/750 V, PARA CIRCUITOS TERMINAIS - FORNECIMENTO E INSTALAÇÃO. AF_12/2015</t>
  </si>
  <si>
    <t>1.6.12 CABO DE COBRE FLEXÍVEL ISOLADO, 4 MM², ANTI-CHAMA 450/750 V, PARA CIRCUITOS TERMINAIS - FORNECIMENTO E INSTALAÇÃO. AF_12/2015</t>
  </si>
  <si>
    <t>80/120</t>
  </si>
  <si>
    <t>1.6.13 CABO DE COBRE FLEXÍVEL ISOLADO, 6 MM², ANTI-CHAMA 450/750 V, PARA CIRCUITOS TERMINAIS - FORNECIMENTO E INSTALAÇÃO. AF_12/2015</t>
  </si>
  <si>
    <t>CABO DE COBRE, FLEXIVEL, CLASSE 4 OU 5, ISOLACAO EM PVC/A, ANTICHAMA BWF-B, 1 CONDUTOR, 450/750 V, SECAO NOMINAL 6 MM2</t>
  </si>
  <si>
    <t>1.6.14 CABO DE COBRE FLEXÍVEL ISOLADO, 16 MM², ANTI-CHAMA 0,6/1,0 KV, PARA DISTRIBUIÇÃO - FORNECIMENTO E INSTALAÇÃO. AF_12/2015</t>
  </si>
  <si>
    <t>CABO DE COBRE, FLEXIVEL, CLASSE 4 OU 5, ISOLACAO EM PVC/A, ANTICHAMA BWF-B, COBERTURA PVC-ST1, ANTICHAMA BWF-B, 1 CONDUTOR, 0,6/1 KV, SECAO NOMINAL 16 MM2</t>
  </si>
  <si>
    <t>81/120</t>
  </si>
  <si>
    <t>1.6.15 CABO DE COBRE FLEXÍVEL ISOLADO, 25 MM², ANTI-CHAMA 0,6/1,0 KV, PARA REDE ENTERRADA DE DISTRIBUIÇÃO DE ENERGIA ELÉTRICA - FORNECIMENTO E INSTALAÇÃO. AF_12/2021</t>
  </si>
  <si>
    <t>CABO DE COBRE, FLEXIVEL, CLASSE 4 OU 5, ISOLACAO EM PVC/A, ANTICHAMA BWF-B, COBERTURA PVC-ST1, ANTICHAMA BWF-B, 1 CONDUTOR, 0,6/1 KV, SECAO NOMINAL 25 MM2</t>
  </si>
  <si>
    <t>1.6.16 QUADRO DE DISTRIBUIÇÃO DE ENERGIA EM CHAPA DE AÇO GALVANIZADO, DE EMBUTIR, COM BARRAMENTO TRIFÁSICO, PARA 12 DISJUNTORES DIN 100A - FORNECIMENTO E INSTALAÇÃO. AF_10/2020</t>
  </si>
  <si>
    <t>QUADRO DE DISTRIBUICAO COM BARRAMENTO TRIFASICO, DE EMBUTIR, EM CHAPA DE ACO GALVANIZADO, PARA 12 DISJUNTORES DIN, 100 A</t>
  </si>
  <si>
    <t>82/120</t>
  </si>
  <si>
    <t>1.6.17 DISJUNTOR MONOPOLAR TIPO DIN, CORRENTE NOMINAL DE 10A - FORNECIMENTO E INSTALAÇÃO. AF_04/2016</t>
  </si>
  <si>
    <t>1.6.18 DISJUNTOR TRIPOLAR TIPO NEMA, CORRENTE NOMINAL DE 60 ATÉ 100A - FORNECIMENTO E INSTALAÇÃO. AF_10/2020</t>
  </si>
  <si>
    <t>DISJUNTOR TIPO NEMA, TRIPOLAR 60 ATE 100 A, TENSAO MAXIMA DE 415 V</t>
  </si>
  <si>
    <t>TERMINAL A COMPRESSAO EM COBRE ESTANHADO PARA CABO 25 MM2, 1 FURO E 1 COMPRESSAO, PARA PARAFUSO DE FIXACAO M8</t>
  </si>
  <si>
    <t>1.6.19 Disjuntor 3P - 125A a 225A - PADRÃO DIN</t>
  </si>
  <si>
    <t>83/120</t>
  </si>
  <si>
    <t>DISJUNTOR UL 3P - 125A - PADRAO DIN</t>
  </si>
  <si>
    <t>1.6.20 HASTE DE ATERRAMENTO 3/4 PARA SPDA - FORNECIMENTO E INSTALAÇÃO. AF_12/2017</t>
  </si>
  <si>
    <t>!EM PROCESSO DE DESATIVACAO! HASTE DE ATERRAMENTO EM ACO COM 3,00 M DE COMPRIMENTO E DN = 3/4", REVESTIDA COM BAIXA CAMADA DE COBRE, SEM CONECTOR</t>
  </si>
  <si>
    <t>1.6.21 TERMINAL OU CONECTOR DE PRESSAO - PARA CABO 50MM2 - FORNECIMENTO E INSTALACAO</t>
  </si>
  <si>
    <t>TERMINAL A COMPRESSAO EM COBRE ESTANHADO PARA CABO 50 MM2, 1 FURO E 1 COMPRESSAO, PARA PARAFUSO DE FIXACAO M8</t>
  </si>
  <si>
    <t>84/120</t>
  </si>
  <si>
    <t>1.6.22 CORDOALHA DE COBRE NU 16 MM², NÃO ENTERRADA, COM ISOLADOR - FORNECIMENTO E INSTALAÇÃO. AF_12/2017</t>
  </si>
  <si>
    <t>CABO DE COBRE NU 16 MM2 MEIO-DURO</t>
  </si>
  <si>
    <t>1.6.23 CONTATOR TRIPOLAR, CORRENTE DE 250 A, TENSAO NOMINAL DE *500* V, PARA ACIONAMENTO DE CAPACITORES</t>
  </si>
  <si>
    <t>1.6.28 HASTE DE ATERRAMENTO 3/4 PARA SPDA - FORNECIMENTO E INSTALAÇÃO. AF_12/2017</t>
  </si>
  <si>
    <t>85/120</t>
  </si>
  <si>
    <t>1.6.29 TERMINAL OU CONECTOR DE PRESSAO - PARA CABO 50MM2 - FORNECIMENTO E INSTALACAO</t>
  </si>
  <si>
    <t>1.6.30 CAIXA DE INSPEÇÃO PARA ATERRAMENTO, CIRCULAR, EM POLIETILENO, DIÂMETRO INTERNO = 0,3 M. AF_05/2018</t>
  </si>
  <si>
    <t>86/120</t>
  </si>
  <si>
    <t>1.6.31 BASE METÁLICA PARA MASTRO 1 ½ PARA SPDA - FORNECIMENTO E INSTALAÇÃO. AF_12/2017</t>
  </si>
  <si>
    <t>BASE PARA MASTRO DE PARA-RAIOS DIAMETRO NOMINAL 1 1/2"</t>
  </si>
  <si>
    <t>1.6.32 MASTRO 1 ½ PARA SPDA - FORNECIMENTO E INSTALAÇÃO. AF_12/2017</t>
  </si>
  <si>
    <t>MASTRO SIMPLES GALVANIZADO DIAMETRO NOMINAL 1 1/2"</t>
  </si>
  <si>
    <t>1.6.33 CAPTOR TIPO FRANKLIN PARA SPDA - FORNECIMENTO E INSTALAÇÃO. AF_12/2017</t>
  </si>
  <si>
    <t>87/120</t>
  </si>
  <si>
    <t>1.6.34 CORDOALHA DE COBRE NU 35 MM², NÃO ENTERRADA, COM ISOLADOR - FORNECIMENTO E INSTALAÇÃO. AF_12/2017</t>
  </si>
  <si>
    <t>1.6.35 CABO DE COBRE FLEXÍVEL ISOLADO, 2,5 MM², ANTI-CHAMA 450/750 V, PARA CIRCUITOS TERMINAIS - FORNECIMENTO E INSTALAÇÃO. AF_12/2015</t>
  </si>
  <si>
    <t>88/120</t>
  </si>
  <si>
    <t>1.6.36 ELETRODUTO RÍGIDO ROSCÁVEL, PVC, DN 25 MM (3/4"), PARA CIRCUITOS TERMINAIS, INSTALADO EM FORRO - FORNECIMENTO E INSTALAÇÃO. AF_12/2015</t>
  </si>
  <si>
    <t>ELETRODUTO DE PVC RIGIDO ROSCAVEL DE 3/4 ", SEM LUVA</t>
  </si>
  <si>
    <t>1.6.37 SUPORTE ISOLADOR PARA CORDOALHA DE COBRE - FORNECIMENTO E INSTALAÇÃO. AF_12/2017</t>
  </si>
  <si>
    <t>89/120</t>
  </si>
  <si>
    <t>1.6.38 ABRACADEIRA DE LATAO PARA FIXACAO DE CABO PARA-RAIO, DIMENSOES 32 X 24 X 24 MM</t>
  </si>
  <si>
    <t>1.6.39 ABRACADEIRA EM ACO PARA AMARRACAO DE ELETRODUTOS, TIPO D, COM 3/4" E CUNHA DE FIXACAO</t>
  </si>
  <si>
    <t>1.6.40 CURVA 90 GRAUS, CURTA, DE PVC RIGIDO ROSCAVEL, DE 1", PARA ELETRODUTO</t>
  </si>
  <si>
    <t>1.6.41 SINALIZADOR NOTURNO SIMPLES PARA PARA-RAIOS, SEM RELE FOTOELETRICO</t>
  </si>
  <si>
    <t>90/120</t>
  </si>
  <si>
    <t>1.6.42 RELE FOTOELETRICO P/ COMANDO DE ILUMINACAO EXTERNA 220V/1000W - FORNECIMENTO E INSTALACAO</t>
  </si>
  <si>
    <t>1.6.43 CAIXA EXTERNA DE MEDICAO PARA 1 MEDIDOR TRIFASICO, COM VISOR, EM CHAPA DE ACO 18 USG (PADRAO DA CONCESSIONARIA LOCAL)</t>
  </si>
  <si>
    <t>CAIXA INTERNA DE MEDICAO PARA 1 MEDIDOR TRIFASICO, COM VISOR, EM CHAPA DE ACO 18 USG (PADRAO DA CONCESSIONARIA LOCAL)</t>
  </si>
  <si>
    <t>1.7.1 Muro em alvenaria (h=2.30m), pintado altura inteira em 1 face e 1m na outra face, com revestimento cerâmico em 1 das faces com altura de 1,40m</t>
  </si>
  <si>
    <t>91/120</t>
  </si>
  <si>
    <t>REVESTIMENTO EM CERAMICA ESMALTADA EXTRA, PEI MENOR OU IGUAL A 3, FORMATO MENOR OU IGUAL A 2025 CM2</t>
  </si>
  <si>
    <t>1.7.2 ESCAVAÇÃO MANUAL DE VALA COM PROFUNDIDADE MENOR OU IGUAL A 1,30 M. AF_02/2021</t>
  </si>
  <si>
    <t>92/120</t>
  </si>
  <si>
    <t>1.7.3 SEIXO ROLADO PARA APLICACAO EM CONCRETO (POSTO PEDREIRA/FORNECEDOR, SEM FRETE)</t>
  </si>
  <si>
    <t>1.7.4 LASTRO DE CONCRETO MAGRO, APLICADO EM PISOS, LAJES SOBRE SOLO OU RADIERS, ESPESSURA DE 5 CM. AF_07/2016</t>
  </si>
  <si>
    <t>93/120</t>
  </si>
  <si>
    <t>1.7.5 Alvenaria tijolo de barro a cutelo</t>
  </si>
  <si>
    <t>1.7.6 CHAPISCO APLICADO EM ALVENARIA (SEM PRESENÇA DE VÃOS) E ESTRUTURAS DE CONCRETO DE FACHADA, COM COLHER DE PEDREIRO.  ARGAMASSA TRAÇO 1:3 COM PREPARO MANUAL. AF_06/2014</t>
  </si>
  <si>
    <t>1.7.7 EMBOÇO, PARA RECEBIMENTO DE CERÂMICA, EM ARGAMASSA TRAÇO 1:2:8, PREPARO MANUAL, APLICADO MANUALMENTE EM FACES INTERNAS DE PAREDES, PARA AMBIENTE COM ÁREA MENOR QUE 5M2, ESPESSURA DE 10MM, COM EXECUÇÃO DE TALISCAS. AF_06/2014</t>
  </si>
  <si>
    <t>94/120</t>
  </si>
  <si>
    <t>1.7.8 REVESTIMENTO CERÂMICO PARA PAREDES INTERNAS COM PLACAS TIPO ESMALTADA EXTRA DE DIMENSÕES 20X20 CM APLICADAS EM AMBIENTES DE ÁREA MAIOR QUE 5 M² A MEIA ALTURA DAS PAREDES. AF_06/2014</t>
  </si>
  <si>
    <t>1.7.9 TUBO, PVC, SOLDÁVEL, DN 25MM, INSTALADO EM PRUMADA DE ÁGUA - FORNECIMENTO E INSTALAÇÃO. AF_12/2014</t>
  </si>
  <si>
    <t>95/120</t>
  </si>
  <si>
    <t>1.7.10 CURVA 45 GRAUS, PVC, SOLDÁVEL, DN 25MM, INSTALADO EM PRUMADA DE ÁGUA - FORNECIMENTO E INSTALAÇÃO. AF_12/2014</t>
  </si>
  <si>
    <t>CURVA DE PVC 45 GRAUS, SOLDAVEL, 25 MM, PARA AGUA FRIA PREDIAL (NBR 5648)</t>
  </si>
  <si>
    <t>1.7.11 BUCHA DE REDUCAO DE PVC, SOLDAVEL, LONGA, COM 50 X 25 MM, PARA AGUA FRIA PREDIAL</t>
  </si>
  <si>
    <t>96/120</t>
  </si>
  <si>
    <t>1.7.12 JOELHO 90 GRAUS, PVC, SOLDÁVEL, DN 25MM, INSTALADO EM PRUMADA DE ÁGUA - FORNECIMENTO E INSTALAÇÃO. AF_12/2014</t>
  </si>
  <si>
    <t>1.7.13 TORNEIRA CROMADA 1/2? OU 3/4? PARA TANQUE, PADRÃO POPULAR - FORNECIMENTO E INSTALAÇÃO. AF_01/2020</t>
  </si>
  <si>
    <t>TORNEIRA CROMADA SEM BICO PARA TANQUE, PADRAO POPULAR, 1/2 " OU 3/4 " (REF 1126)</t>
  </si>
  <si>
    <t>97/120</t>
  </si>
  <si>
    <t>98/120</t>
  </si>
  <si>
    <t>99/120</t>
  </si>
  <si>
    <t>100/120</t>
  </si>
  <si>
    <t>101/120</t>
  </si>
  <si>
    <t>102/120</t>
  </si>
  <si>
    <t>103/120</t>
  </si>
  <si>
    <t>104/120</t>
  </si>
  <si>
    <t>105/120</t>
  </si>
  <si>
    <t>CURSO DE CAPACITACAO PARA AJUDANTE DE OPERACAO EM GERAL (ENCARGOS COMPLEMENTARES) - HORISTA</t>
  </si>
  <si>
    <t>CURSO DE CAPACITACAO PARA ASSENTADOR DE TUBOS (ENCARGOS COMPLEMENTARES) - HORISTA</t>
  </si>
  <si>
    <t>106/120</t>
  </si>
  <si>
    <t>107/120</t>
  </si>
  <si>
    <t>CURSO DE CAPACITACAO PARA MOTORISTA OPERADOR DE MUNCK (ENCARGOS COMPLEMENTARES) - HORISTA</t>
  </si>
  <si>
    <t>108/120</t>
  </si>
  <si>
    <t>109/120</t>
  </si>
  <si>
    <t>110/120</t>
  </si>
  <si>
    <t>111/120</t>
  </si>
  <si>
    <t>112/120</t>
  </si>
  <si>
    <t>113/120</t>
  </si>
  <si>
    <t>114/120</t>
  </si>
  <si>
    <t>115/120</t>
  </si>
  <si>
    <t>116/120</t>
  </si>
  <si>
    <t>117/120</t>
  </si>
  <si>
    <t>118/120</t>
  </si>
  <si>
    <t>119/120</t>
  </si>
  <si>
    <t>120/120</t>
  </si>
  <si>
    <t>CURSO DE CAPACITACAO PARA ENGENHEIRO SANITARISTA (ENCARGOS COMPLEMENTARES) - HORISTA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</si>
  <si>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</si>
  <si>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</si>
  <si>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</si>
  <si>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</si>
  <si>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</si>
  <si>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</si>
  <si>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</si>
  <si>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</si>
  <si>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</si>
  <si>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CPRB</t>
  </si>
  <si>
    <t>Total Impostos =</t>
  </si>
  <si>
    <t>Fórmula para o cálculo de BDI</t>
  </si>
  <si>
    <t>1) Alíquota de ISS é determinada pelo “Anexo I - Tabela com Lista de Serviços para fins de apuração e cobrança do ISSQN e suas respectivas alíquotas”  da Lei Complementar Municipal Nº 006/2017, de 03 de outubro de 2017.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</si>
  <si>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</si>
  <si>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</si>
  <si>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Para a composição do BDI, utilizou-se percentuais em consonância com as faixas referenciais indicadas no Acórdão 2622/2015 do Tribunal de Contas da União (TCU).</t>
  </si>
  <si>
    <t>DEMONSTRATIVO DE BDI - GERAL (SEM DESONERAÇÃO)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</si>
</sst>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#,##0.0000000;\-#,##0.0000000"/>
    <numFmt numFmtId="166" formatCode="#,##0.0000;\-#,##0.0000"/>
  </numFmts>
  <fonts count="37">
    <font>
      <sz val="11"/>
      <color theme="1"/>
      <name val="Calibri"/>
      <family val="2"/>
      <scheme val="minor"/>
    </font>
    <font>
      <sz val="8"/>
      <name val="Arial MT"/>
      <family val="2"/>
    </font>
    <font>
      <sz val="8"/>
      <name val="Arial MT"/>
    </font>
    <font>
      <sz val="8"/>
      <color rgb="FF000000"/>
      <name val="Arial MT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 MT"/>
      <family val="2"/>
    </font>
    <font>
      <sz val="8"/>
      <color theme="1"/>
      <name val="Arial"/>
      <family val="2"/>
    </font>
    <font>
      <sz val="8"/>
      <color rgb="FF000000"/>
      <name val="Tahoma"/>
      <family val="2"/>
    </font>
    <font>
      <sz val="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CDCDC"/>
      </patternFill>
    </fill>
    <fill>
      <patternFill patternType="solid">
        <fgColor rgb="FFFFF0EA"/>
      </patternFill>
    </fill>
    <fill>
      <patternFill patternType="solid">
        <fgColor rgb="FFFECEBA"/>
      </patternFill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7" fillId="0" borderId="0"/>
    <xf numFmtId="0" fontId="16" fillId="0" borderId="0"/>
    <xf numFmtId="9" fontId="1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left" vertical="top" wrapText="1" indent="5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 indent="5"/>
    </xf>
    <xf numFmtId="0" fontId="2" fillId="0" borderId="0" xfId="0" applyFont="1" applyAlignment="1">
      <alignment horizontal="right" vertical="top" wrapText="1"/>
    </xf>
    <xf numFmtId="4" fontId="3" fillId="0" borderId="0" xfId="0" applyNumberFormat="1" applyFont="1" applyAlignment="1">
      <alignment vertical="top" shrinkToFit="1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0" xfId="0" applyFont="1"/>
    <xf numFmtId="0" fontId="9" fillId="0" borderId="0" xfId="0" applyFont="1" applyAlignment="1">
      <alignment horizontal="center" vertical="center"/>
    </xf>
    <xf numFmtId="0" fontId="9" fillId="2" borderId="21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 indent="1"/>
    </xf>
    <xf numFmtId="0" fontId="11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 indent="1"/>
    </xf>
    <xf numFmtId="0" fontId="11" fillId="0" borderId="2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 indent="1"/>
    </xf>
    <xf numFmtId="0" fontId="8" fillId="0" borderId="2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0" fontId="10" fillId="0" borderId="10" xfId="0" applyNumberFormat="1" applyFont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10" fontId="10" fillId="0" borderId="10" xfId="0" applyNumberFormat="1" applyFont="1" applyBorder="1" applyAlignment="1">
      <alignment horizontal="center" vertical="top" shrinkToFit="1"/>
    </xf>
    <xf numFmtId="0" fontId="9" fillId="0" borderId="26" xfId="0" applyFont="1" applyBorder="1" applyAlignment="1">
      <alignment horizontal="center" wrapText="1"/>
    </xf>
    <xf numFmtId="10" fontId="0" fillId="0" borderId="0" xfId="0" applyNumberFormat="1"/>
    <xf numFmtId="10" fontId="10" fillId="2" borderId="30" xfId="0" applyNumberFormat="1" applyFont="1" applyFill="1" applyBorder="1" applyAlignment="1">
      <alignment horizontal="center" vertical="top" shrinkToFit="1"/>
    </xf>
    <xf numFmtId="10" fontId="10" fillId="2" borderId="31" xfId="0" applyNumberFormat="1" applyFont="1" applyFill="1" applyBorder="1" applyAlignment="1">
      <alignment horizontal="center" vertical="top" shrinkToFit="1"/>
    </xf>
    <xf numFmtId="0" fontId="9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10" fontId="3" fillId="0" borderId="0" xfId="0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164" fontId="1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 indent="5"/>
    </xf>
    <xf numFmtId="0" fontId="1" fillId="0" borderId="0" xfId="0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horizontal="center" vertical="center" shrinkToFit="1"/>
    </xf>
    <xf numFmtId="4" fontId="3" fillId="0" borderId="0" xfId="0" applyNumberFormat="1" applyFont="1" applyBorder="1" applyAlignment="1">
      <alignment vertical="top" shrinkToFit="1"/>
    </xf>
    <xf numFmtId="0" fontId="1" fillId="0" borderId="34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10" fontId="12" fillId="0" borderId="0" xfId="0" applyNumberFormat="1" applyFont="1" applyAlignment="1">
      <alignment horizontal="center" vertical="top"/>
    </xf>
    <xf numFmtId="0" fontId="8" fillId="2" borderId="24" xfId="0" applyFont="1" applyFill="1" applyBorder="1" applyAlignment="1">
      <alignment horizontal="center" vertical="top" wrapText="1"/>
    </xf>
    <xf numFmtId="10" fontId="10" fillId="0" borderId="22" xfId="0" applyNumberFormat="1" applyFont="1" applyBorder="1" applyAlignment="1">
      <alignment horizontal="center" vertical="top" shrinkToFit="1"/>
    </xf>
    <xf numFmtId="0" fontId="11" fillId="0" borderId="3" xfId="0" applyFont="1" applyBorder="1" applyAlignment="1">
      <alignment horizontal="left" vertical="top" wrapText="1" indent="1"/>
    </xf>
    <xf numFmtId="0" fontId="11" fillId="0" borderId="0" xfId="0" applyFont="1" applyBorder="1" applyAlignment="1">
      <alignment horizontal="left" vertical="top" wrapText="1" indent="1"/>
    </xf>
    <xf numFmtId="0" fontId="11" fillId="0" borderId="6" xfId="0" applyFont="1" applyBorder="1" applyAlignment="1">
      <alignment horizontal="left" vertical="top" wrapText="1" indent="1"/>
    </xf>
    <xf numFmtId="0" fontId="8" fillId="2" borderId="4" xfId="0" applyFont="1" applyFill="1" applyBorder="1" applyAlignment="1">
      <alignment horizontal="center" vertical="top" wrapText="1"/>
    </xf>
    <xf numFmtId="10" fontId="10" fillId="0" borderId="9" xfId="0" applyNumberFormat="1" applyFont="1" applyBorder="1" applyAlignment="1">
      <alignment horizontal="center" vertical="top" shrinkToFit="1"/>
    </xf>
    <xf numFmtId="0" fontId="16" fillId="0" borderId="0" xfId="2"/>
    <xf numFmtId="0" fontId="20" fillId="0" borderId="2" xfId="2" applyFont="1" applyBorder="1" applyAlignment="1">
      <alignment horizontal="left" vertical="center" wrapText="1"/>
    </xf>
    <xf numFmtId="0" fontId="24" fillId="0" borderId="10" xfId="2" applyFont="1" applyBorder="1" applyAlignment="1">
      <alignment horizontal="left" vertical="center" wrapText="1"/>
    </xf>
    <xf numFmtId="39" fontId="22" fillId="4" borderId="10" xfId="2" applyNumberFormat="1" applyFont="1" applyFill="1" applyBorder="1" applyAlignment="1">
      <alignment horizontal="center" vertical="center" wrapText="1"/>
    </xf>
    <xf numFmtId="39" fontId="22" fillId="5" borderId="10" xfId="2" applyNumberFormat="1" applyFont="1" applyFill="1" applyBorder="1" applyAlignment="1">
      <alignment horizontal="center" vertical="center" wrapText="1"/>
    </xf>
    <xf numFmtId="39" fontId="25" fillId="6" borderId="2" xfId="2" applyNumberFormat="1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left" vertical="center" wrapText="1"/>
    </xf>
    <xf numFmtId="0" fontId="19" fillId="0" borderId="32" xfId="2" applyFont="1" applyBorder="1" applyAlignment="1">
      <alignment horizontal="left" vertical="center" wrapText="1"/>
    </xf>
    <xf numFmtId="0" fontId="22" fillId="3" borderId="10" xfId="2" applyFont="1" applyFill="1" applyBorder="1" applyAlignment="1">
      <alignment horizontal="center" vertical="center" wrapText="1"/>
    </xf>
    <xf numFmtId="0" fontId="24" fillId="0" borderId="10" xfId="2" applyFont="1" applyBorder="1" applyAlignment="1">
      <alignment horizontal="center" vertical="center" wrapText="1"/>
    </xf>
    <xf numFmtId="39" fontId="24" fillId="0" borderId="10" xfId="2" applyNumberFormat="1" applyFont="1" applyBorder="1" applyAlignment="1">
      <alignment horizontal="center" vertical="center" wrapText="1"/>
    </xf>
    <xf numFmtId="0" fontId="22" fillId="4" borderId="10" xfId="2" applyFont="1" applyFill="1" applyBorder="1" applyAlignment="1">
      <alignment horizontal="center" vertical="center" wrapText="1"/>
    </xf>
    <xf numFmtId="39" fontId="22" fillId="3" borderId="10" xfId="2" applyNumberFormat="1" applyFont="1" applyFill="1" applyBorder="1" applyAlignment="1">
      <alignment horizontal="center" vertical="center" wrapText="1"/>
    </xf>
    <xf numFmtId="39" fontId="23" fillId="0" borderId="11" xfId="2" applyNumberFormat="1" applyFont="1" applyBorder="1" applyAlignment="1">
      <alignment horizontal="right" vertical="center" wrapText="1"/>
    </xf>
    <xf numFmtId="39" fontId="27" fillId="3" borderId="8" xfId="2" applyNumberFormat="1" applyFont="1" applyFill="1" applyBorder="1" applyAlignment="1">
      <alignment horizontal="center" vertical="center" wrapText="1"/>
    </xf>
    <xf numFmtId="39" fontId="27" fillId="3" borderId="9" xfId="2" applyNumberFormat="1" applyFont="1" applyFill="1" applyBorder="1" applyAlignment="1">
      <alignment horizontal="center" vertical="center" wrapText="1"/>
    </xf>
    <xf numFmtId="0" fontId="27" fillId="3" borderId="10" xfId="2" applyFont="1" applyFill="1" applyBorder="1" applyAlignment="1">
      <alignment horizontal="center" vertical="center" wrapText="1"/>
    </xf>
    <xf numFmtId="39" fontId="25" fillId="6" borderId="10" xfId="2" applyNumberFormat="1" applyFont="1" applyFill="1" applyBorder="1" applyAlignment="1">
      <alignment horizontal="center" vertical="center" wrapText="1"/>
    </xf>
    <xf numFmtId="39" fontId="25" fillId="6" borderId="35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8" fillId="0" borderId="2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9" fillId="0" borderId="32" xfId="2" applyFont="1" applyBorder="1" applyAlignment="1">
      <alignment horizontal="left" vertical="center" wrapText="1"/>
    </xf>
    <xf numFmtId="0" fontId="20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20" fillId="0" borderId="5" xfId="2" applyFont="1" applyBorder="1" applyAlignment="1">
      <alignment horizontal="left" vertical="center" wrapText="1"/>
    </xf>
    <xf numFmtId="0" fontId="17" fillId="0" borderId="0" xfId="2" applyFont="1" applyAlignment="1">
      <alignment horizontal="left" vertical="top" wrapText="1"/>
    </xf>
    <xf numFmtId="0" fontId="18" fillId="0" borderId="10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left" vertical="center" wrapText="1"/>
    </xf>
    <xf numFmtId="0" fontId="19" fillId="0" borderId="6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left" vertical="center" wrapText="1"/>
    </xf>
    <xf numFmtId="0" fontId="22" fillId="0" borderId="10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top" wrapText="1"/>
    </xf>
    <xf numFmtId="0" fontId="20" fillId="0" borderId="5" xfId="2" applyFont="1" applyBorder="1" applyAlignment="1">
      <alignment horizontal="left" vertical="top" wrapText="1"/>
    </xf>
    <xf numFmtId="0" fontId="24" fillId="0" borderId="10" xfId="2" applyFont="1" applyBorder="1" applyAlignment="1">
      <alignment horizontal="center" vertical="center" wrapText="1"/>
    </xf>
    <xf numFmtId="39" fontId="24" fillId="0" borderId="10" xfId="2" applyNumberFormat="1" applyFont="1" applyBorder="1" applyAlignment="1">
      <alignment horizontal="center" vertical="center" wrapText="1"/>
    </xf>
    <xf numFmtId="0" fontId="22" fillId="3" borderId="10" xfId="2" applyFont="1" applyFill="1" applyBorder="1" applyAlignment="1">
      <alignment horizontal="center" vertical="center" wrapText="1"/>
    </xf>
    <xf numFmtId="0" fontId="22" fillId="3" borderId="35" xfId="2" applyFont="1" applyFill="1" applyBorder="1" applyAlignment="1">
      <alignment horizontal="left" vertical="center" wrapText="1"/>
    </xf>
    <xf numFmtId="0" fontId="22" fillId="4" borderId="10" xfId="2" applyFont="1" applyFill="1" applyBorder="1" applyAlignment="1">
      <alignment horizontal="center" vertical="center" wrapText="1"/>
    </xf>
    <xf numFmtId="0" fontId="22" fillId="4" borderId="35" xfId="2" applyFont="1" applyFill="1" applyBorder="1" applyAlignment="1">
      <alignment horizontal="left" vertical="center" wrapText="1"/>
    </xf>
    <xf numFmtId="0" fontId="25" fillId="0" borderId="8" xfId="2" applyFont="1" applyBorder="1" applyAlignment="1">
      <alignment horizontal="left" vertical="center" wrapText="1"/>
    </xf>
    <xf numFmtId="0" fontId="25" fillId="0" borderId="9" xfId="2" applyFont="1" applyBorder="1" applyAlignment="1">
      <alignment horizontal="left" vertical="center" wrapText="1"/>
    </xf>
    <xf numFmtId="0" fontId="22" fillId="5" borderId="10" xfId="2" applyFont="1" applyFill="1" applyBorder="1" applyAlignment="1">
      <alignment horizontal="left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2" fillId="3" borderId="10" xfId="2" applyFont="1" applyFill="1" applyBorder="1" applyAlignment="1">
      <alignment horizontal="left" vertical="center" wrapText="1"/>
    </xf>
    <xf numFmtId="39" fontId="22" fillId="3" borderId="10" xfId="2" applyNumberFormat="1" applyFont="1" applyFill="1" applyBorder="1" applyAlignment="1">
      <alignment horizontal="center" vertical="center" wrapText="1"/>
    </xf>
    <xf numFmtId="0" fontId="19" fillId="0" borderId="35" xfId="2" applyFont="1" applyBorder="1" applyAlignment="1">
      <alignment horizontal="left" vertical="center" wrapText="1"/>
    </xf>
    <xf numFmtId="0" fontId="20" fillId="0" borderId="1" xfId="2" applyFont="1" applyBorder="1" applyAlignment="1">
      <alignment horizontal="left" vertical="center" wrapText="1"/>
    </xf>
    <xf numFmtId="0" fontId="19" fillId="0" borderId="1" xfId="2" applyFont="1" applyBorder="1" applyAlignment="1">
      <alignment horizontal="left" vertical="center" wrapText="1"/>
    </xf>
    <xf numFmtId="0" fontId="21" fillId="2" borderId="10" xfId="2" applyFont="1" applyFill="1" applyBorder="1" applyAlignment="1">
      <alignment horizontal="left" vertical="center" wrapText="1"/>
    </xf>
    <xf numFmtId="0" fontId="9" fillId="0" borderId="5" xfId="2" applyFont="1" applyBorder="1" applyAlignment="1">
      <alignment horizontal="left" vertical="top" wrapText="1"/>
    </xf>
    <xf numFmtId="0" fontId="19" fillId="0" borderId="7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9" fillId="0" borderId="5" xfId="2" applyFont="1" applyBorder="1" applyAlignment="1">
      <alignment horizontal="left" vertical="center" wrapText="1"/>
    </xf>
    <xf numFmtId="166" fontId="23" fillId="0" borderId="11" xfId="2" applyNumberFormat="1" applyFont="1" applyBorder="1" applyAlignment="1">
      <alignment horizontal="right" vertical="center" wrapText="1"/>
    </xf>
    <xf numFmtId="0" fontId="22" fillId="0" borderId="2" xfId="2" applyFont="1" applyBorder="1" applyAlignment="1">
      <alignment horizontal="left" vertical="center" wrapText="1"/>
    </xf>
    <xf numFmtId="39" fontId="22" fillId="0" borderId="2" xfId="2" applyNumberFormat="1" applyFont="1" applyBorder="1" applyAlignment="1">
      <alignment horizontal="right" vertical="center" wrapText="1"/>
    </xf>
    <xf numFmtId="0" fontId="22" fillId="0" borderId="3" xfId="2" applyFont="1" applyBorder="1" applyAlignment="1">
      <alignment horizontal="left" vertical="center" wrapText="1"/>
    </xf>
    <xf numFmtId="39" fontId="22" fillId="0" borderId="8" xfId="2" applyNumberFormat="1" applyFont="1" applyBorder="1" applyAlignment="1">
      <alignment horizontal="right" vertical="center" wrapText="1"/>
    </xf>
    <xf numFmtId="0" fontId="23" fillId="0" borderId="11" xfId="2" applyFont="1" applyBorder="1" applyAlignment="1">
      <alignment horizontal="left" vertical="center" wrapText="1"/>
    </xf>
    <xf numFmtId="0" fontId="23" fillId="0" borderId="11" xfId="2" applyFont="1" applyBorder="1" applyAlignment="1">
      <alignment horizontal="center" vertical="center" wrapText="1"/>
    </xf>
    <xf numFmtId="165" fontId="23" fillId="0" borderId="11" xfId="2" applyNumberFormat="1" applyFont="1" applyBorder="1" applyAlignment="1">
      <alignment horizontal="right" vertical="center" wrapText="1"/>
    </xf>
    <xf numFmtId="0" fontId="22" fillId="0" borderId="0" xfId="2" applyFont="1" applyAlignment="1">
      <alignment horizontal="left" vertical="center" wrapText="1"/>
    </xf>
    <xf numFmtId="39" fontId="22" fillId="0" borderId="11" xfId="2" applyNumberFormat="1" applyFont="1" applyBorder="1" applyAlignment="1">
      <alignment horizontal="right" vertical="center" wrapText="1"/>
    </xf>
    <xf numFmtId="0" fontId="22" fillId="0" borderId="6" xfId="2" applyFont="1" applyBorder="1" applyAlignment="1">
      <alignment horizontal="left" vertical="center" wrapText="1"/>
    </xf>
    <xf numFmtId="39" fontId="22" fillId="0" borderId="9" xfId="2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7" fillId="0" borderId="8" xfId="2" applyFont="1" applyBorder="1" applyAlignment="1">
      <alignment horizontal="left" vertical="top" wrapText="1"/>
    </xf>
    <xf numFmtId="0" fontId="16" fillId="0" borderId="11" xfId="2" applyBorder="1" applyAlignment="1">
      <alignment horizontal="left" vertical="top" wrapText="1"/>
    </xf>
    <xf numFmtId="0" fontId="9" fillId="0" borderId="32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33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19" fillId="0" borderId="6" xfId="2" applyFont="1" applyBorder="1" applyAlignment="1">
      <alignment horizontal="left" vertical="top" wrapText="1"/>
    </xf>
    <xf numFmtId="0" fontId="20" fillId="0" borderId="7" xfId="2" applyFont="1" applyBorder="1" applyAlignment="1">
      <alignment horizontal="left" vertical="top" wrapText="1"/>
    </xf>
    <xf numFmtId="0" fontId="26" fillId="0" borderId="10" xfId="2" applyFont="1" applyBorder="1" applyAlignment="1">
      <alignment horizontal="center" vertical="center" wrapText="1"/>
    </xf>
    <xf numFmtId="0" fontId="27" fillId="3" borderId="10" xfId="2" applyFont="1" applyFill="1" applyBorder="1" applyAlignment="1">
      <alignment horizontal="center" vertical="center" wrapText="1"/>
    </xf>
    <xf numFmtId="0" fontId="25" fillId="6" borderId="10" xfId="2" applyFont="1" applyFill="1" applyBorder="1" applyAlignment="1">
      <alignment horizontal="center" vertical="center" wrapText="1"/>
    </xf>
    <xf numFmtId="0" fontId="25" fillId="6" borderId="10" xfId="2" applyFont="1" applyFill="1" applyBorder="1" applyAlignment="1">
      <alignment horizontal="left" vertical="center" wrapText="1"/>
    </xf>
    <xf numFmtId="39" fontId="25" fillId="6" borderId="10" xfId="2" applyNumberFormat="1" applyFont="1" applyFill="1" applyBorder="1" applyAlignment="1">
      <alignment horizontal="center" vertical="center" wrapText="1"/>
    </xf>
    <xf numFmtId="39" fontId="25" fillId="6" borderId="35" xfId="2" applyNumberFormat="1" applyFont="1" applyFill="1" applyBorder="1" applyAlignment="1">
      <alignment horizontal="center" vertical="center" wrapText="1"/>
    </xf>
    <xf numFmtId="0" fontId="27" fillId="7" borderId="10" xfId="2" applyFont="1" applyFill="1" applyBorder="1" applyAlignment="1">
      <alignment horizontal="center" vertical="center" wrapText="1"/>
    </xf>
    <xf numFmtId="0" fontId="27" fillId="7" borderId="10" xfId="2" applyFont="1" applyFill="1" applyBorder="1" applyAlignment="1">
      <alignment horizontal="left" vertical="center" wrapText="1"/>
    </xf>
    <xf numFmtId="39" fontId="27" fillId="7" borderId="8" xfId="2" applyNumberFormat="1" applyFont="1" applyFill="1" applyBorder="1" applyAlignment="1">
      <alignment horizontal="center" vertical="center" wrapText="1"/>
    </xf>
    <xf numFmtId="39" fontId="27" fillId="7" borderId="10" xfId="2" applyNumberFormat="1" applyFont="1" applyFill="1" applyBorder="1" applyAlignment="1">
      <alignment horizontal="center" vertical="center" wrapText="1"/>
    </xf>
    <xf numFmtId="39" fontId="27" fillId="7" borderId="9" xfId="2" applyNumberFormat="1" applyFont="1" applyFill="1" applyBorder="1" applyAlignment="1">
      <alignment horizontal="center" vertical="center" wrapText="1"/>
    </xf>
    <xf numFmtId="39" fontId="27" fillId="3" borderId="8" xfId="2" applyNumberFormat="1" applyFont="1" applyFill="1" applyBorder="1" applyAlignment="1">
      <alignment horizontal="center" vertical="center" wrapText="1"/>
    </xf>
    <xf numFmtId="39" fontId="27" fillId="3" borderId="9" xfId="2" applyNumberFormat="1" applyFont="1" applyFill="1" applyBorder="1" applyAlignment="1">
      <alignment horizontal="center" vertical="center" wrapText="1"/>
    </xf>
    <xf numFmtId="0" fontId="27" fillId="3" borderId="10" xfId="2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8" fillId="0" borderId="12" xfId="1" applyFont="1" applyBorder="1" applyAlignment="1">
      <alignment horizontal="center" wrapText="1"/>
    </xf>
    <xf numFmtId="0" fontId="8" fillId="0" borderId="13" xfId="1" applyFont="1" applyBorder="1" applyAlignment="1">
      <alignment horizontal="center" wrapText="1"/>
    </xf>
    <xf numFmtId="0" fontId="8" fillId="0" borderId="14" xfId="1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20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left" vertical="top" wrapText="1" indent="2"/>
    </xf>
    <xf numFmtId="0" fontId="8" fillId="0" borderId="2" xfId="0" applyFont="1" applyBorder="1" applyAlignment="1">
      <alignment horizontal="left" vertical="top" wrapText="1" indent="2"/>
    </xf>
    <xf numFmtId="0" fontId="9" fillId="0" borderId="25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8" fillId="2" borderId="28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0" fontId="29" fillId="0" borderId="20" xfId="0" applyNumberFormat="1" applyFont="1" applyBorder="1" applyAlignment="1">
      <alignment horizontal="center"/>
    </xf>
    <xf numFmtId="10" fontId="29" fillId="0" borderId="20" xfId="0" applyNumberFormat="1" applyFont="1" applyBorder="1" applyAlignment="1">
      <alignment horizontal="center" vertical="center"/>
    </xf>
    <xf numFmtId="0" fontId="27" fillId="0" borderId="0" xfId="2" applyFont="1" applyAlignment="1">
      <alignment horizontal="left" vertical="top" wrapText="1"/>
    </xf>
    <xf numFmtId="39" fontId="28" fillId="6" borderId="2" xfId="2" applyNumberFormat="1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center" wrapText="1"/>
    </xf>
    <xf numFmtId="166" fontId="22" fillId="0" borderId="36" xfId="2" applyNumberFormat="1" applyFont="1" applyBorder="1" applyAlignment="1">
      <alignment horizontal="right" vertical="center" wrapText="1"/>
    </xf>
    <xf numFmtId="166" fontId="22" fillId="0" borderId="37" xfId="2" applyNumberFormat="1" applyFont="1" applyBorder="1" applyAlignment="1">
      <alignment horizontal="right" vertical="center" wrapText="1"/>
    </xf>
    <xf numFmtId="0" fontId="22" fillId="0" borderId="7" xfId="2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0" xfId="0" applyAlignment="1">
      <alignment vertical="center"/>
    </xf>
    <xf numFmtId="10" fontId="30" fillId="0" borderId="41" xfId="3" applyNumberFormat="1" applyFont="1" applyFill="1" applyBorder="1" applyAlignment="1" applyProtection="1">
      <alignment horizontal="center" vertical="center"/>
    </xf>
    <xf numFmtId="10" fontId="30" fillId="0" borderId="44" xfId="3" applyNumberFormat="1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10" fontId="30" fillId="8" borderId="45" xfId="3" applyNumberFormat="1" applyFont="1" applyFill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0" fontId="11" fillId="0" borderId="43" xfId="0" applyNumberFormat="1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49" xfId="0" applyBorder="1" applyAlignment="1">
      <alignment horizontal="center" vertical="center"/>
    </xf>
    <xf numFmtId="0" fontId="11" fillId="0" borderId="50" xfId="0" applyFont="1" applyBorder="1" applyAlignment="1">
      <alignment vertical="center"/>
    </xf>
    <xf numFmtId="10" fontId="30" fillId="0" borderId="51" xfId="3" applyNumberFormat="1" applyFont="1" applyFill="1" applyBorder="1" applyAlignment="1" applyProtection="1">
      <alignment horizontal="center" vertical="center"/>
    </xf>
    <xf numFmtId="10" fontId="30" fillId="0" borderId="52" xfId="3" applyNumberFormat="1" applyFont="1" applyFill="1" applyBorder="1" applyAlignment="1" applyProtection="1">
      <alignment horizontal="center" vertical="center"/>
    </xf>
    <xf numFmtId="0" fontId="11" fillId="0" borderId="46" xfId="0" applyFont="1" applyBorder="1" applyAlignment="1">
      <alignment vertical="center"/>
    </xf>
    <xf numFmtId="10" fontId="30" fillId="0" borderId="53" xfId="3" applyNumberFormat="1" applyFont="1" applyFill="1" applyBorder="1" applyAlignment="1" applyProtection="1">
      <alignment horizontal="center" vertical="center"/>
    </xf>
    <xf numFmtId="10" fontId="31" fillId="9" borderId="45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46" xfId="0" applyFont="1" applyBorder="1" applyAlignment="1">
      <alignment vertical="center"/>
    </xf>
    <xf numFmtId="0" fontId="31" fillId="0" borderId="47" xfId="0" applyFont="1" applyBorder="1" applyAlignment="1">
      <alignment vertical="center"/>
    </xf>
    <xf numFmtId="0" fontId="31" fillId="0" borderId="48" xfId="0" applyFont="1" applyBorder="1" applyAlignment="1">
      <alignment vertical="center"/>
    </xf>
    <xf numFmtId="0" fontId="33" fillId="0" borderId="0" xfId="0" applyFont="1" applyAlignment="1">
      <alignment horizontal="right" vertical="center" wrapText="1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10" fontId="31" fillId="9" borderId="5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18" xfId="0" applyFont="1" applyBorder="1" applyAlignment="1">
      <alignment horizontal="left" vertical="center" wrapText="1"/>
    </xf>
  </cellXfs>
  <cellStyles count="4">
    <cellStyle name="Normal" xfId="0" builtinId="0"/>
    <cellStyle name="Normal 2" xfId="2" xr:uid="{C9AA83A8-5FA0-4572-8338-796E943A08C7}"/>
    <cellStyle name="Normal 5" xfId="1" xr:uid="{57E6B476-A477-4AD2-AA12-C3A9E3BE801A}"/>
    <cellStyle name="Porcentagem 2" xfId="3" xr:uid="{5464962F-8647-471A-A8B0-DF11AA8F0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1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570C163-385D-474E-809C-BD58310BD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16</xdr:col>
      <xdr:colOff>0</xdr:colOff>
      <xdr:row>50</xdr:row>
      <xdr:rowOff>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CC24A818-D6EE-4679-98D3-5126B5CC1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202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16</xdr:col>
      <xdr:colOff>0</xdr:colOff>
      <xdr:row>88</xdr:row>
      <xdr:rowOff>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9A8DA1CE-9CBD-482D-8827-29E15B50D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3833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16</xdr:col>
      <xdr:colOff>0</xdr:colOff>
      <xdr:row>125</xdr:row>
      <xdr:rowOff>0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id="{2AAC1B07-B429-473C-BE0D-463B91FD3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1560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16</xdr:col>
      <xdr:colOff>0</xdr:colOff>
      <xdr:row>159</xdr:row>
      <xdr:rowOff>0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F355FC1C-F804-4B89-902D-B38E775CD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9858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16</xdr:col>
      <xdr:colOff>0</xdr:colOff>
      <xdr:row>190</xdr:row>
      <xdr:rowOff>0</xdr:rowOff>
    </xdr:to>
    <xdr:pic>
      <xdr:nvPicPr>
        <xdr:cNvPr id="7" name="image6.png">
          <a:extLst>
            <a:ext uri="{FF2B5EF4-FFF2-40B4-BE49-F238E27FC236}">
              <a16:creationId xmlns:a16="http://schemas.microsoft.com/office/drawing/2014/main" id="{5CACD268-B904-4421-A2E3-C9260FAAE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8346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16</xdr:col>
      <xdr:colOff>0</xdr:colOff>
      <xdr:row>228</xdr:row>
      <xdr:rowOff>0</xdr:rowOff>
    </xdr:to>
    <xdr:pic>
      <xdr:nvPicPr>
        <xdr:cNvPr id="8" name="image7.png">
          <a:extLst>
            <a:ext uri="{FF2B5EF4-FFF2-40B4-BE49-F238E27FC236}">
              <a16:creationId xmlns:a16="http://schemas.microsoft.com/office/drawing/2014/main" id="{A276B5EE-2FFE-4ED2-B371-23C43033C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5978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16</xdr:col>
      <xdr:colOff>0</xdr:colOff>
      <xdr:row>264</xdr:row>
      <xdr:rowOff>0</xdr:rowOff>
    </xdr:to>
    <xdr:pic>
      <xdr:nvPicPr>
        <xdr:cNvPr id="9" name="image8.png">
          <a:extLst>
            <a:ext uri="{FF2B5EF4-FFF2-40B4-BE49-F238E27FC236}">
              <a16:creationId xmlns:a16="http://schemas.microsoft.com/office/drawing/2014/main" id="{72D8279E-4BE5-412D-9DBE-C9A0840C0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3895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16</xdr:col>
      <xdr:colOff>0</xdr:colOff>
      <xdr:row>309</xdr:row>
      <xdr:rowOff>0</xdr:rowOff>
    </xdr:to>
    <xdr:pic>
      <xdr:nvPicPr>
        <xdr:cNvPr id="10" name="image9.png">
          <a:extLst>
            <a:ext uri="{FF2B5EF4-FFF2-40B4-BE49-F238E27FC236}">
              <a16:creationId xmlns:a16="http://schemas.microsoft.com/office/drawing/2014/main" id="{D4A1E16D-E798-44F6-9DD8-23FB03408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0573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16</xdr:col>
      <xdr:colOff>0</xdr:colOff>
      <xdr:row>350</xdr:row>
      <xdr:rowOff>0</xdr:rowOff>
    </xdr:to>
    <xdr:pic>
      <xdr:nvPicPr>
        <xdr:cNvPr id="11" name="image10.png">
          <a:extLst>
            <a:ext uri="{FF2B5EF4-FFF2-40B4-BE49-F238E27FC236}">
              <a16:creationId xmlns:a16="http://schemas.microsoft.com/office/drawing/2014/main" id="{5FC63155-B267-4C8B-9CB5-82F434ABA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7919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16</xdr:col>
      <xdr:colOff>0</xdr:colOff>
      <xdr:row>393</xdr:row>
      <xdr:rowOff>0</xdr:rowOff>
    </xdr:to>
    <xdr:pic>
      <xdr:nvPicPr>
        <xdr:cNvPr id="12" name="image11.png">
          <a:extLst>
            <a:ext uri="{FF2B5EF4-FFF2-40B4-BE49-F238E27FC236}">
              <a16:creationId xmlns:a16="http://schemas.microsoft.com/office/drawing/2014/main" id="{ED401693-8F3F-4550-8601-56A357D62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4979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16</xdr:col>
      <xdr:colOff>0</xdr:colOff>
      <xdr:row>439</xdr:row>
      <xdr:rowOff>0</xdr:rowOff>
    </xdr:to>
    <xdr:pic>
      <xdr:nvPicPr>
        <xdr:cNvPr id="13" name="image12.png">
          <a:extLst>
            <a:ext uri="{FF2B5EF4-FFF2-40B4-BE49-F238E27FC236}">
              <a16:creationId xmlns:a16="http://schemas.microsoft.com/office/drawing/2014/main" id="{E4CD4D7F-3A07-4ED1-894E-9D9BA9542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1753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16</xdr:col>
      <xdr:colOff>0</xdr:colOff>
      <xdr:row>484</xdr:row>
      <xdr:rowOff>0</xdr:rowOff>
    </xdr:to>
    <xdr:pic>
      <xdr:nvPicPr>
        <xdr:cNvPr id="14" name="image13.png">
          <a:extLst>
            <a:ext uri="{FF2B5EF4-FFF2-40B4-BE49-F238E27FC236}">
              <a16:creationId xmlns:a16="http://schemas.microsoft.com/office/drawing/2014/main" id="{830A801A-43A6-488D-828A-90C5BA343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8527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16</xdr:col>
      <xdr:colOff>0</xdr:colOff>
      <xdr:row>529</xdr:row>
      <xdr:rowOff>0</xdr:rowOff>
    </xdr:to>
    <xdr:pic>
      <xdr:nvPicPr>
        <xdr:cNvPr id="15" name="image14.png">
          <a:extLst>
            <a:ext uri="{FF2B5EF4-FFF2-40B4-BE49-F238E27FC236}">
              <a16:creationId xmlns:a16="http://schemas.microsoft.com/office/drawing/2014/main" id="{920696E0-D5B6-438D-B56B-AFD2998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5301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16</xdr:col>
      <xdr:colOff>0</xdr:colOff>
      <xdr:row>572</xdr:row>
      <xdr:rowOff>0</xdr:rowOff>
    </xdr:to>
    <xdr:pic>
      <xdr:nvPicPr>
        <xdr:cNvPr id="16" name="image15.png">
          <a:extLst>
            <a:ext uri="{FF2B5EF4-FFF2-40B4-BE49-F238E27FC236}">
              <a16:creationId xmlns:a16="http://schemas.microsoft.com/office/drawing/2014/main" id="{53682808-69F2-4031-9B15-ECAB0CBE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2360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16</xdr:col>
      <xdr:colOff>0</xdr:colOff>
      <xdr:row>615</xdr:row>
      <xdr:rowOff>0</xdr:rowOff>
    </xdr:to>
    <xdr:pic>
      <xdr:nvPicPr>
        <xdr:cNvPr id="17" name="image16.png">
          <a:extLst>
            <a:ext uri="{FF2B5EF4-FFF2-40B4-BE49-F238E27FC236}">
              <a16:creationId xmlns:a16="http://schemas.microsoft.com/office/drawing/2014/main" id="{F7ADE314-58A6-4754-B5CA-FD08104C8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59325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16</xdr:col>
      <xdr:colOff>0</xdr:colOff>
      <xdr:row>662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ACD9B292-65D5-4741-9B26-F62FC115A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55908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708</xdr:row>
      <xdr:rowOff>0</xdr:rowOff>
    </xdr:from>
    <xdr:to>
      <xdr:col>16</xdr:col>
      <xdr:colOff>0</xdr:colOff>
      <xdr:row>709</xdr:row>
      <xdr:rowOff>0</xdr:rowOff>
    </xdr:to>
    <xdr:pic>
      <xdr:nvPicPr>
        <xdr:cNvPr id="19" name="image18.png">
          <a:extLst>
            <a:ext uri="{FF2B5EF4-FFF2-40B4-BE49-F238E27FC236}">
              <a16:creationId xmlns:a16="http://schemas.microsoft.com/office/drawing/2014/main" id="{3B4BE5D9-CD2C-4BA2-9993-D13490F95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2301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755</xdr:row>
      <xdr:rowOff>0</xdr:rowOff>
    </xdr:from>
    <xdr:to>
      <xdr:col>16</xdr:col>
      <xdr:colOff>0</xdr:colOff>
      <xdr:row>756</xdr:row>
      <xdr:rowOff>0</xdr:rowOff>
    </xdr:to>
    <xdr:pic>
      <xdr:nvPicPr>
        <xdr:cNvPr id="20" name="image19.png">
          <a:extLst>
            <a:ext uri="{FF2B5EF4-FFF2-40B4-BE49-F238E27FC236}">
              <a16:creationId xmlns:a16="http://schemas.microsoft.com/office/drawing/2014/main" id="{25B70D3E-AD1B-474F-BF52-BB94A84CF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48885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796</xdr:row>
      <xdr:rowOff>0</xdr:rowOff>
    </xdr:from>
    <xdr:to>
      <xdr:col>16</xdr:col>
      <xdr:colOff>0</xdr:colOff>
      <xdr:row>797</xdr:row>
      <xdr:rowOff>0</xdr:rowOff>
    </xdr:to>
    <xdr:pic>
      <xdr:nvPicPr>
        <xdr:cNvPr id="21" name="image20.png">
          <a:extLst>
            <a:ext uri="{FF2B5EF4-FFF2-40B4-BE49-F238E27FC236}">
              <a16:creationId xmlns:a16="http://schemas.microsoft.com/office/drawing/2014/main" id="{E66D6E1C-1828-4E10-A8FB-26647771A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6230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839</xdr:row>
      <xdr:rowOff>0</xdr:rowOff>
    </xdr:from>
    <xdr:to>
      <xdr:col>16</xdr:col>
      <xdr:colOff>0</xdr:colOff>
      <xdr:row>840</xdr:row>
      <xdr:rowOff>0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3A0BC27F-31A6-4E28-A2BA-3AB317C3C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95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882</xdr:row>
      <xdr:rowOff>0</xdr:rowOff>
    </xdr:from>
    <xdr:to>
      <xdr:col>16</xdr:col>
      <xdr:colOff>0</xdr:colOff>
      <xdr:row>883</xdr:row>
      <xdr:rowOff>0</xdr:rowOff>
    </xdr:to>
    <xdr:pic>
      <xdr:nvPicPr>
        <xdr:cNvPr id="23" name="image22.png">
          <a:extLst>
            <a:ext uri="{FF2B5EF4-FFF2-40B4-BE49-F238E27FC236}">
              <a16:creationId xmlns:a16="http://schemas.microsoft.com/office/drawing/2014/main" id="{CFED5526-7122-40C9-8D3A-BCD8E87B1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40159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924</xdr:row>
      <xdr:rowOff>0</xdr:rowOff>
    </xdr:from>
    <xdr:to>
      <xdr:col>16</xdr:col>
      <xdr:colOff>0</xdr:colOff>
      <xdr:row>925</xdr:row>
      <xdr:rowOff>0</xdr:rowOff>
    </xdr:to>
    <xdr:pic>
      <xdr:nvPicPr>
        <xdr:cNvPr id="24" name="image23.png">
          <a:extLst>
            <a:ext uri="{FF2B5EF4-FFF2-40B4-BE49-F238E27FC236}">
              <a16:creationId xmlns:a16="http://schemas.microsoft.com/office/drawing/2014/main" id="{616924CF-682E-436B-8EB9-68273E05B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7314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967</xdr:row>
      <xdr:rowOff>0</xdr:rowOff>
    </xdr:from>
    <xdr:to>
      <xdr:col>16</xdr:col>
      <xdr:colOff>0</xdr:colOff>
      <xdr:row>968</xdr:row>
      <xdr:rowOff>0</xdr:rowOff>
    </xdr:to>
    <xdr:pic>
      <xdr:nvPicPr>
        <xdr:cNvPr id="25" name="image24.png">
          <a:extLst>
            <a:ext uri="{FF2B5EF4-FFF2-40B4-BE49-F238E27FC236}">
              <a16:creationId xmlns:a16="http://schemas.microsoft.com/office/drawing/2014/main" id="{4CE7CB02-2C0A-453F-8B91-45DF62FBA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34374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1013</xdr:row>
      <xdr:rowOff>0</xdr:rowOff>
    </xdr:from>
    <xdr:to>
      <xdr:col>16</xdr:col>
      <xdr:colOff>0</xdr:colOff>
      <xdr:row>1014</xdr:row>
      <xdr:rowOff>0</xdr:rowOff>
    </xdr:to>
    <xdr:pic>
      <xdr:nvPicPr>
        <xdr:cNvPr id="26" name="image25.png">
          <a:extLst>
            <a:ext uri="{FF2B5EF4-FFF2-40B4-BE49-F238E27FC236}">
              <a16:creationId xmlns:a16="http://schemas.microsoft.com/office/drawing/2014/main" id="{59283E32-E93E-403A-8366-7FBF75D42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31053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1051</xdr:row>
      <xdr:rowOff>0</xdr:rowOff>
    </xdr:from>
    <xdr:to>
      <xdr:col>16</xdr:col>
      <xdr:colOff>0</xdr:colOff>
      <xdr:row>1052</xdr:row>
      <xdr:rowOff>0</xdr:rowOff>
    </xdr:to>
    <xdr:pic>
      <xdr:nvPicPr>
        <xdr:cNvPr id="27" name="image26.png">
          <a:extLst>
            <a:ext uri="{FF2B5EF4-FFF2-40B4-BE49-F238E27FC236}">
              <a16:creationId xmlns:a16="http://schemas.microsoft.com/office/drawing/2014/main" id="{A93E214C-7E0F-4637-BD12-8E5720BA0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28684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1095</xdr:row>
      <xdr:rowOff>0</xdr:rowOff>
    </xdr:from>
    <xdr:to>
      <xdr:col>16</xdr:col>
      <xdr:colOff>0</xdr:colOff>
      <xdr:row>1096</xdr:row>
      <xdr:rowOff>0</xdr:rowOff>
    </xdr:to>
    <xdr:pic>
      <xdr:nvPicPr>
        <xdr:cNvPr id="28" name="image27.png">
          <a:extLst>
            <a:ext uri="{FF2B5EF4-FFF2-40B4-BE49-F238E27FC236}">
              <a16:creationId xmlns:a16="http://schemas.microsoft.com/office/drawing/2014/main" id="{1ED7BA2B-42B1-4EE2-B499-3DAE3F092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25553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1141</xdr:row>
      <xdr:rowOff>0</xdr:rowOff>
    </xdr:from>
    <xdr:to>
      <xdr:col>16</xdr:col>
      <xdr:colOff>0</xdr:colOff>
      <xdr:row>1142</xdr:row>
      <xdr:rowOff>0</xdr:rowOff>
    </xdr:to>
    <xdr:pic>
      <xdr:nvPicPr>
        <xdr:cNvPr id="29" name="image28.png">
          <a:extLst>
            <a:ext uri="{FF2B5EF4-FFF2-40B4-BE49-F238E27FC236}">
              <a16:creationId xmlns:a16="http://schemas.microsoft.com/office/drawing/2014/main" id="{9B17B04F-370C-4719-9CB6-E92D52ABF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22327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1183</xdr:row>
      <xdr:rowOff>0</xdr:rowOff>
    </xdr:from>
    <xdr:to>
      <xdr:col>16</xdr:col>
      <xdr:colOff>0</xdr:colOff>
      <xdr:row>1184</xdr:row>
      <xdr:rowOff>0</xdr:rowOff>
    </xdr:to>
    <xdr:pic>
      <xdr:nvPicPr>
        <xdr:cNvPr id="30" name="image29.png">
          <a:extLst>
            <a:ext uri="{FF2B5EF4-FFF2-40B4-BE49-F238E27FC236}">
              <a16:creationId xmlns:a16="http://schemas.microsoft.com/office/drawing/2014/main" id="{96054DAE-634C-4A1B-B114-743E3718C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19578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1226</xdr:row>
      <xdr:rowOff>0</xdr:rowOff>
    </xdr:from>
    <xdr:to>
      <xdr:col>16</xdr:col>
      <xdr:colOff>0</xdr:colOff>
      <xdr:row>1227</xdr:row>
      <xdr:rowOff>0</xdr:rowOff>
    </xdr:to>
    <xdr:pic>
      <xdr:nvPicPr>
        <xdr:cNvPr id="31" name="image30.png">
          <a:extLst>
            <a:ext uri="{FF2B5EF4-FFF2-40B4-BE49-F238E27FC236}">
              <a16:creationId xmlns:a16="http://schemas.microsoft.com/office/drawing/2014/main" id="{BFDACAAB-E6DF-43CB-8E23-9D4EF81AA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16637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1272</xdr:row>
      <xdr:rowOff>0</xdr:rowOff>
    </xdr:from>
    <xdr:to>
      <xdr:col>16</xdr:col>
      <xdr:colOff>0</xdr:colOff>
      <xdr:row>1273</xdr:row>
      <xdr:rowOff>0</xdr:rowOff>
    </xdr:to>
    <xdr:pic>
      <xdr:nvPicPr>
        <xdr:cNvPr id="32" name="image31.png">
          <a:extLst>
            <a:ext uri="{FF2B5EF4-FFF2-40B4-BE49-F238E27FC236}">
              <a16:creationId xmlns:a16="http://schemas.microsoft.com/office/drawing/2014/main" id="{97A58B4C-A9D6-4A54-9758-17E5450A9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13316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1317</xdr:row>
      <xdr:rowOff>0</xdr:rowOff>
    </xdr:from>
    <xdr:to>
      <xdr:col>16</xdr:col>
      <xdr:colOff>0</xdr:colOff>
      <xdr:row>1318</xdr:row>
      <xdr:rowOff>0</xdr:rowOff>
    </xdr:to>
    <xdr:pic>
      <xdr:nvPicPr>
        <xdr:cNvPr id="33" name="image32.png">
          <a:extLst>
            <a:ext uri="{FF2B5EF4-FFF2-40B4-BE49-F238E27FC236}">
              <a16:creationId xmlns:a16="http://schemas.microsoft.com/office/drawing/2014/main" id="{00DE5324-5017-4A5B-8973-633D3852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10090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1365</xdr:row>
      <xdr:rowOff>0</xdr:rowOff>
    </xdr:from>
    <xdr:to>
      <xdr:col>16</xdr:col>
      <xdr:colOff>0</xdr:colOff>
      <xdr:row>1366</xdr:row>
      <xdr:rowOff>0</xdr:rowOff>
    </xdr:to>
    <xdr:pic>
      <xdr:nvPicPr>
        <xdr:cNvPr id="34" name="image33.png">
          <a:extLst>
            <a:ext uri="{FF2B5EF4-FFF2-40B4-BE49-F238E27FC236}">
              <a16:creationId xmlns:a16="http://schemas.microsoft.com/office/drawing/2014/main" id="{6AC6B3D3-1466-4947-A856-4250ED645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06483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1410</xdr:row>
      <xdr:rowOff>0</xdr:rowOff>
    </xdr:from>
    <xdr:to>
      <xdr:col>16</xdr:col>
      <xdr:colOff>0</xdr:colOff>
      <xdr:row>1411</xdr:row>
      <xdr:rowOff>0</xdr:rowOff>
    </xdr:to>
    <xdr:pic>
      <xdr:nvPicPr>
        <xdr:cNvPr id="35" name="image34.png">
          <a:extLst>
            <a:ext uri="{FF2B5EF4-FFF2-40B4-BE49-F238E27FC236}">
              <a16:creationId xmlns:a16="http://schemas.microsoft.com/office/drawing/2014/main" id="{3EE2314C-0C9C-4050-AB72-7AF943AA6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03352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1458</xdr:row>
      <xdr:rowOff>0</xdr:rowOff>
    </xdr:from>
    <xdr:to>
      <xdr:col>16</xdr:col>
      <xdr:colOff>0</xdr:colOff>
      <xdr:row>1459</xdr:row>
      <xdr:rowOff>0</xdr:rowOff>
    </xdr:to>
    <xdr:pic>
      <xdr:nvPicPr>
        <xdr:cNvPr id="36" name="image35.png">
          <a:extLst>
            <a:ext uri="{FF2B5EF4-FFF2-40B4-BE49-F238E27FC236}">
              <a16:creationId xmlns:a16="http://schemas.microsoft.com/office/drawing/2014/main" id="{A37CAE3A-7005-4288-AE2B-C77AA8834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99745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1502</xdr:row>
      <xdr:rowOff>0</xdr:rowOff>
    </xdr:from>
    <xdr:to>
      <xdr:col>16</xdr:col>
      <xdr:colOff>0</xdr:colOff>
      <xdr:row>1503</xdr:row>
      <xdr:rowOff>0</xdr:rowOff>
    </xdr:to>
    <xdr:pic>
      <xdr:nvPicPr>
        <xdr:cNvPr id="37" name="image36.png">
          <a:extLst>
            <a:ext uri="{FF2B5EF4-FFF2-40B4-BE49-F238E27FC236}">
              <a16:creationId xmlns:a16="http://schemas.microsoft.com/office/drawing/2014/main" id="{8C1B8BE8-AF9D-41EF-8C1C-2F382910C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96615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1546</xdr:row>
      <xdr:rowOff>0</xdr:rowOff>
    </xdr:from>
    <xdr:to>
      <xdr:col>16</xdr:col>
      <xdr:colOff>0</xdr:colOff>
      <xdr:row>1547</xdr:row>
      <xdr:rowOff>0</xdr:rowOff>
    </xdr:to>
    <xdr:pic>
      <xdr:nvPicPr>
        <xdr:cNvPr id="38" name="image37.png">
          <a:extLst>
            <a:ext uri="{FF2B5EF4-FFF2-40B4-BE49-F238E27FC236}">
              <a16:creationId xmlns:a16="http://schemas.microsoft.com/office/drawing/2014/main" id="{8E9D467B-3F81-4462-B4FA-A1911AC68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3579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1590</xdr:row>
      <xdr:rowOff>0</xdr:rowOff>
    </xdr:from>
    <xdr:to>
      <xdr:col>16</xdr:col>
      <xdr:colOff>0</xdr:colOff>
      <xdr:row>1591</xdr:row>
      <xdr:rowOff>0</xdr:rowOff>
    </xdr:to>
    <xdr:pic>
      <xdr:nvPicPr>
        <xdr:cNvPr id="39" name="image38.png">
          <a:extLst>
            <a:ext uri="{FF2B5EF4-FFF2-40B4-BE49-F238E27FC236}">
              <a16:creationId xmlns:a16="http://schemas.microsoft.com/office/drawing/2014/main" id="{F14418DF-D4D8-43BA-B2D1-E82F77A4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90448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1634</xdr:row>
      <xdr:rowOff>0</xdr:rowOff>
    </xdr:from>
    <xdr:to>
      <xdr:col>16</xdr:col>
      <xdr:colOff>0</xdr:colOff>
      <xdr:row>1635</xdr:row>
      <xdr:rowOff>0</xdr:rowOff>
    </xdr:to>
    <xdr:pic>
      <xdr:nvPicPr>
        <xdr:cNvPr id="40" name="image39.png">
          <a:extLst>
            <a:ext uri="{FF2B5EF4-FFF2-40B4-BE49-F238E27FC236}">
              <a16:creationId xmlns:a16="http://schemas.microsoft.com/office/drawing/2014/main" id="{A980731C-2F89-4B8C-BC00-909C5B9AD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87222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1679</xdr:row>
      <xdr:rowOff>0</xdr:rowOff>
    </xdr:from>
    <xdr:to>
      <xdr:col>16</xdr:col>
      <xdr:colOff>0</xdr:colOff>
      <xdr:row>1680</xdr:row>
      <xdr:rowOff>0</xdr:rowOff>
    </xdr:to>
    <xdr:pic>
      <xdr:nvPicPr>
        <xdr:cNvPr id="41" name="image40.png">
          <a:extLst>
            <a:ext uri="{FF2B5EF4-FFF2-40B4-BE49-F238E27FC236}">
              <a16:creationId xmlns:a16="http://schemas.microsoft.com/office/drawing/2014/main" id="{878B6E60-5AEE-4E55-93B9-E1220CDFD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3901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1722</xdr:row>
      <xdr:rowOff>0</xdr:rowOff>
    </xdr:from>
    <xdr:to>
      <xdr:col>16</xdr:col>
      <xdr:colOff>0</xdr:colOff>
      <xdr:row>1723</xdr:row>
      <xdr:rowOff>0</xdr:rowOff>
    </xdr:to>
    <xdr:pic>
      <xdr:nvPicPr>
        <xdr:cNvPr id="42" name="image41.png">
          <a:extLst>
            <a:ext uri="{FF2B5EF4-FFF2-40B4-BE49-F238E27FC236}">
              <a16:creationId xmlns:a16="http://schemas.microsoft.com/office/drawing/2014/main" id="{1238C501-B36E-48A7-8FE6-88D541204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80961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1767</xdr:row>
      <xdr:rowOff>0</xdr:rowOff>
    </xdr:from>
    <xdr:to>
      <xdr:col>16</xdr:col>
      <xdr:colOff>0</xdr:colOff>
      <xdr:row>1768</xdr:row>
      <xdr:rowOff>0</xdr:rowOff>
    </xdr:to>
    <xdr:pic>
      <xdr:nvPicPr>
        <xdr:cNvPr id="43" name="image42.png">
          <a:extLst>
            <a:ext uri="{FF2B5EF4-FFF2-40B4-BE49-F238E27FC236}">
              <a16:creationId xmlns:a16="http://schemas.microsoft.com/office/drawing/2014/main" id="{B97FBDD9-984A-48ED-9DE8-78BB68A5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77640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1818</xdr:row>
      <xdr:rowOff>0</xdr:rowOff>
    </xdr:from>
    <xdr:to>
      <xdr:col>16</xdr:col>
      <xdr:colOff>0</xdr:colOff>
      <xdr:row>1819</xdr:row>
      <xdr:rowOff>0</xdr:rowOff>
    </xdr:to>
    <xdr:pic>
      <xdr:nvPicPr>
        <xdr:cNvPr id="44" name="image43.png">
          <a:extLst>
            <a:ext uri="{FF2B5EF4-FFF2-40B4-BE49-F238E27FC236}">
              <a16:creationId xmlns:a16="http://schemas.microsoft.com/office/drawing/2014/main" id="{47330DBA-D90A-44AA-A158-0A519A413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73652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1862</xdr:row>
      <xdr:rowOff>0</xdr:rowOff>
    </xdr:from>
    <xdr:to>
      <xdr:col>16</xdr:col>
      <xdr:colOff>0</xdr:colOff>
      <xdr:row>1863</xdr:row>
      <xdr:rowOff>0</xdr:rowOff>
    </xdr:to>
    <xdr:pic>
      <xdr:nvPicPr>
        <xdr:cNvPr id="45" name="image44.png">
          <a:extLst>
            <a:ext uri="{FF2B5EF4-FFF2-40B4-BE49-F238E27FC236}">
              <a16:creationId xmlns:a16="http://schemas.microsoft.com/office/drawing/2014/main" id="{DEE6E806-18DE-4343-A650-1FD063AFC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70616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1905</xdr:row>
      <xdr:rowOff>0</xdr:rowOff>
    </xdr:from>
    <xdr:to>
      <xdr:col>16</xdr:col>
      <xdr:colOff>0</xdr:colOff>
      <xdr:row>1906</xdr:row>
      <xdr:rowOff>0</xdr:rowOff>
    </xdr:to>
    <xdr:pic>
      <xdr:nvPicPr>
        <xdr:cNvPr id="46" name="image45.png">
          <a:extLst>
            <a:ext uri="{FF2B5EF4-FFF2-40B4-BE49-F238E27FC236}">
              <a16:creationId xmlns:a16="http://schemas.microsoft.com/office/drawing/2014/main" id="{44280C6D-1183-4428-B0AE-4F2D1D4FF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67676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1942</xdr:row>
      <xdr:rowOff>0</xdr:rowOff>
    </xdr:from>
    <xdr:to>
      <xdr:col>16</xdr:col>
      <xdr:colOff>0</xdr:colOff>
      <xdr:row>1943</xdr:row>
      <xdr:rowOff>0</xdr:rowOff>
    </xdr:to>
    <xdr:pic>
      <xdr:nvPicPr>
        <xdr:cNvPr id="47" name="image46.png">
          <a:extLst>
            <a:ext uri="{FF2B5EF4-FFF2-40B4-BE49-F238E27FC236}">
              <a16:creationId xmlns:a16="http://schemas.microsoft.com/office/drawing/2014/main" id="{A4612589-E728-4204-939C-F5D4A1B7B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65593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1988</xdr:row>
      <xdr:rowOff>0</xdr:rowOff>
    </xdr:from>
    <xdr:to>
      <xdr:col>16</xdr:col>
      <xdr:colOff>0</xdr:colOff>
      <xdr:row>1989</xdr:row>
      <xdr:rowOff>0</xdr:rowOff>
    </xdr:to>
    <xdr:pic>
      <xdr:nvPicPr>
        <xdr:cNvPr id="48" name="image47.png">
          <a:extLst>
            <a:ext uri="{FF2B5EF4-FFF2-40B4-BE49-F238E27FC236}">
              <a16:creationId xmlns:a16="http://schemas.microsoft.com/office/drawing/2014/main" id="{DC128E1F-24AB-4180-9038-3DF4E2806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62272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2033</xdr:row>
      <xdr:rowOff>0</xdr:rowOff>
    </xdr:from>
    <xdr:to>
      <xdr:col>16</xdr:col>
      <xdr:colOff>0</xdr:colOff>
      <xdr:row>2034</xdr:row>
      <xdr:rowOff>0</xdr:rowOff>
    </xdr:to>
    <xdr:pic>
      <xdr:nvPicPr>
        <xdr:cNvPr id="49" name="image48.png">
          <a:extLst>
            <a:ext uri="{FF2B5EF4-FFF2-40B4-BE49-F238E27FC236}">
              <a16:creationId xmlns:a16="http://schemas.microsoft.com/office/drawing/2014/main" id="{EDCCAA68-B9B3-4C4A-8107-E6E746412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59046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2080</xdr:row>
      <xdr:rowOff>0</xdr:rowOff>
    </xdr:from>
    <xdr:to>
      <xdr:col>16</xdr:col>
      <xdr:colOff>0</xdr:colOff>
      <xdr:row>2081</xdr:row>
      <xdr:rowOff>0</xdr:rowOff>
    </xdr:to>
    <xdr:pic>
      <xdr:nvPicPr>
        <xdr:cNvPr id="50" name="image49.png">
          <a:extLst>
            <a:ext uri="{FF2B5EF4-FFF2-40B4-BE49-F238E27FC236}">
              <a16:creationId xmlns:a16="http://schemas.microsoft.com/office/drawing/2014/main" id="{8B46B556-1EB4-481B-90DC-27E8F3559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55629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2125</xdr:row>
      <xdr:rowOff>0</xdr:rowOff>
    </xdr:from>
    <xdr:to>
      <xdr:col>16</xdr:col>
      <xdr:colOff>0</xdr:colOff>
      <xdr:row>2126</xdr:row>
      <xdr:rowOff>0</xdr:rowOff>
    </xdr:to>
    <xdr:pic>
      <xdr:nvPicPr>
        <xdr:cNvPr id="51" name="image50.png">
          <a:extLst>
            <a:ext uri="{FF2B5EF4-FFF2-40B4-BE49-F238E27FC236}">
              <a16:creationId xmlns:a16="http://schemas.microsoft.com/office/drawing/2014/main" id="{07D1574E-2795-41BA-B5E2-1623996AB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52403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2167</xdr:row>
      <xdr:rowOff>0</xdr:rowOff>
    </xdr:from>
    <xdr:to>
      <xdr:col>16</xdr:col>
      <xdr:colOff>0</xdr:colOff>
      <xdr:row>2168</xdr:row>
      <xdr:rowOff>0</xdr:rowOff>
    </xdr:to>
    <xdr:pic>
      <xdr:nvPicPr>
        <xdr:cNvPr id="52" name="image51.png">
          <a:extLst>
            <a:ext uri="{FF2B5EF4-FFF2-40B4-BE49-F238E27FC236}">
              <a16:creationId xmlns:a16="http://schemas.microsoft.com/office/drawing/2014/main" id="{418983C4-4D4D-46E9-AF65-3B3389C8D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49558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2209</xdr:row>
      <xdr:rowOff>0</xdr:rowOff>
    </xdr:from>
    <xdr:to>
      <xdr:col>16</xdr:col>
      <xdr:colOff>0</xdr:colOff>
      <xdr:row>2210</xdr:row>
      <xdr:rowOff>0</xdr:rowOff>
    </xdr:to>
    <xdr:pic>
      <xdr:nvPicPr>
        <xdr:cNvPr id="53" name="image52.png">
          <a:extLst>
            <a:ext uri="{FF2B5EF4-FFF2-40B4-BE49-F238E27FC236}">
              <a16:creationId xmlns:a16="http://schemas.microsoft.com/office/drawing/2014/main" id="{A49E9332-CCD8-45EF-AB41-798677CE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46618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2255</xdr:row>
      <xdr:rowOff>0</xdr:rowOff>
    </xdr:from>
    <xdr:to>
      <xdr:col>16</xdr:col>
      <xdr:colOff>0</xdr:colOff>
      <xdr:row>2256</xdr:row>
      <xdr:rowOff>0</xdr:rowOff>
    </xdr:to>
    <xdr:pic>
      <xdr:nvPicPr>
        <xdr:cNvPr id="54" name="image53.png">
          <a:extLst>
            <a:ext uri="{FF2B5EF4-FFF2-40B4-BE49-F238E27FC236}">
              <a16:creationId xmlns:a16="http://schemas.microsoft.com/office/drawing/2014/main" id="{9B955A3C-48A1-41AE-8168-4DC33245B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3201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2301</xdr:row>
      <xdr:rowOff>0</xdr:rowOff>
    </xdr:from>
    <xdr:to>
      <xdr:col>16</xdr:col>
      <xdr:colOff>0</xdr:colOff>
      <xdr:row>2302</xdr:row>
      <xdr:rowOff>0</xdr:rowOff>
    </xdr:to>
    <xdr:pic>
      <xdr:nvPicPr>
        <xdr:cNvPr id="55" name="image54.png">
          <a:extLst>
            <a:ext uri="{FF2B5EF4-FFF2-40B4-BE49-F238E27FC236}">
              <a16:creationId xmlns:a16="http://schemas.microsoft.com/office/drawing/2014/main" id="{2AE23142-47C6-4191-B15E-6B927AA5C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39880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2348</xdr:row>
      <xdr:rowOff>0</xdr:rowOff>
    </xdr:from>
    <xdr:to>
      <xdr:col>16</xdr:col>
      <xdr:colOff>0</xdr:colOff>
      <xdr:row>2349</xdr:row>
      <xdr:rowOff>0</xdr:rowOff>
    </xdr:to>
    <xdr:pic>
      <xdr:nvPicPr>
        <xdr:cNvPr id="56" name="image55.png">
          <a:extLst>
            <a:ext uri="{FF2B5EF4-FFF2-40B4-BE49-F238E27FC236}">
              <a16:creationId xmlns:a16="http://schemas.microsoft.com/office/drawing/2014/main" id="{D7BBBEE6-8619-4349-A598-5C338AE3E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36368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2391</xdr:row>
      <xdr:rowOff>0</xdr:rowOff>
    </xdr:from>
    <xdr:to>
      <xdr:col>16</xdr:col>
      <xdr:colOff>0</xdr:colOff>
      <xdr:row>2392</xdr:row>
      <xdr:rowOff>0</xdr:rowOff>
    </xdr:to>
    <xdr:pic>
      <xdr:nvPicPr>
        <xdr:cNvPr id="57" name="image56.png">
          <a:extLst>
            <a:ext uri="{FF2B5EF4-FFF2-40B4-BE49-F238E27FC236}">
              <a16:creationId xmlns:a16="http://schemas.microsoft.com/office/drawing/2014/main" id="{52C4CC96-02DC-4E65-B477-18B77B0DF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3523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2436</xdr:row>
      <xdr:rowOff>0</xdr:rowOff>
    </xdr:from>
    <xdr:to>
      <xdr:col>16</xdr:col>
      <xdr:colOff>0</xdr:colOff>
      <xdr:row>2437</xdr:row>
      <xdr:rowOff>0</xdr:rowOff>
    </xdr:to>
    <xdr:pic>
      <xdr:nvPicPr>
        <xdr:cNvPr id="58" name="image57.png">
          <a:extLst>
            <a:ext uri="{FF2B5EF4-FFF2-40B4-BE49-F238E27FC236}">
              <a16:creationId xmlns:a16="http://schemas.microsoft.com/office/drawing/2014/main" id="{3C24927F-6933-433C-8AE0-EF452D4AF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30202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2478</xdr:row>
      <xdr:rowOff>0</xdr:rowOff>
    </xdr:from>
    <xdr:to>
      <xdr:col>16</xdr:col>
      <xdr:colOff>0</xdr:colOff>
      <xdr:row>2479</xdr:row>
      <xdr:rowOff>0</xdr:rowOff>
    </xdr:to>
    <xdr:pic>
      <xdr:nvPicPr>
        <xdr:cNvPr id="59" name="image58.png">
          <a:extLst>
            <a:ext uri="{FF2B5EF4-FFF2-40B4-BE49-F238E27FC236}">
              <a16:creationId xmlns:a16="http://schemas.microsoft.com/office/drawing/2014/main" id="{DC9C645A-8B45-4FB5-9A6B-694A84A9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27262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2523</xdr:row>
      <xdr:rowOff>0</xdr:rowOff>
    </xdr:from>
    <xdr:to>
      <xdr:col>16</xdr:col>
      <xdr:colOff>0</xdr:colOff>
      <xdr:row>2524</xdr:row>
      <xdr:rowOff>0</xdr:rowOff>
    </xdr:to>
    <xdr:pic>
      <xdr:nvPicPr>
        <xdr:cNvPr id="60" name="image59.png">
          <a:extLst>
            <a:ext uri="{FF2B5EF4-FFF2-40B4-BE49-F238E27FC236}">
              <a16:creationId xmlns:a16="http://schemas.microsoft.com/office/drawing/2014/main" id="{30BA02A2-B4CC-4F71-A190-4421E5E5B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24036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2565</xdr:row>
      <xdr:rowOff>0</xdr:rowOff>
    </xdr:from>
    <xdr:to>
      <xdr:col>16</xdr:col>
      <xdr:colOff>0</xdr:colOff>
      <xdr:row>2566</xdr:row>
      <xdr:rowOff>0</xdr:rowOff>
    </xdr:to>
    <xdr:pic>
      <xdr:nvPicPr>
        <xdr:cNvPr id="61" name="image60.png">
          <a:extLst>
            <a:ext uri="{FF2B5EF4-FFF2-40B4-BE49-F238E27FC236}">
              <a16:creationId xmlns:a16="http://schemas.microsoft.com/office/drawing/2014/main" id="{8AD8F1FE-1B4D-4627-A9D0-B2520928C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21286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2610</xdr:row>
      <xdr:rowOff>0</xdr:rowOff>
    </xdr:from>
    <xdr:to>
      <xdr:col>16</xdr:col>
      <xdr:colOff>0</xdr:colOff>
      <xdr:row>2611</xdr:row>
      <xdr:rowOff>0</xdr:rowOff>
    </xdr:to>
    <xdr:pic>
      <xdr:nvPicPr>
        <xdr:cNvPr id="62" name="image61.png">
          <a:extLst>
            <a:ext uri="{FF2B5EF4-FFF2-40B4-BE49-F238E27FC236}">
              <a16:creationId xmlns:a16="http://schemas.microsoft.com/office/drawing/2014/main" id="{0E50087F-83C2-4579-817B-269D0AFB0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8060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2650</xdr:row>
      <xdr:rowOff>0</xdr:rowOff>
    </xdr:from>
    <xdr:to>
      <xdr:col>16</xdr:col>
      <xdr:colOff>0</xdr:colOff>
      <xdr:row>2651</xdr:row>
      <xdr:rowOff>0</xdr:rowOff>
    </xdr:to>
    <xdr:pic>
      <xdr:nvPicPr>
        <xdr:cNvPr id="63" name="image62.png">
          <a:extLst>
            <a:ext uri="{FF2B5EF4-FFF2-40B4-BE49-F238E27FC236}">
              <a16:creationId xmlns:a16="http://schemas.microsoft.com/office/drawing/2014/main" id="{303BE5E4-A002-49B0-882D-49CB3BD0D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15596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2694</xdr:row>
      <xdr:rowOff>0</xdr:rowOff>
    </xdr:from>
    <xdr:to>
      <xdr:col>16</xdr:col>
      <xdr:colOff>0</xdr:colOff>
      <xdr:row>2695</xdr:row>
      <xdr:rowOff>0</xdr:rowOff>
    </xdr:to>
    <xdr:pic>
      <xdr:nvPicPr>
        <xdr:cNvPr id="64" name="image63.png">
          <a:extLst>
            <a:ext uri="{FF2B5EF4-FFF2-40B4-BE49-F238E27FC236}">
              <a16:creationId xmlns:a16="http://schemas.microsoft.com/office/drawing/2014/main" id="{33A99A1B-973D-4CA8-8377-1EEF563E1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12465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2738</xdr:row>
      <xdr:rowOff>0</xdr:rowOff>
    </xdr:from>
    <xdr:to>
      <xdr:col>16</xdr:col>
      <xdr:colOff>0</xdr:colOff>
      <xdr:row>2739</xdr:row>
      <xdr:rowOff>0</xdr:rowOff>
    </xdr:to>
    <xdr:pic>
      <xdr:nvPicPr>
        <xdr:cNvPr id="65" name="image64.png">
          <a:extLst>
            <a:ext uri="{FF2B5EF4-FFF2-40B4-BE49-F238E27FC236}">
              <a16:creationId xmlns:a16="http://schemas.microsoft.com/office/drawing/2014/main" id="{FFC2135D-AA07-4BEF-BD3B-4C9EC49B3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09239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2779</xdr:row>
      <xdr:rowOff>0</xdr:rowOff>
    </xdr:from>
    <xdr:to>
      <xdr:col>16</xdr:col>
      <xdr:colOff>0</xdr:colOff>
      <xdr:row>2780</xdr:row>
      <xdr:rowOff>0</xdr:rowOff>
    </xdr:to>
    <xdr:pic>
      <xdr:nvPicPr>
        <xdr:cNvPr id="66" name="image65.png">
          <a:extLst>
            <a:ext uri="{FF2B5EF4-FFF2-40B4-BE49-F238E27FC236}">
              <a16:creationId xmlns:a16="http://schemas.microsoft.com/office/drawing/2014/main" id="{9D1B319F-AAE4-4BD8-BB14-2F01F6A2C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06490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2826</xdr:row>
      <xdr:rowOff>0</xdr:rowOff>
    </xdr:from>
    <xdr:to>
      <xdr:col>16</xdr:col>
      <xdr:colOff>0</xdr:colOff>
      <xdr:row>2827</xdr:row>
      <xdr:rowOff>0</xdr:rowOff>
    </xdr:to>
    <xdr:pic>
      <xdr:nvPicPr>
        <xdr:cNvPr id="67" name="image66.png">
          <a:extLst>
            <a:ext uri="{FF2B5EF4-FFF2-40B4-BE49-F238E27FC236}">
              <a16:creationId xmlns:a16="http://schemas.microsoft.com/office/drawing/2014/main" id="{BFCBF592-11B9-4D3F-A514-DB1646176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03073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2866</xdr:row>
      <xdr:rowOff>0</xdr:rowOff>
    </xdr:from>
    <xdr:to>
      <xdr:col>16</xdr:col>
      <xdr:colOff>0</xdr:colOff>
      <xdr:row>2867</xdr:row>
      <xdr:rowOff>0</xdr:rowOff>
    </xdr:to>
    <xdr:pic>
      <xdr:nvPicPr>
        <xdr:cNvPr id="68" name="image67.png">
          <a:extLst>
            <a:ext uri="{FF2B5EF4-FFF2-40B4-BE49-F238E27FC236}">
              <a16:creationId xmlns:a16="http://schemas.microsoft.com/office/drawing/2014/main" id="{4278498B-341F-40B1-AE3C-60D33B0AE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00514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2913</xdr:row>
      <xdr:rowOff>0</xdr:rowOff>
    </xdr:from>
    <xdr:to>
      <xdr:col>16</xdr:col>
      <xdr:colOff>0</xdr:colOff>
      <xdr:row>2914</xdr:row>
      <xdr:rowOff>0</xdr:rowOff>
    </xdr:to>
    <xdr:pic>
      <xdr:nvPicPr>
        <xdr:cNvPr id="69" name="image68.png">
          <a:extLst>
            <a:ext uri="{FF2B5EF4-FFF2-40B4-BE49-F238E27FC236}">
              <a16:creationId xmlns:a16="http://schemas.microsoft.com/office/drawing/2014/main" id="{25B066A9-16BD-4CF8-AF0D-6AC13D01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97097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2958</xdr:row>
      <xdr:rowOff>0</xdr:rowOff>
    </xdr:from>
    <xdr:to>
      <xdr:col>16</xdr:col>
      <xdr:colOff>0</xdr:colOff>
      <xdr:row>2959</xdr:row>
      <xdr:rowOff>0</xdr:rowOff>
    </xdr:to>
    <xdr:pic>
      <xdr:nvPicPr>
        <xdr:cNvPr id="70" name="image69.png">
          <a:extLst>
            <a:ext uri="{FF2B5EF4-FFF2-40B4-BE49-F238E27FC236}">
              <a16:creationId xmlns:a16="http://schemas.microsoft.com/office/drawing/2014/main" id="{49A4B386-40B1-4417-A891-DBA595448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93871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3007</xdr:row>
      <xdr:rowOff>0</xdr:rowOff>
    </xdr:from>
    <xdr:to>
      <xdr:col>16</xdr:col>
      <xdr:colOff>0</xdr:colOff>
      <xdr:row>3008</xdr:row>
      <xdr:rowOff>0</xdr:rowOff>
    </xdr:to>
    <xdr:pic>
      <xdr:nvPicPr>
        <xdr:cNvPr id="71" name="image70.png">
          <a:extLst>
            <a:ext uri="{FF2B5EF4-FFF2-40B4-BE49-F238E27FC236}">
              <a16:creationId xmlns:a16="http://schemas.microsoft.com/office/drawing/2014/main" id="{396384B6-498A-4DF3-9C5E-923FF0B88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90169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3052</xdr:row>
      <xdr:rowOff>0</xdr:rowOff>
    </xdr:from>
    <xdr:to>
      <xdr:col>16</xdr:col>
      <xdr:colOff>0</xdr:colOff>
      <xdr:row>3053</xdr:row>
      <xdr:rowOff>0</xdr:rowOff>
    </xdr:to>
    <xdr:pic>
      <xdr:nvPicPr>
        <xdr:cNvPr id="72" name="image71.png">
          <a:extLst>
            <a:ext uri="{FF2B5EF4-FFF2-40B4-BE49-F238E27FC236}">
              <a16:creationId xmlns:a16="http://schemas.microsoft.com/office/drawing/2014/main" id="{243AF408-A75B-4E46-8519-0BF33DDD3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87038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3096</xdr:row>
      <xdr:rowOff>0</xdr:rowOff>
    </xdr:from>
    <xdr:to>
      <xdr:col>16</xdr:col>
      <xdr:colOff>0</xdr:colOff>
      <xdr:row>3097</xdr:row>
      <xdr:rowOff>0</xdr:rowOff>
    </xdr:to>
    <xdr:pic>
      <xdr:nvPicPr>
        <xdr:cNvPr id="73" name="image72.png">
          <a:extLst>
            <a:ext uri="{FF2B5EF4-FFF2-40B4-BE49-F238E27FC236}">
              <a16:creationId xmlns:a16="http://schemas.microsoft.com/office/drawing/2014/main" id="{A3BE5521-3DEF-46D5-90BD-2C36CD9EB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84098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3135</xdr:row>
      <xdr:rowOff>0</xdr:rowOff>
    </xdr:from>
    <xdr:to>
      <xdr:col>16</xdr:col>
      <xdr:colOff>0</xdr:colOff>
      <xdr:row>3136</xdr:row>
      <xdr:rowOff>0</xdr:rowOff>
    </xdr:to>
    <xdr:pic>
      <xdr:nvPicPr>
        <xdr:cNvPr id="74" name="image73.png">
          <a:extLst>
            <a:ext uri="{FF2B5EF4-FFF2-40B4-BE49-F238E27FC236}">
              <a16:creationId xmlns:a16="http://schemas.microsoft.com/office/drawing/2014/main" id="{7B58EA40-5788-45CE-8BDE-CD84AD0DE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81444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3172</xdr:row>
      <xdr:rowOff>0</xdr:rowOff>
    </xdr:from>
    <xdr:to>
      <xdr:col>16</xdr:col>
      <xdr:colOff>0</xdr:colOff>
      <xdr:row>3173</xdr:row>
      <xdr:rowOff>0</xdr:rowOff>
    </xdr:to>
    <xdr:pic>
      <xdr:nvPicPr>
        <xdr:cNvPr id="75" name="image74.png">
          <a:extLst>
            <a:ext uri="{FF2B5EF4-FFF2-40B4-BE49-F238E27FC236}">
              <a16:creationId xmlns:a16="http://schemas.microsoft.com/office/drawing/2014/main" id="{7B28E622-65AA-42D5-9F22-C9E02AFE4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79265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3213</xdr:row>
      <xdr:rowOff>0</xdr:rowOff>
    </xdr:from>
    <xdr:to>
      <xdr:col>16</xdr:col>
      <xdr:colOff>0</xdr:colOff>
      <xdr:row>3214</xdr:row>
      <xdr:rowOff>0</xdr:rowOff>
    </xdr:to>
    <xdr:pic>
      <xdr:nvPicPr>
        <xdr:cNvPr id="76" name="image75.png">
          <a:extLst>
            <a:ext uri="{FF2B5EF4-FFF2-40B4-BE49-F238E27FC236}">
              <a16:creationId xmlns:a16="http://schemas.microsoft.com/office/drawing/2014/main" id="{BCEB6180-7F19-4BCB-9E76-9A8E334DD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76325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3254</xdr:row>
      <xdr:rowOff>0</xdr:rowOff>
    </xdr:from>
    <xdr:to>
      <xdr:col>16</xdr:col>
      <xdr:colOff>0</xdr:colOff>
      <xdr:row>3255</xdr:row>
      <xdr:rowOff>0</xdr:rowOff>
    </xdr:to>
    <xdr:pic>
      <xdr:nvPicPr>
        <xdr:cNvPr id="77" name="image76.png">
          <a:extLst>
            <a:ext uri="{FF2B5EF4-FFF2-40B4-BE49-F238E27FC236}">
              <a16:creationId xmlns:a16="http://schemas.microsoft.com/office/drawing/2014/main" id="{B4E93787-8222-4DA9-B457-09396087C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273575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3294</xdr:row>
      <xdr:rowOff>0</xdr:rowOff>
    </xdr:from>
    <xdr:to>
      <xdr:col>16</xdr:col>
      <xdr:colOff>0</xdr:colOff>
      <xdr:row>3295</xdr:row>
      <xdr:rowOff>0</xdr:rowOff>
    </xdr:to>
    <xdr:pic>
      <xdr:nvPicPr>
        <xdr:cNvPr id="78" name="image77.png">
          <a:extLst>
            <a:ext uri="{FF2B5EF4-FFF2-40B4-BE49-F238E27FC236}">
              <a16:creationId xmlns:a16="http://schemas.microsoft.com/office/drawing/2014/main" id="{369ECD79-98FC-4FC0-887B-27AAF603F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71016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3340</xdr:row>
      <xdr:rowOff>0</xdr:rowOff>
    </xdr:from>
    <xdr:to>
      <xdr:col>16</xdr:col>
      <xdr:colOff>0</xdr:colOff>
      <xdr:row>3341</xdr:row>
      <xdr:rowOff>0</xdr:rowOff>
    </xdr:to>
    <xdr:pic>
      <xdr:nvPicPr>
        <xdr:cNvPr id="79" name="image78.png">
          <a:extLst>
            <a:ext uri="{FF2B5EF4-FFF2-40B4-BE49-F238E27FC236}">
              <a16:creationId xmlns:a16="http://schemas.microsoft.com/office/drawing/2014/main" id="{7E848754-2A38-4E7B-B289-0A8861669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67695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3386</xdr:row>
      <xdr:rowOff>0</xdr:rowOff>
    </xdr:from>
    <xdr:to>
      <xdr:col>16</xdr:col>
      <xdr:colOff>0</xdr:colOff>
      <xdr:row>3387</xdr:row>
      <xdr:rowOff>0</xdr:rowOff>
    </xdr:to>
    <xdr:pic>
      <xdr:nvPicPr>
        <xdr:cNvPr id="80" name="image79.png">
          <a:extLst>
            <a:ext uri="{FF2B5EF4-FFF2-40B4-BE49-F238E27FC236}">
              <a16:creationId xmlns:a16="http://schemas.microsoft.com/office/drawing/2014/main" id="{FA956109-A61C-4D3B-9CAC-40ED6887B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64374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3431</xdr:row>
      <xdr:rowOff>0</xdr:rowOff>
    </xdr:from>
    <xdr:to>
      <xdr:col>16</xdr:col>
      <xdr:colOff>0</xdr:colOff>
      <xdr:row>3432</xdr:row>
      <xdr:rowOff>0</xdr:rowOff>
    </xdr:to>
    <xdr:pic>
      <xdr:nvPicPr>
        <xdr:cNvPr id="81" name="image80.png">
          <a:extLst>
            <a:ext uri="{FF2B5EF4-FFF2-40B4-BE49-F238E27FC236}">
              <a16:creationId xmlns:a16="http://schemas.microsoft.com/office/drawing/2014/main" id="{0B8B3751-D890-4F77-9340-9DAD0946F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61148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3475</xdr:row>
      <xdr:rowOff>0</xdr:rowOff>
    </xdr:from>
    <xdr:to>
      <xdr:col>16</xdr:col>
      <xdr:colOff>0</xdr:colOff>
      <xdr:row>3476</xdr:row>
      <xdr:rowOff>0</xdr:rowOff>
    </xdr:to>
    <xdr:pic>
      <xdr:nvPicPr>
        <xdr:cNvPr id="82" name="image81.png">
          <a:extLst>
            <a:ext uri="{FF2B5EF4-FFF2-40B4-BE49-F238E27FC236}">
              <a16:creationId xmlns:a16="http://schemas.microsoft.com/office/drawing/2014/main" id="{73D6F0CA-73C2-47C2-BF2C-6A1B48244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58017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3519</xdr:row>
      <xdr:rowOff>0</xdr:rowOff>
    </xdr:from>
    <xdr:to>
      <xdr:col>16</xdr:col>
      <xdr:colOff>0</xdr:colOff>
      <xdr:row>3520</xdr:row>
      <xdr:rowOff>0</xdr:rowOff>
    </xdr:to>
    <xdr:pic>
      <xdr:nvPicPr>
        <xdr:cNvPr id="83" name="image82.png">
          <a:extLst>
            <a:ext uri="{FF2B5EF4-FFF2-40B4-BE49-F238E27FC236}">
              <a16:creationId xmlns:a16="http://schemas.microsoft.com/office/drawing/2014/main" id="{32853ABF-9DFC-4E46-8B48-26D5DBEC6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54886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3565</xdr:row>
      <xdr:rowOff>0</xdr:rowOff>
    </xdr:from>
    <xdr:to>
      <xdr:col>16</xdr:col>
      <xdr:colOff>0</xdr:colOff>
      <xdr:row>3566</xdr:row>
      <xdr:rowOff>0</xdr:rowOff>
    </xdr:to>
    <xdr:pic>
      <xdr:nvPicPr>
        <xdr:cNvPr id="84" name="image83.png">
          <a:extLst>
            <a:ext uri="{FF2B5EF4-FFF2-40B4-BE49-F238E27FC236}">
              <a16:creationId xmlns:a16="http://schemas.microsoft.com/office/drawing/2014/main" id="{946E875A-8473-48D8-B21B-1FD21ACB3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51470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3611</xdr:row>
      <xdr:rowOff>0</xdr:rowOff>
    </xdr:from>
    <xdr:to>
      <xdr:col>16</xdr:col>
      <xdr:colOff>0</xdr:colOff>
      <xdr:row>3612</xdr:row>
      <xdr:rowOff>0</xdr:rowOff>
    </xdr:to>
    <xdr:pic>
      <xdr:nvPicPr>
        <xdr:cNvPr id="85" name="image84.png">
          <a:extLst>
            <a:ext uri="{FF2B5EF4-FFF2-40B4-BE49-F238E27FC236}">
              <a16:creationId xmlns:a16="http://schemas.microsoft.com/office/drawing/2014/main" id="{3F7FE6E6-F3F2-47B8-9C79-BCDDF8647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47958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3657</xdr:row>
      <xdr:rowOff>0</xdr:rowOff>
    </xdr:from>
    <xdr:to>
      <xdr:col>16</xdr:col>
      <xdr:colOff>0</xdr:colOff>
      <xdr:row>3658</xdr:row>
      <xdr:rowOff>0</xdr:rowOff>
    </xdr:to>
    <xdr:pic>
      <xdr:nvPicPr>
        <xdr:cNvPr id="86" name="image85.png">
          <a:extLst>
            <a:ext uri="{FF2B5EF4-FFF2-40B4-BE49-F238E27FC236}">
              <a16:creationId xmlns:a16="http://schemas.microsoft.com/office/drawing/2014/main" id="{AC5641B8-67AE-4BBD-84E4-BA5855AE1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44541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3700</xdr:row>
      <xdr:rowOff>0</xdr:rowOff>
    </xdr:from>
    <xdr:to>
      <xdr:col>16</xdr:col>
      <xdr:colOff>0</xdr:colOff>
      <xdr:row>3701</xdr:row>
      <xdr:rowOff>0</xdr:rowOff>
    </xdr:to>
    <xdr:pic>
      <xdr:nvPicPr>
        <xdr:cNvPr id="87" name="image86.png">
          <a:extLst>
            <a:ext uri="{FF2B5EF4-FFF2-40B4-BE49-F238E27FC236}">
              <a16:creationId xmlns:a16="http://schemas.microsoft.com/office/drawing/2014/main" id="{05749C85-BB6D-441B-BB8E-9BE178E3C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41506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3750</xdr:row>
      <xdr:rowOff>0</xdr:rowOff>
    </xdr:from>
    <xdr:to>
      <xdr:col>16</xdr:col>
      <xdr:colOff>0</xdr:colOff>
      <xdr:row>3751</xdr:row>
      <xdr:rowOff>0</xdr:rowOff>
    </xdr:to>
    <xdr:pic>
      <xdr:nvPicPr>
        <xdr:cNvPr id="88" name="image87.png">
          <a:extLst>
            <a:ext uri="{FF2B5EF4-FFF2-40B4-BE49-F238E27FC236}">
              <a16:creationId xmlns:a16="http://schemas.microsoft.com/office/drawing/2014/main" id="{153300BC-6BBE-4EEF-86E2-FDC0EAB05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37708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3795</xdr:row>
      <xdr:rowOff>0</xdr:rowOff>
    </xdr:from>
    <xdr:to>
      <xdr:col>16</xdr:col>
      <xdr:colOff>0</xdr:colOff>
      <xdr:row>3796</xdr:row>
      <xdr:rowOff>0</xdr:rowOff>
    </xdr:to>
    <xdr:pic>
      <xdr:nvPicPr>
        <xdr:cNvPr id="89" name="image88.png">
          <a:extLst>
            <a:ext uri="{FF2B5EF4-FFF2-40B4-BE49-F238E27FC236}">
              <a16:creationId xmlns:a16="http://schemas.microsoft.com/office/drawing/2014/main" id="{9B29AC72-32B7-4F8B-B8F5-342A51270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34387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3840</xdr:row>
      <xdr:rowOff>0</xdr:rowOff>
    </xdr:from>
    <xdr:to>
      <xdr:col>16</xdr:col>
      <xdr:colOff>0</xdr:colOff>
      <xdr:row>3841</xdr:row>
      <xdr:rowOff>0</xdr:rowOff>
    </xdr:to>
    <xdr:pic>
      <xdr:nvPicPr>
        <xdr:cNvPr id="90" name="image89.png">
          <a:extLst>
            <a:ext uri="{FF2B5EF4-FFF2-40B4-BE49-F238E27FC236}">
              <a16:creationId xmlns:a16="http://schemas.microsoft.com/office/drawing/2014/main" id="{5D77A774-91B1-478A-A97D-F72DCB76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31161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3885</xdr:row>
      <xdr:rowOff>0</xdr:rowOff>
    </xdr:from>
    <xdr:to>
      <xdr:col>16</xdr:col>
      <xdr:colOff>0</xdr:colOff>
      <xdr:row>3886</xdr:row>
      <xdr:rowOff>0</xdr:rowOff>
    </xdr:to>
    <xdr:pic>
      <xdr:nvPicPr>
        <xdr:cNvPr id="91" name="image90.png">
          <a:extLst>
            <a:ext uri="{FF2B5EF4-FFF2-40B4-BE49-F238E27FC236}">
              <a16:creationId xmlns:a16="http://schemas.microsoft.com/office/drawing/2014/main" id="{1BFE13D2-E6AD-4D99-99D9-44104FCEA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27935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3932</xdr:row>
      <xdr:rowOff>0</xdr:rowOff>
    </xdr:from>
    <xdr:to>
      <xdr:col>16</xdr:col>
      <xdr:colOff>0</xdr:colOff>
      <xdr:row>3933</xdr:row>
      <xdr:rowOff>0</xdr:rowOff>
    </xdr:to>
    <xdr:pic>
      <xdr:nvPicPr>
        <xdr:cNvPr id="92" name="image91.png">
          <a:extLst>
            <a:ext uri="{FF2B5EF4-FFF2-40B4-BE49-F238E27FC236}">
              <a16:creationId xmlns:a16="http://schemas.microsoft.com/office/drawing/2014/main" id="{CC92E8BE-DCC0-4614-A03E-37A98BD06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24519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3981</xdr:row>
      <xdr:rowOff>0</xdr:rowOff>
    </xdr:from>
    <xdr:to>
      <xdr:col>16</xdr:col>
      <xdr:colOff>0</xdr:colOff>
      <xdr:row>3982</xdr:row>
      <xdr:rowOff>0</xdr:rowOff>
    </xdr:to>
    <xdr:pic>
      <xdr:nvPicPr>
        <xdr:cNvPr id="93" name="image92.png">
          <a:extLst>
            <a:ext uri="{FF2B5EF4-FFF2-40B4-BE49-F238E27FC236}">
              <a16:creationId xmlns:a16="http://schemas.microsoft.com/office/drawing/2014/main" id="{D328CEE5-F730-400D-A5A3-09C8353BA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20816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4027</xdr:row>
      <xdr:rowOff>0</xdr:rowOff>
    </xdr:from>
    <xdr:to>
      <xdr:col>16</xdr:col>
      <xdr:colOff>0</xdr:colOff>
      <xdr:row>4028</xdr:row>
      <xdr:rowOff>0</xdr:rowOff>
    </xdr:to>
    <xdr:pic>
      <xdr:nvPicPr>
        <xdr:cNvPr id="94" name="image93.png">
          <a:extLst>
            <a:ext uri="{FF2B5EF4-FFF2-40B4-BE49-F238E27FC236}">
              <a16:creationId xmlns:a16="http://schemas.microsoft.com/office/drawing/2014/main" id="{1E24278C-1070-4B5D-9541-1CA9BA3ED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17495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4076</xdr:row>
      <xdr:rowOff>0</xdr:rowOff>
    </xdr:from>
    <xdr:to>
      <xdr:col>16</xdr:col>
      <xdr:colOff>0</xdr:colOff>
      <xdr:row>4077</xdr:row>
      <xdr:rowOff>0</xdr:rowOff>
    </xdr:to>
    <xdr:pic>
      <xdr:nvPicPr>
        <xdr:cNvPr id="95" name="image94.png">
          <a:extLst>
            <a:ext uri="{FF2B5EF4-FFF2-40B4-BE49-F238E27FC236}">
              <a16:creationId xmlns:a16="http://schemas.microsoft.com/office/drawing/2014/main" id="{2CA70C48-8ECB-4AA7-A9B8-F6355447F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13698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4124</xdr:row>
      <xdr:rowOff>0</xdr:rowOff>
    </xdr:from>
    <xdr:to>
      <xdr:col>16</xdr:col>
      <xdr:colOff>0</xdr:colOff>
      <xdr:row>4125</xdr:row>
      <xdr:rowOff>0</xdr:rowOff>
    </xdr:to>
    <xdr:pic>
      <xdr:nvPicPr>
        <xdr:cNvPr id="96" name="image95.png">
          <a:extLst>
            <a:ext uri="{FF2B5EF4-FFF2-40B4-BE49-F238E27FC236}">
              <a16:creationId xmlns:a16="http://schemas.microsoft.com/office/drawing/2014/main" id="{677D20FB-FB5B-429B-9483-54C3B35AA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10091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4171</xdr:row>
      <xdr:rowOff>0</xdr:rowOff>
    </xdr:from>
    <xdr:to>
      <xdr:col>16</xdr:col>
      <xdr:colOff>0</xdr:colOff>
      <xdr:row>4172</xdr:row>
      <xdr:rowOff>0</xdr:rowOff>
    </xdr:to>
    <xdr:pic>
      <xdr:nvPicPr>
        <xdr:cNvPr id="97" name="image96.png">
          <a:extLst>
            <a:ext uri="{FF2B5EF4-FFF2-40B4-BE49-F238E27FC236}">
              <a16:creationId xmlns:a16="http://schemas.microsoft.com/office/drawing/2014/main" id="{11A4CE0D-E47F-4795-9237-38FFB1CA5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206674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4216</xdr:row>
      <xdr:rowOff>0</xdr:rowOff>
    </xdr:from>
    <xdr:to>
      <xdr:col>16</xdr:col>
      <xdr:colOff>0</xdr:colOff>
      <xdr:row>4217</xdr:row>
      <xdr:rowOff>0</xdr:rowOff>
    </xdr:to>
    <xdr:pic>
      <xdr:nvPicPr>
        <xdr:cNvPr id="98" name="image97.png">
          <a:extLst>
            <a:ext uri="{FF2B5EF4-FFF2-40B4-BE49-F238E27FC236}">
              <a16:creationId xmlns:a16="http://schemas.microsoft.com/office/drawing/2014/main" id="{0A2A10A1-1E79-4740-8328-53442BB10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03448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4267</xdr:row>
      <xdr:rowOff>0</xdr:rowOff>
    </xdr:from>
    <xdr:to>
      <xdr:col>16</xdr:col>
      <xdr:colOff>0</xdr:colOff>
      <xdr:row>4268</xdr:row>
      <xdr:rowOff>0</xdr:rowOff>
    </xdr:to>
    <xdr:pic>
      <xdr:nvPicPr>
        <xdr:cNvPr id="99" name="image98.png">
          <a:extLst>
            <a:ext uri="{FF2B5EF4-FFF2-40B4-BE49-F238E27FC236}">
              <a16:creationId xmlns:a16="http://schemas.microsoft.com/office/drawing/2014/main" id="{CCF9B22A-3470-446E-B6CE-F6954065E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99460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4318</xdr:row>
      <xdr:rowOff>0</xdr:rowOff>
    </xdr:from>
    <xdr:to>
      <xdr:col>16</xdr:col>
      <xdr:colOff>0</xdr:colOff>
      <xdr:row>4319</xdr:row>
      <xdr:rowOff>0</xdr:rowOff>
    </xdr:to>
    <xdr:pic>
      <xdr:nvPicPr>
        <xdr:cNvPr id="100" name="image99.png">
          <a:extLst>
            <a:ext uri="{FF2B5EF4-FFF2-40B4-BE49-F238E27FC236}">
              <a16:creationId xmlns:a16="http://schemas.microsoft.com/office/drawing/2014/main" id="{B2FB458C-2157-4ACF-A872-0B8233AD6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495472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4362</xdr:row>
      <xdr:rowOff>0</xdr:rowOff>
    </xdr:from>
    <xdr:to>
      <xdr:col>16</xdr:col>
      <xdr:colOff>0</xdr:colOff>
      <xdr:row>4363</xdr:row>
      <xdr:rowOff>0</xdr:rowOff>
    </xdr:to>
    <xdr:pic>
      <xdr:nvPicPr>
        <xdr:cNvPr id="101" name="image100.png">
          <a:extLst>
            <a:ext uri="{FF2B5EF4-FFF2-40B4-BE49-F238E27FC236}">
              <a16:creationId xmlns:a16="http://schemas.microsoft.com/office/drawing/2014/main" id="{7CA0C865-41BE-4073-9ED5-65529FAB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92627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4405</xdr:row>
      <xdr:rowOff>0</xdr:rowOff>
    </xdr:from>
    <xdr:to>
      <xdr:col>16</xdr:col>
      <xdr:colOff>0</xdr:colOff>
      <xdr:row>4406</xdr:row>
      <xdr:rowOff>0</xdr:rowOff>
    </xdr:to>
    <xdr:pic>
      <xdr:nvPicPr>
        <xdr:cNvPr id="102" name="image101.png">
          <a:extLst>
            <a:ext uri="{FF2B5EF4-FFF2-40B4-BE49-F238E27FC236}">
              <a16:creationId xmlns:a16="http://schemas.microsoft.com/office/drawing/2014/main" id="{ECDB682B-CE6A-4A1E-BF56-B87812D1B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89973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4447</xdr:row>
      <xdr:rowOff>0</xdr:rowOff>
    </xdr:from>
    <xdr:to>
      <xdr:col>16</xdr:col>
      <xdr:colOff>0</xdr:colOff>
      <xdr:row>4448</xdr:row>
      <xdr:rowOff>0</xdr:rowOff>
    </xdr:to>
    <xdr:pic>
      <xdr:nvPicPr>
        <xdr:cNvPr id="103" name="image102.png">
          <a:extLst>
            <a:ext uri="{FF2B5EF4-FFF2-40B4-BE49-F238E27FC236}">
              <a16:creationId xmlns:a16="http://schemas.microsoft.com/office/drawing/2014/main" id="{9288A63A-7AB1-4F94-A3E8-D01FBCF48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87509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4490</xdr:row>
      <xdr:rowOff>0</xdr:rowOff>
    </xdr:from>
    <xdr:to>
      <xdr:col>16</xdr:col>
      <xdr:colOff>0</xdr:colOff>
      <xdr:row>4491</xdr:row>
      <xdr:rowOff>0</xdr:rowOff>
    </xdr:to>
    <xdr:pic>
      <xdr:nvPicPr>
        <xdr:cNvPr id="104" name="image103.png">
          <a:extLst>
            <a:ext uri="{FF2B5EF4-FFF2-40B4-BE49-F238E27FC236}">
              <a16:creationId xmlns:a16="http://schemas.microsoft.com/office/drawing/2014/main" id="{D4B48A55-9EC3-4B15-B186-60CD93620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884854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4533</xdr:row>
      <xdr:rowOff>0</xdr:rowOff>
    </xdr:from>
    <xdr:to>
      <xdr:col>16</xdr:col>
      <xdr:colOff>0</xdr:colOff>
      <xdr:row>4534</xdr:row>
      <xdr:rowOff>0</xdr:rowOff>
    </xdr:to>
    <xdr:pic>
      <xdr:nvPicPr>
        <xdr:cNvPr id="105" name="image104.png">
          <a:extLst>
            <a:ext uri="{FF2B5EF4-FFF2-40B4-BE49-F238E27FC236}">
              <a16:creationId xmlns:a16="http://schemas.microsoft.com/office/drawing/2014/main" id="{4A997E43-4AD6-4645-91C0-92D26F79C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82200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4578</xdr:row>
      <xdr:rowOff>0</xdr:rowOff>
    </xdr:from>
    <xdr:to>
      <xdr:col>16</xdr:col>
      <xdr:colOff>0</xdr:colOff>
      <xdr:row>4579</xdr:row>
      <xdr:rowOff>0</xdr:rowOff>
    </xdr:to>
    <xdr:pic>
      <xdr:nvPicPr>
        <xdr:cNvPr id="106" name="image105.png">
          <a:extLst>
            <a:ext uri="{FF2B5EF4-FFF2-40B4-BE49-F238E27FC236}">
              <a16:creationId xmlns:a16="http://schemas.microsoft.com/office/drawing/2014/main" id="{0A27DD75-1876-4254-8550-F63D000FB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79164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4629</xdr:row>
      <xdr:rowOff>0</xdr:rowOff>
    </xdr:from>
    <xdr:to>
      <xdr:col>16</xdr:col>
      <xdr:colOff>0</xdr:colOff>
      <xdr:row>4630</xdr:row>
      <xdr:rowOff>0</xdr:rowOff>
    </xdr:to>
    <xdr:pic>
      <xdr:nvPicPr>
        <xdr:cNvPr id="107" name="image106.png">
          <a:extLst>
            <a:ext uri="{FF2B5EF4-FFF2-40B4-BE49-F238E27FC236}">
              <a16:creationId xmlns:a16="http://schemas.microsoft.com/office/drawing/2014/main" id="{64A14124-6E63-43F4-B702-7166E2F66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175176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4680</xdr:row>
      <xdr:rowOff>0</xdr:rowOff>
    </xdr:from>
    <xdr:to>
      <xdr:col>16</xdr:col>
      <xdr:colOff>0</xdr:colOff>
      <xdr:row>4681</xdr:row>
      <xdr:rowOff>0</xdr:rowOff>
    </xdr:to>
    <xdr:pic>
      <xdr:nvPicPr>
        <xdr:cNvPr id="108" name="image107.png">
          <a:extLst>
            <a:ext uri="{FF2B5EF4-FFF2-40B4-BE49-F238E27FC236}">
              <a16:creationId xmlns:a16="http://schemas.microsoft.com/office/drawing/2014/main" id="{4CF4ED53-E843-4329-BD3B-E85961925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71188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4731</xdr:row>
      <xdr:rowOff>0</xdr:rowOff>
    </xdr:from>
    <xdr:to>
      <xdr:col>16</xdr:col>
      <xdr:colOff>0</xdr:colOff>
      <xdr:row>4732</xdr:row>
      <xdr:rowOff>0</xdr:rowOff>
    </xdr:to>
    <xdr:pic>
      <xdr:nvPicPr>
        <xdr:cNvPr id="109" name="image108.png">
          <a:extLst>
            <a:ext uri="{FF2B5EF4-FFF2-40B4-BE49-F238E27FC236}">
              <a16:creationId xmlns:a16="http://schemas.microsoft.com/office/drawing/2014/main" id="{FA73704C-E05F-4A32-AFFE-B5C7218C8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67200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4781</xdr:row>
      <xdr:rowOff>0</xdr:rowOff>
    </xdr:from>
    <xdr:to>
      <xdr:col>16</xdr:col>
      <xdr:colOff>0</xdr:colOff>
      <xdr:row>4782</xdr:row>
      <xdr:rowOff>0</xdr:rowOff>
    </xdr:to>
    <xdr:pic>
      <xdr:nvPicPr>
        <xdr:cNvPr id="110" name="image109.png">
          <a:extLst>
            <a:ext uri="{FF2B5EF4-FFF2-40B4-BE49-F238E27FC236}">
              <a16:creationId xmlns:a16="http://schemas.microsoft.com/office/drawing/2014/main" id="{124A5735-3510-4711-B83D-68826E0B8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63403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4830</xdr:row>
      <xdr:rowOff>0</xdr:rowOff>
    </xdr:from>
    <xdr:to>
      <xdr:col>16</xdr:col>
      <xdr:colOff>0</xdr:colOff>
      <xdr:row>4831</xdr:row>
      <xdr:rowOff>0</xdr:rowOff>
    </xdr:to>
    <xdr:pic>
      <xdr:nvPicPr>
        <xdr:cNvPr id="111" name="image110.png">
          <a:extLst>
            <a:ext uri="{FF2B5EF4-FFF2-40B4-BE49-F238E27FC236}">
              <a16:creationId xmlns:a16="http://schemas.microsoft.com/office/drawing/2014/main" id="{ACC7A10A-62E1-4401-9C4B-507E3166A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59605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4875</xdr:row>
      <xdr:rowOff>0</xdr:rowOff>
    </xdr:from>
    <xdr:to>
      <xdr:col>16</xdr:col>
      <xdr:colOff>0</xdr:colOff>
      <xdr:row>4876</xdr:row>
      <xdr:rowOff>0</xdr:rowOff>
    </xdr:to>
    <xdr:pic>
      <xdr:nvPicPr>
        <xdr:cNvPr id="112" name="image111.png">
          <a:extLst>
            <a:ext uri="{FF2B5EF4-FFF2-40B4-BE49-F238E27FC236}">
              <a16:creationId xmlns:a16="http://schemas.microsoft.com/office/drawing/2014/main" id="{CAED5EF6-22FC-4863-B685-82FA5BEB0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56284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4920</xdr:row>
      <xdr:rowOff>0</xdr:rowOff>
    </xdr:from>
    <xdr:to>
      <xdr:col>16</xdr:col>
      <xdr:colOff>0</xdr:colOff>
      <xdr:row>4921</xdr:row>
      <xdr:rowOff>0</xdr:rowOff>
    </xdr:to>
    <xdr:pic>
      <xdr:nvPicPr>
        <xdr:cNvPr id="113" name="image112.png">
          <a:extLst>
            <a:ext uri="{FF2B5EF4-FFF2-40B4-BE49-F238E27FC236}">
              <a16:creationId xmlns:a16="http://schemas.microsoft.com/office/drawing/2014/main" id="{433CE491-974E-4A0C-82BB-6000ED4C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52963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4965</xdr:row>
      <xdr:rowOff>0</xdr:rowOff>
    </xdr:from>
    <xdr:to>
      <xdr:col>16</xdr:col>
      <xdr:colOff>0</xdr:colOff>
      <xdr:row>4966</xdr:row>
      <xdr:rowOff>0</xdr:rowOff>
    </xdr:to>
    <xdr:pic>
      <xdr:nvPicPr>
        <xdr:cNvPr id="114" name="image113.png">
          <a:extLst>
            <a:ext uri="{FF2B5EF4-FFF2-40B4-BE49-F238E27FC236}">
              <a16:creationId xmlns:a16="http://schemas.microsoft.com/office/drawing/2014/main" id="{FD44C46C-E8D0-4B75-8C6F-A0C1F6FEB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49641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5010</xdr:row>
      <xdr:rowOff>0</xdr:rowOff>
    </xdr:from>
    <xdr:to>
      <xdr:col>16</xdr:col>
      <xdr:colOff>0</xdr:colOff>
      <xdr:row>5011</xdr:row>
      <xdr:rowOff>0</xdr:rowOff>
    </xdr:to>
    <xdr:pic>
      <xdr:nvPicPr>
        <xdr:cNvPr id="115" name="image114.png">
          <a:extLst>
            <a:ext uri="{FF2B5EF4-FFF2-40B4-BE49-F238E27FC236}">
              <a16:creationId xmlns:a16="http://schemas.microsoft.com/office/drawing/2014/main" id="{F2EA96EC-4E51-4A93-860F-546CCD507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46320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5055</xdr:row>
      <xdr:rowOff>0</xdr:rowOff>
    </xdr:from>
    <xdr:to>
      <xdr:col>16</xdr:col>
      <xdr:colOff>0</xdr:colOff>
      <xdr:row>5056</xdr:row>
      <xdr:rowOff>0</xdr:rowOff>
    </xdr:to>
    <xdr:pic>
      <xdr:nvPicPr>
        <xdr:cNvPr id="116" name="image115.png">
          <a:extLst>
            <a:ext uri="{FF2B5EF4-FFF2-40B4-BE49-F238E27FC236}">
              <a16:creationId xmlns:a16="http://schemas.microsoft.com/office/drawing/2014/main" id="{54A6DD9B-7B67-474D-B4F8-A502F1B9D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2999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5100</xdr:row>
      <xdr:rowOff>0</xdr:rowOff>
    </xdr:from>
    <xdr:to>
      <xdr:col>16</xdr:col>
      <xdr:colOff>0</xdr:colOff>
      <xdr:row>5101</xdr:row>
      <xdr:rowOff>0</xdr:rowOff>
    </xdr:to>
    <xdr:pic>
      <xdr:nvPicPr>
        <xdr:cNvPr id="117" name="image116.png">
          <a:extLst>
            <a:ext uri="{FF2B5EF4-FFF2-40B4-BE49-F238E27FC236}">
              <a16:creationId xmlns:a16="http://schemas.microsoft.com/office/drawing/2014/main" id="{B3A4F467-26BF-4D1B-A827-7867D4472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396780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5145</xdr:row>
      <xdr:rowOff>0</xdr:rowOff>
    </xdr:from>
    <xdr:to>
      <xdr:col>16</xdr:col>
      <xdr:colOff>0</xdr:colOff>
      <xdr:row>5146</xdr:row>
      <xdr:rowOff>0</xdr:rowOff>
    </xdr:to>
    <xdr:pic>
      <xdr:nvPicPr>
        <xdr:cNvPr id="118" name="image117.png">
          <a:extLst>
            <a:ext uri="{FF2B5EF4-FFF2-40B4-BE49-F238E27FC236}">
              <a16:creationId xmlns:a16="http://schemas.microsoft.com/office/drawing/2014/main" id="{B0EEA1A4-77F2-4D25-A024-53C8D62FB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2363567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5190</xdr:row>
      <xdr:rowOff>0</xdr:rowOff>
    </xdr:from>
    <xdr:to>
      <xdr:col>16</xdr:col>
      <xdr:colOff>0</xdr:colOff>
      <xdr:row>5191</xdr:row>
      <xdr:rowOff>0</xdr:rowOff>
    </xdr:to>
    <xdr:pic>
      <xdr:nvPicPr>
        <xdr:cNvPr id="119" name="image118.png">
          <a:extLst>
            <a:ext uri="{FF2B5EF4-FFF2-40B4-BE49-F238E27FC236}">
              <a16:creationId xmlns:a16="http://schemas.microsoft.com/office/drawing/2014/main" id="{655BF217-21AF-4A87-A544-1253F7B91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3303550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5235</xdr:row>
      <xdr:rowOff>0</xdr:rowOff>
    </xdr:from>
    <xdr:to>
      <xdr:col>16</xdr:col>
      <xdr:colOff>0</xdr:colOff>
      <xdr:row>5236</xdr:row>
      <xdr:rowOff>0</xdr:rowOff>
    </xdr:to>
    <xdr:pic>
      <xdr:nvPicPr>
        <xdr:cNvPr id="120" name="image119.png">
          <a:extLst>
            <a:ext uri="{FF2B5EF4-FFF2-40B4-BE49-F238E27FC236}">
              <a16:creationId xmlns:a16="http://schemas.microsoft.com/office/drawing/2014/main" id="{EBCF6FF5-3525-463F-9F15-DFB64C92C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71425"/>
          <a:ext cx="685800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5280</xdr:row>
      <xdr:rowOff>0</xdr:rowOff>
    </xdr:from>
    <xdr:to>
      <xdr:col>16</xdr:col>
      <xdr:colOff>0</xdr:colOff>
      <xdr:row>5281</xdr:row>
      <xdr:rowOff>0</xdr:rowOff>
    </xdr:to>
    <xdr:pic>
      <xdr:nvPicPr>
        <xdr:cNvPr id="121" name="image120.png">
          <a:extLst>
            <a:ext uri="{FF2B5EF4-FFF2-40B4-BE49-F238E27FC236}">
              <a16:creationId xmlns:a16="http://schemas.microsoft.com/office/drawing/2014/main" id="{12E8D625-EA96-4FB3-9C81-C58F1A5D5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2639300"/>
          <a:ext cx="6858000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153866</xdr:colOff>
      <xdr:row>0</xdr:row>
      <xdr:rowOff>80597</xdr:rowOff>
    </xdr:from>
    <xdr:to>
      <xdr:col>1</xdr:col>
      <xdr:colOff>1003789</xdr:colOff>
      <xdr:row>0</xdr:row>
      <xdr:rowOff>659082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F85C193F-76B0-4D34-83C8-6969B3CDA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866" y="80597"/>
          <a:ext cx="1223596" cy="578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ADA0BF82-19EC-4758-B059-86F3D973D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0" cy="828675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35</xdr:row>
      <xdr:rowOff>15875</xdr:rowOff>
    </xdr:from>
    <xdr:to>
      <xdr:col>11</xdr:col>
      <xdr:colOff>31750</xdr:colOff>
      <xdr:row>39</xdr:row>
      <xdr:rowOff>47625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F9DACA3E-96BF-47E7-8B44-12D899FC5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7604125"/>
          <a:ext cx="10001250" cy="825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11</xdr:col>
      <xdr:colOff>0</xdr:colOff>
      <xdr:row>68</xdr:row>
      <xdr:rowOff>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511ADCFE-C6A7-4D76-8505-FAE8EC842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287375"/>
          <a:ext cx="1000125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11</xdr:col>
      <xdr:colOff>0</xdr:colOff>
      <xdr:row>99</xdr:row>
      <xdr:rowOff>0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id="{272CA0C1-9101-4AF8-869C-DE19B47EF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92975"/>
          <a:ext cx="1000125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11</xdr:col>
      <xdr:colOff>0</xdr:colOff>
      <xdr:row>131</xdr:row>
      <xdr:rowOff>0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2531F6CE-864F-4664-B1C8-9D13AB5E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98575"/>
          <a:ext cx="1000125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11</xdr:col>
      <xdr:colOff>0</xdr:colOff>
      <xdr:row>166</xdr:row>
      <xdr:rowOff>0</xdr:rowOff>
    </xdr:to>
    <xdr:pic>
      <xdr:nvPicPr>
        <xdr:cNvPr id="7" name="image6.png">
          <a:extLst>
            <a:ext uri="{FF2B5EF4-FFF2-40B4-BE49-F238E27FC236}">
              <a16:creationId xmlns:a16="http://schemas.microsoft.com/office/drawing/2014/main" id="{E5CDF53C-C6CF-4F8A-9189-7BBD8036F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99400"/>
          <a:ext cx="1000125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11</xdr:col>
      <xdr:colOff>0</xdr:colOff>
      <xdr:row>199</xdr:row>
      <xdr:rowOff>0</xdr:rowOff>
    </xdr:to>
    <xdr:pic>
      <xdr:nvPicPr>
        <xdr:cNvPr id="8" name="image7.png">
          <a:extLst>
            <a:ext uri="{FF2B5EF4-FFF2-40B4-BE49-F238E27FC236}">
              <a16:creationId xmlns:a16="http://schemas.microsoft.com/office/drawing/2014/main" id="{BFAE77E0-76B4-4F95-863B-A417487F3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947850"/>
          <a:ext cx="1000125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11</xdr:col>
      <xdr:colOff>0</xdr:colOff>
      <xdr:row>232</xdr:row>
      <xdr:rowOff>0</xdr:rowOff>
    </xdr:to>
    <xdr:pic>
      <xdr:nvPicPr>
        <xdr:cNvPr id="9" name="image8.png">
          <a:extLst>
            <a:ext uri="{FF2B5EF4-FFF2-40B4-BE49-F238E27FC236}">
              <a16:creationId xmlns:a16="http://schemas.microsoft.com/office/drawing/2014/main" id="{8D89C115-B3AF-45C0-B5C7-AE69722E1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605825"/>
          <a:ext cx="1000125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11</xdr:col>
      <xdr:colOff>0</xdr:colOff>
      <xdr:row>263</xdr:row>
      <xdr:rowOff>0</xdr:rowOff>
    </xdr:to>
    <xdr:pic>
      <xdr:nvPicPr>
        <xdr:cNvPr id="10" name="image9.png">
          <a:extLst>
            <a:ext uri="{FF2B5EF4-FFF2-40B4-BE49-F238E27FC236}">
              <a16:creationId xmlns:a16="http://schemas.microsoft.com/office/drawing/2014/main" id="{749FFBB2-6205-43C5-BBD1-C753CB106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30475"/>
          <a:ext cx="1000125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11</xdr:col>
      <xdr:colOff>0</xdr:colOff>
      <xdr:row>297</xdr:row>
      <xdr:rowOff>0</xdr:rowOff>
    </xdr:to>
    <xdr:pic>
      <xdr:nvPicPr>
        <xdr:cNvPr id="11" name="image10.png">
          <a:extLst>
            <a:ext uri="{FF2B5EF4-FFF2-40B4-BE49-F238E27FC236}">
              <a16:creationId xmlns:a16="http://schemas.microsoft.com/office/drawing/2014/main" id="{C1A21732-C708-42E6-A7AF-58DF9C390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969400"/>
          <a:ext cx="1000125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11</xdr:col>
      <xdr:colOff>0</xdr:colOff>
      <xdr:row>329</xdr:row>
      <xdr:rowOff>0</xdr:rowOff>
    </xdr:to>
    <xdr:pic>
      <xdr:nvPicPr>
        <xdr:cNvPr id="12" name="image11.png">
          <a:extLst>
            <a:ext uri="{FF2B5EF4-FFF2-40B4-BE49-F238E27FC236}">
              <a16:creationId xmlns:a16="http://schemas.microsoft.com/office/drawing/2014/main" id="{C5BE2389-2704-4722-9E08-71A5A038B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000"/>
          <a:ext cx="10001250" cy="828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11</xdr:col>
      <xdr:colOff>0</xdr:colOff>
      <xdr:row>362</xdr:row>
      <xdr:rowOff>0</xdr:rowOff>
    </xdr:to>
    <xdr:pic>
      <xdr:nvPicPr>
        <xdr:cNvPr id="13" name="image12.png">
          <a:extLst>
            <a:ext uri="{FF2B5EF4-FFF2-40B4-BE49-F238E27FC236}">
              <a16:creationId xmlns:a16="http://schemas.microsoft.com/office/drawing/2014/main" id="{EBD5C219-AD9A-4085-AF09-94EA336EF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323450"/>
          <a:ext cx="10001250" cy="828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1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7D2065E-C7B1-4457-8D63-175D6120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63300" cy="828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0</xdr:rowOff>
    </xdr:from>
    <xdr:to>
      <xdr:col>2</xdr:col>
      <xdr:colOff>742950</xdr:colOff>
      <xdr:row>34</xdr:row>
      <xdr:rowOff>9525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61845BD5-A2C7-491A-8D6D-B1DA705A83F2}"/>
            </a:ext>
          </a:extLst>
        </xdr:cNvPr>
        <xdr:cNvCxnSpPr/>
      </xdr:nvCxnSpPr>
      <xdr:spPr>
        <a:xfrm>
          <a:off x="1504950" y="8372475"/>
          <a:ext cx="2962275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</xdr:colOff>
      <xdr:row>1</xdr:row>
      <xdr:rowOff>161925</xdr:rowOff>
    </xdr:from>
    <xdr:to>
      <xdr:col>1</xdr:col>
      <xdr:colOff>318721</xdr:colOff>
      <xdr:row>1</xdr:row>
      <xdr:rowOff>740410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0CBA437B-BA7F-4D41-8B7B-F8451EBA4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352425"/>
          <a:ext cx="1223596" cy="57848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25</xdr:row>
      <xdr:rowOff>76200</xdr:rowOff>
    </xdr:from>
    <xdr:to>
      <xdr:col>1</xdr:col>
      <xdr:colOff>2667000</xdr:colOff>
      <xdr:row>26</xdr:row>
      <xdr:rowOff>0</xdr:rowOff>
    </xdr:to>
    <xdr:pic>
      <xdr:nvPicPr>
        <xdr:cNvPr id="3" name="Picture 1" descr="image001">
          <a:extLst>
            <a:ext uri="{FF2B5EF4-FFF2-40B4-BE49-F238E27FC236}">
              <a16:creationId xmlns:a16="http://schemas.microsoft.com/office/drawing/2014/main" id="{60271404-09C1-4704-AF70-52958C4E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096000"/>
          <a:ext cx="2552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2124075</xdr:colOff>
      <xdr:row>50</xdr:row>
      <xdr:rowOff>180975</xdr:rowOff>
    </xdr:from>
    <xdr:to>
      <xdr:col>1</xdr:col>
      <xdr:colOff>5257800</xdr:colOff>
      <xdr:row>51</xdr:row>
      <xdr:rowOff>0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9D43638E-7E73-4A9F-9288-FDAD2329ACD6}"/>
            </a:ext>
          </a:extLst>
        </xdr:cNvPr>
        <xdr:cNvCxnSpPr/>
      </xdr:nvCxnSpPr>
      <xdr:spPr>
        <a:xfrm flipV="1">
          <a:off x="2486025" y="10363200"/>
          <a:ext cx="3133725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1014046</xdr:colOff>
      <xdr:row>0</xdr:row>
      <xdr:rowOff>692785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AEC6B882-298D-49E5-83A4-5C66821B6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114300"/>
          <a:ext cx="1223596" cy="578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tato@estrutural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DF36-DF3D-4AB1-AE5D-9C9F18A96C74}">
  <dimension ref="A1:P5318"/>
  <sheetViews>
    <sheetView view="pageBreakPreview" topLeftCell="A33" zoomScale="60" zoomScaleNormal="100" workbookViewId="0">
      <selection activeCell="O62" sqref="O62:P62"/>
    </sheetView>
  </sheetViews>
  <sheetFormatPr defaultRowHeight="10.5"/>
  <cols>
    <col min="1" max="1" width="12.42578125" style="63" customWidth="1"/>
    <col min="2" max="2" width="10.28515625" style="63" customWidth="1"/>
    <col min="3" max="3" width="7" style="63" customWidth="1"/>
    <col min="4" max="4" width="3.28515625" style="63" customWidth="1"/>
    <col min="5" max="5" width="4.85546875" style="63" customWidth="1"/>
    <col min="6" max="6" width="10.85546875" style="63" customWidth="1"/>
    <col min="7" max="7" width="10.28515625" style="63" customWidth="1"/>
    <col min="8" max="8" width="0.5703125" style="63" customWidth="1"/>
    <col min="9" max="9" width="9.7109375" style="63" customWidth="1"/>
    <col min="10" max="10" width="1.140625" style="63" customWidth="1"/>
    <col min="11" max="11" width="3.28515625" style="63" customWidth="1"/>
    <col min="12" max="12" width="7.5703125" style="63" customWidth="1"/>
    <col min="13" max="13" width="2.140625" style="63" customWidth="1"/>
    <col min="14" max="14" width="8.5703125" style="63" customWidth="1"/>
    <col min="15" max="15" width="0.5703125" style="63" customWidth="1"/>
    <col min="16" max="16" width="10.28515625" style="63" customWidth="1"/>
    <col min="17" max="16384" width="9.140625" style="63"/>
  </cols>
  <sheetData>
    <row r="1" spans="1:16" ht="65.2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5.65" customHeight="1"/>
    <row r="3" spans="1:16" ht="19.7" customHeight="1">
      <c r="A3" s="98" t="s">
        <v>91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15.75" customHeight="1">
      <c r="A4" s="71" t="s">
        <v>92</v>
      </c>
      <c r="B4" s="94" t="s">
        <v>93</v>
      </c>
      <c r="C4" s="94"/>
      <c r="D4" s="94"/>
      <c r="E4" s="94"/>
      <c r="F4" s="94"/>
      <c r="G4" s="94"/>
      <c r="H4" s="94"/>
      <c r="I4" s="94"/>
      <c r="J4" s="94"/>
      <c r="K4" s="94"/>
      <c r="L4" s="95" t="s">
        <v>94</v>
      </c>
      <c r="M4" s="95"/>
      <c r="N4" s="124" t="s">
        <v>477</v>
      </c>
      <c r="O4" s="124"/>
      <c r="P4" s="124"/>
    </row>
    <row r="5" spans="1:16" ht="12.6" customHeight="1">
      <c r="A5" s="71" t="s">
        <v>95</v>
      </c>
      <c r="B5" s="94" t="s">
        <v>96</v>
      </c>
      <c r="C5" s="94"/>
      <c r="D5" s="94"/>
      <c r="E5" s="94"/>
      <c r="F5" s="94"/>
      <c r="G5" s="94"/>
      <c r="H5" s="94"/>
      <c r="I5" s="94"/>
      <c r="J5" s="94"/>
      <c r="K5" s="94"/>
      <c r="L5" s="95" t="s">
        <v>97</v>
      </c>
      <c r="M5" s="95"/>
      <c r="N5" s="123" t="s">
        <v>478</v>
      </c>
      <c r="O5" s="123"/>
      <c r="P5" s="123"/>
    </row>
    <row r="6" spans="1:16" ht="14.45" customHeight="1">
      <c r="A6" s="71" t="s">
        <v>98</v>
      </c>
      <c r="B6" s="95" t="s">
        <v>474</v>
      </c>
      <c r="C6" s="95"/>
      <c r="D6" s="95"/>
      <c r="E6" s="95"/>
      <c r="F6" s="95"/>
      <c r="G6" s="95"/>
      <c r="H6" s="95"/>
      <c r="I6" s="95"/>
      <c r="J6" s="95"/>
      <c r="K6" s="95"/>
      <c r="L6" s="95" t="s">
        <v>99</v>
      </c>
      <c r="M6" s="95"/>
      <c r="N6" s="123"/>
      <c r="O6" s="123"/>
      <c r="P6" s="123"/>
    </row>
    <row r="7" spans="1:16" ht="14.65" customHeight="1">
      <c r="A7" s="71" t="s">
        <v>100</v>
      </c>
      <c r="B7" s="95" t="s">
        <v>474</v>
      </c>
      <c r="C7" s="95"/>
      <c r="D7" s="95"/>
      <c r="E7" s="95"/>
      <c r="F7" s="95"/>
      <c r="G7" s="95"/>
      <c r="H7" s="95"/>
      <c r="I7" s="95"/>
      <c r="J7" s="95"/>
      <c r="K7" s="95"/>
      <c r="L7" s="95" t="s">
        <v>101</v>
      </c>
      <c r="M7" s="95"/>
      <c r="N7" s="123" t="s">
        <v>102</v>
      </c>
      <c r="O7" s="123"/>
      <c r="P7" s="123"/>
    </row>
    <row r="8" spans="1:16" ht="26.45" customHeight="1">
      <c r="A8" s="71" t="s">
        <v>103</v>
      </c>
      <c r="B8" s="95" t="s">
        <v>474</v>
      </c>
      <c r="C8" s="95"/>
      <c r="D8" s="95"/>
      <c r="E8" s="95"/>
      <c r="F8" s="95"/>
      <c r="G8" s="95"/>
      <c r="H8" s="95"/>
      <c r="I8" s="95"/>
      <c r="J8" s="95"/>
      <c r="K8" s="95"/>
      <c r="L8" s="95" t="s">
        <v>104</v>
      </c>
      <c r="M8" s="95"/>
      <c r="N8" s="121" t="s">
        <v>958</v>
      </c>
      <c r="O8" s="121"/>
      <c r="P8" s="121"/>
    </row>
    <row r="9" spans="1:16" ht="13.35" customHeight="1">
      <c r="A9" s="70" t="s">
        <v>105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 t="s">
        <v>106</v>
      </c>
      <c r="M9" s="100"/>
      <c r="N9" s="122" t="s">
        <v>481</v>
      </c>
      <c r="O9" s="122"/>
      <c r="P9" s="122"/>
    </row>
    <row r="10" spans="1:16" ht="15.75" customHeight="1">
      <c r="A10" s="117" t="s">
        <v>107</v>
      </c>
      <c r="B10" s="117"/>
      <c r="C10" s="118" t="s">
        <v>959</v>
      </c>
      <c r="D10" s="118"/>
      <c r="E10" s="119" t="s">
        <v>108</v>
      </c>
      <c r="F10" s="119"/>
      <c r="G10" s="119"/>
      <c r="H10" s="118" t="s">
        <v>960</v>
      </c>
      <c r="I10" s="118"/>
      <c r="J10" s="119" t="s">
        <v>109</v>
      </c>
      <c r="K10" s="119"/>
      <c r="L10" s="119"/>
      <c r="M10" s="119"/>
      <c r="N10" s="119"/>
      <c r="O10" s="119"/>
      <c r="P10" s="64" t="s">
        <v>110</v>
      </c>
    </row>
    <row r="11" spans="1:16" ht="17.100000000000001" customHeight="1">
      <c r="A11" s="120" t="s">
        <v>111</v>
      </c>
      <c r="B11" s="120"/>
      <c r="C11" s="120"/>
      <c r="D11" s="114" t="s">
        <v>112</v>
      </c>
      <c r="E11" s="114"/>
      <c r="F11" s="114" t="s">
        <v>113</v>
      </c>
      <c r="G11" s="114" t="s">
        <v>114</v>
      </c>
      <c r="H11" s="114"/>
      <c r="I11" s="114" t="s">
        <v>115</v>
      </c>
      <c r="J11" s="114"/>
      <c r="K11" s="114"/>
      <c r="L11" s="114"/>
      <c r="M11" s="114"/>
      <c r="N11" s="114"/>
      <c r="O11" s="114"/>
      <c r="P11" s="114"/>
    </row>
    <row r="12" spans="1:16" ht="17.100000000000001" customHeight="1">
      <c r="A12" s="120"/>
      <c r="B12" s="120"/>
      <c r="C12" s="120"/>
      <c r="D12" s="114"/>
      <c r="E12" s="114"/>
      <c r="F12" s="114"/>
      <c r="G12" s="114"/>
      <c r="H12" s="114"/>
      <c r="I12" s="114" t="s">
        <v>116</v>
      </c>
      <c r="J12" s="114"/>
      <c r="K12" s="114" t="s">
        <v>117</v>
      </c>
      <c r="L12" s="114"/>
      <c r="M12" s="114" t="s">
        <v>118</v>
      </c>
      <c r="N12" s="114"/>
      <c r="O12" s="114" t="s">
        <v>119</v>
      </c>
      <c r="P12" s="114"/>
    </row>
    <row r="13" spans="1:16" ht="14.1" customHeight="1">
      <c r="A13" s="115" t="s">
        <v>961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 t="s">
        <v>120</v>
      </c>
      <c r="P13" s="116"/>
    </row>
    <row r="14" spans="1:16" ht="14.1" customHeight="1">
      <c r="A14" s="126" t="s">
        <v>121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</row>
    <row r="15" spans="1:16" ht="14.1" customHeight="1">
      <c r="A15" s="130" t="s">
        <v>122</v>
      </c>
      <c r="B15" s="130"/>
      <c r="C15" s="130"/>
      <c r="D15" s="131" t="s">
        <v>123</v>
      </c>
      <c r="E15" s="131"/>
      <c r="F15" s="77">
        <v>8.65</v>
      </c>
      <c r="G15" s="132">
        <v>880</v>
      </c>
      <c r="H15" s="132"/>
      <c r="I15" s="125">
        <v>7612</v>
      </c>
      <c r="J15" s="125"/>
      <c r="K15" s="125"/>
      <c r="L15" s="125"/>
      <c r="M15" s="125"/>
      <c r="N15" s="125"/>
      <c r="O15" s="125">
        <v>7612</v>
      </c>
      <c r="P15" s="125"/>
    </row>
    <row r="16" spans="1:16" ht="14.1" customHeight="1">
      <c r="A16" s="130" t="s">
        <v>962</v>
      </c>
      <c r="B16" s="130"/>
      <c r="C16" s="130"/>
      <c r="D16" s="131" t="s">
        <v>123</v>
      </c>
      <c r="E16" s="131"/>
      <c r="F16" s="77">
        <v>52</v>
      </c>
      <c r="G16" s="132">
        <v>52</v>
      </c>
      <c r="H16" s="132"/>
      <c r="I16" s="125">
        <v>2704</v>
      </c>
      <c r="J16" s="125"/>
      <c r="K16" s="125"/>
      <c r="L16" s="125"/>
      <c r="M16" s="125"/>
      <c r="N16" s="125"/>
      <c r="O16" s="125">
        <v>2704</v>
      </c>
      <c r="P16" s="125"/>
    </row>
    <row r="17" spans="1:16" ht="14.1" customHeight="1">
      <c r="A17" s="130" t="s">
        <v>963</v>
      </c>
      <c r="B17" s="130"/>
      <c r="C17" s="130"/>
      <c r="D17" s="131"/>
      <c r="E17" s="131"/>
      <c r="F17" s="77">
        <v>10316</v>
      </c>
      <c r="G17" s="132">
        <v>1.1900999999999999</v>
      </c>
      <c r="H17" s="132"/>
      <c r="I17" s="125">
        <v>12277.071599999999</v>
      </c>
      <c r="J17" s="125"/>
      <c r="K17" s="125"/>
      <c r="L17" s="125"/>
      <c r="M17" s="125"/>
      <c r="N17" s="125"/>
      <c r="O17" s="125">
        <v>12277.071599999999</v>
      </c>
      <c r="P17" s="125"/>
    </row>
    <row r="18" spans="1:16" ht="14.1" customHeight="1">
      <c r="A18" s="130" t="s">
        <v>124</v>
      </c>
      <c r="B18" s="130"/>
      <c r="C18" s="130"/>
      <c r="D18" s="131"/>
      <c r="E18" s="131"/>
      <c r="F18" s="77"/>
      <c r="G18" s="132"/>
      <c r="H18" s="132"/>
      <c r="I18" s="125">
        <v>2195.1</v>
      </c>
      <c r="J18" s="125"/>
      <c r="K18" s="125"/>
      <c r="L18" s="125"/>
      <c r="M18" s="125"/>
      <c r="N18" s="125"/>
      <c r="O18" s="125">
        <v>2195.1</v>
      </c>
      <c r="P18" s="125"/>
    </row>
    <row r="19" spans="1:16" ht="14.1" customHeight="1">
      <c r="A19" s="126" t="s">
        <v>125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>
        <v>24788.17</v>
      </c>
      <c r="P19" s="127"/>
    </row>
    <row r="20" spans="1:16" ht="14.1" customHeight="1">
      <c r="A20" s="128" t="s">
        <v>126</v>
      </c>
      <c r="B20" s="128"/>
      <c r="C20" s="128"/>
      <c r="D20" s="128"/>
      <c r="E20" s="128"/>
      <c r="F20" s="128"/>
      <c r="G20" s="128"/>
      <c r="H20" s="128"/>
      <c r="I20" s="129">
        <v>24788.17</v>
      </c>
      <c r="J20" s="129"/>
      <c r="K20" s="129"/>
      <c r="L20" s="129"/>
      <c r="M20" s="129"/>
      <c r="N20" s="129"/>
      <c r="O20" s="129">
        <v>24788.17</v>
      </c>
      <c r="P20" s="129"/>
    </row>
    <row r="21" spans="1:16" ht="14.1" customHeight="1">
      <c r="A21" s="133" t="s">
        <v>964</v>
      </c>
      <c r="B21" s="133"/>
      <c r="C21" s="133"/>
      <c r="D21" s="133"/>
      <c r="E21" s="133"/>
      <c r="F21" s="133"/>
      <c r="G21" s="133"/>
      <c r="H21" s="133"/>
      <c r="I21" s="134">
        <v>6553.99</v>
      </c>
      <c r="J21" s="134"/>
      <c r="K21" s="134"/>
      <c r="L21" s="134"/>
      <c r="M21" s="134"/>
      <c r="N21" s="134"/>
      <c r="O21" s="134">
        <v>6553.99</v>
      </c>
      <c r="P21" s="134"/>
    </row>
    <row r="22" spans="1:16" ht="14.1" customHeight="1">
      <c r="A22" s="135" t="s">
        <v>127</v>
      </c>
      <c r="B22" s="135"/>
      <c r="C22" s="135"/>
      <c r="D22" s="135"/>
      <c r="E22" s="135"/>
      <c r="F22" s="135"/>
      <c r="G22" s="135"/>
      <c r="H22" s="135"/>
      <c r="I22" s="136">
        <v>31342.16</v>
      </c>
      <c r="J22" s="136"/>
      <c r="K22" s="136"/>
      <c r="L22" s="136"/>
      <c r="M22" s="136"/>
      <c r="N22" s="136"/>
      <c r="O22" s="136">
        <v>31342.16</v>
      </c>
      <c r="P22" s="136"/>
    </row>
    <row r="23" spans="1:16" ht="14.1" customHeight="1">
      <c r="A23" s="115" t="s">
        <v>965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6" t="s">
        <v>490</v>
      </c>
      <c r="P23" s="116"/>
    </row>
    <row r="24" spans="1:16" ht="14.1" customHeight="1">
      <c r="A24" s="126" t="s">
        <v>121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</row>
    <row r="25" spans="1:16" ht="14.1" customHeight="1">
      <c r="A25" s="130" t="s">
        <v>140</v>
      </c>
      <c r="B25" s="130"/>
      <c r="C25" s="130"/>
      <c r="D25" s="131" t="s">
        <v>123</v>
      </c>
      <c r="E25" s="131"/>
      <c r="F25" s="77">
        <v>7.8</v>
      </c>
      <c r="G25" s="132">
        <v>5.9459100000000001E-2</v>
      </c>
      <c r="H25" s="132"/>
      <c r="I25" s="125">
        <v>0.46379999999999999</v>
      </c>
      <c r="J25" s="125"/>
      <c r="K25" s="125"/>
      <c r="L25" s="125"/>
      <c r="M25" s="125"/>
      <c r="N25" s="125"/>
      <c r="O25" s="125">
        <v>0.46379999999999999</v>
      </c>
      <c r="P25" s="125"/>
    </row>
    <row r="26" spans="1:16" ht="14.1" customHeight="1">
      <c r="A26" s="130" t="s">
        <v>141</v>
      </c>
      <c r="B26" s="130"/>
      <c r="C26" s="130"/>
      <c r="D26" s="131" t="s">
        <v>123</v>
      </c>
      <c r="E26" s="131"/>
      <c r="F26" s="77">
        <v>5.65</v>
      </c>
      <c r="G26" s="132">
        <v>5.9459100000000001E-2</v>
      </c>
      <c r="H26" s="132"/>
      <c r="I26" s="125">
        <v>0.33589999999999998</v>
      </c>
      <c r="J26" s="125"/>
      <c r="K26" s="125"/>
      <c r="L26" s="125"/>
      <c r="M26" s="125"/>
      <c r="N26" s="125"/>
      <c r="O26" s="125">
        <v>0.33589999999999998</v>
      </c>
      <c r="P26" s="125"/>
    </row>
    <row r="27" spans="1:16" ht="14.1" customHeight="1">
      <c r="A27" s="130" t="s">
        <v>963</v>
      </c>
      <c r="B27" s="130"/>
      <c r="C27" s="130"/>
      <c r="D27" s="131"/>
      <c r="E27" s="131"/>
      <c r="F27" s="77">
        <v>0.8</v>
      </c>
      <c r="G27" s="132">
        <v>1.1900999999999999</v>
      </c>
      <c r="H27" s="132"/>
      <c r="I27" s="125">
        <v>0.95169999999999999</v>
      </c>
      <c r="J27" s="125"/>
      <c r="K27" s="125"/>
      <c r="L27" s="125"/>
      <c r="M27" s="125"/>
      <c r="N27" s="125"/>
      <c r="O27" s="125">
        <v>0.95169999999999999</v>
      </c>
      <c r="P27" s="125"/>
    </row>
    <row r="28" spans="1:16" ht="14.1" customHeight="1">
      <c r="A28" s="130" t="s">
        <v>124</v>
      </c>
      <c r="B28" s="130"/>
      <c r="C28" s="130"/>
      <c r="D28" s="131"/>
      <c r="E28" s="131"/>
      <c r="F28" s="77"/>
      <c r="G28" s="132"/>
      <c r="H28" s="132"/>
      <c r="I28" s="125">
        <v>0.78</v>
      </c>
      <c r="J28" s="125"/>
      <c r="K28" s="125"/>
      <c r="L28" s="125"/>
      <c r="M28" s="125"/>
      <c r="N28" s="125"/>
      <c r="O28" s="125">
        <v>0.78</v>
      </c>
      <c r="P28" s="125"/>
    </row>
    <row r="29" spans="1:16" ht="14.1" customHeight="1">
      <c r="A29" s="126" t="s">
        <v>125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7">
        <v>2.5299999999999998</v>
      </c>
      <c r="P29" s="127"/>
    </row>
    <row r="30" spans="1:16" ht="14.1" customHeight="1">
      <c r="A30" s="128" t="s">
        <v>126</v>
      </c>
      <c r="B30" s="128"/>
      <c r="C30" s="128"/>
      <c r="D30" s="128"/>
      <c r="E30" s="128"/>
      <c r="F30" s="128"/>
      <c r="G30" s="128"/>
      <c r="H30" s="128"/>
      <c r="I30" s="129">
        <v>2.5299999999999998</v>
      </c>
      <c r="J30" s="129"/>
      <c r="K30" s="129"/>
      <c r="L30" s="129"/>
      <c r="M30" s="129"/>
      <c r="N30" s="129"/>
      <c r="O30" s="129">
        <v>2.5299999999999998</v>
      </c>
      <c r="P30" s="129"/>
    </row>
    <row r="31" spans="1:16" ht="14.1" customHeight="1">
      <c r="A31" s="133" t="s">
        <v>964</v>
      </c>
      <c r="B31" s="133"/>
      <c r="C31" s="133"/>
      <c r="D31" s="133"/>
      <c r="E31" s="133"/>
      <c r="F31" s="133"/>
      <c r="G31" s="133"/>
      <c r="H31" s="133"/>
      <c r="I31" s="134">
        <v>0.67</v>
      </c>
      <c r="J31" s="134"/>
      <c r="K31" s="134"/>
      <c r="L31" s="134"/>
      <c r="M31" s="134"/>
      <c r="N31" s="134"/>
      <c r="O31" s="134">
        <v>0.67</v>
      </c>
      <c r="P31" s="134"/>
    </row>
    <row r="32" spans="1:16" ht="14.1" customHeight="1">
      <c r="A32" s="135" t="s">
        <v>127</v>
      </c>
      <c r="B32" s="135"/>
      <c r="C32" s="135"/>
      <c r="D32" s="135"/>
      <c r="E32" s="135"/>
      <c r="F32" s="135"/>
      <c r="G32" s="135"/>
      <c r="H32" s="135"/>
      <c r="I32" s="136">
        <v>3.2</v>
      </c>
      <c r="J32" s="136"/>
      <c r="K32" s="136"/>
      <c r="L32" s="136"/>
      <c r="M32" s="136"/>
      <c r="N32" s="136"/>
      <c r="O32" s="136">
        <v>3.2</v>
      </c>
      <c r="P32" s="136"/>
    </row>
    <row r="33" spans="1:16" ht="14.1" customHeight="1">
      <c r="A33" s="115" t="s">
        <v>966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6" t="s">
        <v>132</v>
      </c>
      <c r="P33" s="116"/>
    </row>
    <row r="34" spans="1:16" ht="14.1" customHeight="1">
      <c r="A34" s="126" t="s">
        <v>144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</row>
    <row r="35" spans="1:16" ht="42.4" customHeight="1">
      <c r="A35" s="130" t="s">
        <v>181</v>
      </c>
      <c r="B35" s="130"/>
      <c r="C35" s="130"/>
      <c r="D35" s="131" t="s">
        <v>120</v>
      </c>
      <c r="E35" s="131"/>
      <c r="F35" s="77">
        <v>5515.07</v>
      </c>
      <c r="G35" s="132">
        <f>O35/F35</f>
        <v>1.8132136128825201E-6</v>
      </c>
      <c r="H35" s="132"/>
      <c r="I35" s="125"/>
      <c r="J35" s="125"/>
      <c r="K35" s="125"/>
      <c r="L35" s="125"/>
      <c r="M35" s="125">
        <v>0.01</v>
      </c>
      <c r="N35" s="125"/>
      <c r="O35" s="125">
        <v>0.01</v>
      </c>
      <c r="P35" s="125"/>
    </row>
    <row r="36" spans="1:16" ht="14.1" customHeight="1">
      <c r="A36" s="126" t="s">
        <v>146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7">
        <v>0.01</v>
      </c>
      <c r="P36" s="127"/>
    </row>
    <row r="37" spans="1:16" ht="14.1" customHeight="1">
      <c r="A37" s="126" t="s">
        <v>121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</row>
    <row r="38" spans="1:16" ht="14.1" customHeight="1">
      <c r="A38" s="130" t="s">
        <v>148</v>
      </c>
      <c r="B38" s="130"/>
      <c r="C38" s="130"/>
      <c r="D38" s="131" t="s">
        <v>123</v>
      </c>
      <c r="E38" s="131"/>
      <c r="F38" s="77">
        <v>7.8</v>
      </c>
      <c r="G38" s="132">
        <v>0.69651529999999995</v>
      </c>
      <c r="H38" s="132"/>
      <c r="I38" s="125">
        <v>5.4328000000000003</v>
      </c>
      <c r="J38" s="125"/>
      <c r="K38" s="125"/>
      <c r="L38" s="125"/>
      <c r="M38" s="125"/>
      <c r="N38" s="125"/>
      <c r="O38" s="125">
        <v>5.4328000000000003</v>
      </c>
      <c r="P38" s="125"/>
    </row>
    <row r="39" spans="1:16" ht="22.7" customHeight="1">
      <c r="A39" s="130" t="s">
        <v>166</v>
      </c>
      <c r="B39" s="130"/>
      <c r="C39" s="130"/>
      <c r="D39" s="131" t="s">
        <v>123</v>
      </c>
      <c r="E39" s="131"/>
      <c r="F39" s="77">
        <v>7.8</v>
      </c>
      <c r="G39" s="132">
        <v>1.4811E-2</v>
      </c>
      <c r="H39" s="132"/>
      <c r="I39" s="125">
        <v>0.11550000000000001</v>
      </c>
      <c r="J39" s="125"/>
      <c r="K39" s="125"/>
      <c r="L39" s="125"/>
      <c r="M39" s="125"/>
      <c r="N39" s="125"/>
      <c r="O39" s="125">
        <v>0.11550000000000001</v>
      </c>
      <c r="P39" s="125"/>
    </row>
    <row r="40" spans="1:16" ht="14.1" customHeight="1">
      <c r="A40" s="130" t="s">
        <v>141</v>
      </c>
      <c r="B40" s="130"/>
      <c r="C40" s="130"/>
      <c r="D40" s="131" t="s">
        <v>123</v>
      </c>
      <c r="E40" s="131"/>
      <c r="F40" s="77">
        <v>5.65</v>
      </c>
      <c r="G40" s="132">
        <v>1.4164635999999999</v>
      </c>
      <c r="H40" s="132"/>
      <c r="I40" s="125">
        <v>8.0030000000000001</v>
      </c>
      <c r="J40" s="125"/>
      <c r="K40" s="125"/>
      <c r="L40" s="125"/>
      <c r="M40" s="125"/>
      <c r="N40" s="125"/>
      <c r="O40" s="125">
        <v>8.0030000000000001</v>
      </c>
      <c r="P40" s="125"/>
    </row>
    <row r="41" spans="1:16" ht="14.1" customHeight="1">
      <c r="A41" s="130" t="s">
        <v>963</v>
      </c>
      <c r="B41" s="130"/>
      <c r="C41" s="130"/>
      <c r="D41" s="131"/>
      <c r="E41" s="131"/>
      <c r="F41" s="77">
        <v>13.55</v>
      </c>
      <c r="G41" s="132">
        <v>1.1900999999999999</v>
      </c>
      <c r="H41" s="132"/>
      <c r="I41" s="125">
        <v>16.127400000000002</v>
      </c>
      <c r="J41" s="125"/>
      <c r="K41" s="125"/>
      <c r="L41" s="125"/>
      <c r="M41" s="125"/>
      <c r="N41" s="125"/>
      <c r="O41" s="125">
        <v>16.127400000000002</v>
      </c>
      <c r="P41" s="125"/>
    </row>
    <row r="42" spans="1:16" ht="14.1" customHeight="1">
      <c r="A42" s="130" t="s">
        <v>124</v>
      </c>
      <c r="B42" s="130"/>
      <c r="C42" s="130"/>
      <c r="D42" s="131"/>
      <c r="E42" s="131"/>
      <c r="F42" s="77"/>
      <c r="G42" s="132"/>
      <c r="H42" s="132"/>
      <c r="I42" s="125">
        <v>13.85</v>
      </c>
      <c r="J42" s="125"/>
      <c r="K42" s="125"/>
      <c r="L42" s="125"/>
      <c r="M42" s="125"/>
      <c r="N42" s="125"/>
      <c r="O42" s="125">
        <v>13.85</v>
      </c>
      <c r="P42" s="125"/>
    </row>
    <row r="43" spans="1:16" ht="14.1" customHeight="1">
      <c r="A43" s="126" t="s">
        <v>125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7">
        <v>43.53</v>
      </c>
      <c r="P43" s="127"/>
    </row>
    <row r="44" spans="1:16" ht="14.1" customHeight="1">
      <c r="A44" s="126" t="s">
        <v>131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</row>
    <row r="45" spans="1:16" ht="14.1" customHeight="1">
      <c r="A45" s="130" t="s">
        <v>168</v>
      </c>
      <c r="B45" s="130"/>
      <c r="C45" s="130"/>
      <c r="D45" s="131" t="s">
        <v>151</v>
      </c>
      <c r="E45" s="131"/>
      <c r="F45" s="77">
        <v>79.459999999999994</v>
      </c>
      <c r="G45" s="132">
        <v>8.2690000000000003E-3</v>
      </c>
      <c r="H45" s="132"/>
      <c r="I45" s="125"/>
      <c r="J45" s="125"/>
      <c r="K45" s="125">
        <v>0.65710000000000002</v>
      </c>
      <c r="L45" s="125"/>
      <c r="M45" s="125"/>
      <c r="N45" s="125"/>
      <c r="O45" s="125">
        <v>0.65710000000000002</v>
      </c>
      <c r="P45" s="125"/>
    </row>
    <row r="46" spans="1:16" ht="14.1" customHeight="1">
      <c r="A46" s="130" t="s">
        <v>152</v>
      </c>
      <c r="B46" s="130"/>
      <c r="C46" s="130"/>
      <c r="D46" s="131" t="s">
        <v>135</v>
      </c>
      <c r="E46" s="131"/>
      <c r="F46" s="77">
        <v>0.84</v>
      </c>
      <c r="G46" s="132">
        <v>2.1201940000000001</v>
      </c>
      <c r="H46" s="132"/>
      <c r="I46" s="125"/>
      <c r="J46" s="125"/>
      <c r="K46" s="125">
        <v>1.7809999999999999</v>
      </c>
      <c r="L46" s="125"/>
      <c r="M46" s="125"/>
      <c r="N46" s="125"/>
      <c r="O46" s="125">
        <v>1.7809999999999999</v>
      </c>
      <c r="P46" s="125"/>
    </row>
    <row r="47" spans="1:16" ht="0.6" customHeight="1"/>
    <row r="48" spans="1:16" ht="14.1" customHeight="1">
      <c r="A48" s="111" t="s">
        <v>138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</row>
    <row r="49" spans="1:16" ht="14.1" customHeight="1">
      <c r="A49" s="112" t="s">
        <v>139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</row>
    <row r="50" spans="1:16" ht="65.2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</row>
    <row r="51" spans="1:16" ht="5.65" customHeight="1"/>
    <row r="52" spans="1:16" ht="19.7" customHeight="1">
      <c r="A52" s="98" t="s">
        <v>91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</row>
    <row r="53" spans="1:16" ht="15.75" customHeight="1">
      <c r="A53" s="71" t="s">
        <v>92</v>
      </c>
      <c r="B53" s="94" t="s">
        <v>93</v>
      </c>
      <c r="C53" s="94"/>
      <c r="D53" s="94"/>
      <c r="E53" s="94"/>
      <c r="F53" s="94"/>
      <c r="G53" s="94"/>
      <c r="H53" s="94"/>
      <c r="I53" s="94"/>
      <c r="J53" s="94"/>
      <c r="K53" s="94"/>
      <c r="L53" s="95" t="s">
        <v>94</v>
      </c>
      <c r="M53" s="95"/>
      <c r="N53" s="124" t="s">
        <v>477</v>
      </c>
      <c r="O53" s="124"/>
      <c r="P53" s="124"/>
    </row>
    <row r="54" spans="1:16" ht="12.6" customHeight="1">
      <c r="A54" s="71" t="s">
        <v>95</v>
      </c>
      <c r="B54" s="94" t="s">
        <v>96</v>
      </c>
      <c r="C54" s="94"/>
      <c r="D54" s="94"/>
      <c r="E54" s="94"/>
      <c r="F54" s="94"/>
      <c r="G54" s="94"/>
      <c r="H54" s="94"/>
      <c r="I54" s="94"/>
      <c r="J54" s="94"/>
      <c r="K54" s="94"/>
      <c r="L54" s="95" t="s">
        <v>97</v>
      </c>
      <c r="M54" s="95"/>
      <c r="N54" s="123" t="s">
        <v>478</v>
      </c>
      <c r="O54" s="123"/>
      <c r="P54" s="123"/>
    </row>
    <row r="55" spans="1:16" ht="14.45" customHeight="1">
      <c r="A55" s="71" t="s">
        <v>98</v>
      </c>
      <c r="B55" s="95" t="s">
        <v>474</v>
      </c>
      <c r="C55" s="95"/>
      <c r="D55" s="95"/>
      <c r="E55" s="95"/>
      <c r="F55" s="95"/>
      <c r="G55" s="95"/>
      <c r="H55" s="95"/>
      <c r="I55" s="95"/>
      <c r="J55" s="95"/>
      <c r="K55" s="95"/>
      <c r="L55" s="95" t="s">
        <v>99</v>
      </c>
      <c r="M55" s="95"/>
      <c r="N55" s="123"/>
      <c r="O55" s="123"/>
      <c r="P55" s="123"/>
    </row>
    <row r="56" spans="1:16" ht="14.65" customHeight="1">
      <c r="A56" s="71" t="s">
        <v>100</v>
      </c>
      <c r="B56" s="95" t="s">
        <v>474</v>
      </c>
      <c r="C56" s="95"/>
      <c r="D56" s="95"/>
      <c r="E56" s="95"/>
      <c r="F56" s="95"/>
      <c r="G56" s="95"/>
      <c r="H56" s="95"/>
      <c r="I56" s="95"/>
      <c r="J56" s="95"/>
      <c r="K56" s="95"/>
      <c r="L56" s="95" t="s">
        <v>101</v>
      </c>
      <c r="M56" s="95"/>
      <c r="N56" s="123" t="s">
        <v>102</v>
      </c>
      <c r="O56" s="123"/>
      <c r="P56" s="123"/>
    </row>
    <row r="57" spans="1:16" ht="26.45" customHeight="1">
      <c r="A57" s="71" t="s">
        <v>103</v>
      </c>
      <c r="B57" s="95" t="s">
        <v>474</v>
      </c>
      <c r="C57" s="95"/>
      <c r="D57" s="95"/>
      <c r="E57" s="95"/>
      <c r="F57" s="95"/>
      <c r="G57" s="95"/>
      <c r="H57" s="95"/>
      <c r="I57" s="95"/>
      <c r="J57" s="95"/>
      <c r="K57" s="95"/>
      <c r="L57" s="95" t="s">
        <v>104</v>
      </c>
      <c r="M57" s="95"/>
      <c r="N57" s="121" t="s">
        <v>967</v>
      </c>
      <c r="O57" s="121"/>
      <c r="P57" s="121"/>
    </row>
    <row r="58" spans="1:16" ht="13.35" customHeight="1">
      <c r="A58" s="70" t="s">
        <v>105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 t="s">
        <v>106</v>
      </c>
      <c r="M58" s="100"/>
      <c r="N58" s="122" t="s">
        <v>481</v>
      </c>
      <c r="O58" s="122"/>
      <c r="P58" s="122"/>
    </row>
    <row r="59" spans="1:16" ht="15.75" customHeight="1">
      <c r="A59" s="117" t="s">
        <v>107</v>
      </c>
      <c r="B59" s="117"/>
      <c r="C59" s="118" t="s">
        <v>959</v>
      </c>
      <c r="D59" s="118"/>
      <c r="E59" s="119" t="s">
        <v>108</v>
      </c>
      <c r="F59" s="119"/>
      <c r="G59" s="119"/>
      <c r="H59" s="118" t="s">
        <v>960</v>
      </c>
      <c r="I59" s="118"/>
      <c r="J59" s="119" t="s">
        <v>109</v>
      </c>
      <c r="K59" s="119"/>
      <c r="L59" s="119"/>
      <c r="M59" s="119"/>
      <c r="N59" s="119"/>
      <c r="O59" s="119"/>
      <c r="P59" s="64" t="s">
        <v>110</v>
      </c>
    </row>
    <row r="60" spans="1:16" ht="17.100000000000001" customHeight="1">
      <c r="A60" s="120" t="s">
        <v>111</v>
      </c>
      <c r="B60" s="120"/>
      <c r="C60" s="120"/>
      <c r="D60" s="114" t="s">
        <v>112</v>
      </c>
      <c r="E60" s="114"/>
      <c r="F60" s="114" t="s">
        <v>113</v>
      </c>
      <c r="G60" s="114" t="s">
        <v>114</v>
      </c>
      <c r="H60" s="114"/>
      <c r="I60" s="114" t="s">
        <v>115</v>
      </c>
      <c r="J60" s="114"/>
      <c r="K60" s="114"/>
      <c r="L60" s="114"/>
      <c r="M60" s="114"/>
      <c r="N60" s="114"/>
      <c r="O60" s="114"/>
      <c r="P60" s="114"/>
    </row>
    <row r="61" spans="1:16" ht="17.100000000000001" customHeight="1">
      <c r="A61" s="120"/>
      <c r="B61" s="120"/>
      <c r="C61" s="120"/>
      <c r="D61" s="114"/>
      <c r="E61" s="114"/>
      <c r="F61" s="114"/>
      <c r="G61" s="114"/>
      <c r="H61" s="114"/>
      <c r="I61" s="114" t="s">
        <v>116</v>
      </c>
      <c r="J61" s="114"/>
      <c r="K61" s="114" t="s">
        <v>117</v>
      </c>
      <c r="L61" s="114"/>
      <c r="M61" s="114" t="s">
        <v>118</v>
      </c>
      <c r="N61" s="114"/>
      <c r="O61" s="114" t="s">
        <v>119</v>
      </c>
      <c r="P61" s="114"/>
    </row>
    <row r="62" spans="1:16" ht="22.7" customHeight="1">
      <c r="A62" s="130" t="s">
        <v>153</v>
      </c>
      <c r="B62" s="130"/>
      <c r="C62" s="130"/>
      <c r="D62" s="131" t="s">
        <v>154</v>
      </c>
      <c r="E62" s="131"/>
      <c r="F62" s="77">
        <v>1.04</v>
      </c>
      <c r="G62" s="132">
        <f>O62/F62</f>
        <v>9.6153846153846159E-3</v>
      </c>
      <c r="H62" s="132"/>
      <c r="I62" s="125"/>
      <c r="J62" s="125"/>
      <c r="K62" s="125">
        <v>0.01</v>
      </c>
      <c r="L62" s="125"/>
      <c r="M62" s="125"/>
      <c r="N62" s="125"/>
      <c r="O62" s="125">
        <v>0.01</v>
      </c>
      <c r="P62" s="125"/>
    </row>
    <row r="63" spans="1:16" ht="22.7" customHeight="1">
      <c r="A63" s="130" t="s">
        <v>157</v>
      </c>
      <c r="B63" s="130"/>
      <c r="C63" s="130"/>
      <c r="D63" s="131" t="s">
        <v>151</v>
      </c>
      <c r="E63" s="131"/>
      <c r="F63" s="77">
        <v>95.67</v>
      </c>
      <c r="G63" s="132">
        <v>5.7819999999999998E-3</v>
      </c>
      <c r="H63" s="132"/>
      <c r="I63" s="125"/>
      <c r="J63" s="125"/>
      <c r="K63" s="125">
        <v>0.55320000000000003</v>
      </c>
      <c r="L63" s="125"/>
      <c r="M63" s="125"/>
      <c r="N63" s="125"/>
      <c r="O63" s="125">
        <v>0.55320000000000003</v>
      </c>
      <c r="P63" s="125"/>
    </row>
    <row r="64" spans="1:16" ht="32.65" customHeight="1">
      <c r="A64" s="130" t="s">
        <v>968</v>
      </c>
      <c r="B64" s="130"/>
      <c r="C64" s="130"/>
      <c r="D64" s="131" t="s">
        <v>132</v>
      </c>
      <c r="E64" s="131"/>
      <c r="F64" s="77">
        <v>213.95</v>
      </c>
      <c r="G64" s="132">
        <v>1</v>
      </c>
      <c r="H64" s="132"/>
      <c r="I64" s="125"/>
      <c r="J64" s="125"/>
      <c r="K64" s="125">
        <v>213.95</v>
      </c>
      <c r="L64" s="125"/>
      <c r="M64" s="125"/>
      <c r="N64" s="125"/>
      <c r="O64" s="125">
        <v>213.95</v>
      </c>
      <c r="P64" s="125"/>
    </row>
    <row r="65" spans="1:16" ht="32.65" customHeight="1">
      <c r="A65" s="130" t="s">
        <v>170</v>
      </c>
      <c r="B65" s="130"/>
      <c r="C65" s="130"/>
      <c r="D65" s="131" t="s">
        <v>156</v>
      </c>
      <c r="E65" s="131"/>
      <c r="F65" s="77">
        <v>9.02</v>
      </c>
      <c r="G65" s="132">
        <v>4</v>
      </c>
      <c r="H65" s="132"/>
      <c r="I65" s="125"/>
      <c r="J65" s="125"/>
      <c r="K65" s="125">
        <v>36.08</v>
      </c>
      <c r="L65" s="125"/>
      <c r="M65" s="125"/>
      <c r="N65" s="125"/>
      <c r="O65" s="125">
        <v>36.08</v>
      </c>
      <c r="P65" s="125"/>
    </row>
    <row r="66" spans="1:16" ht="22.7" customHeight="1">
      <c r="A66" s="130" t="s">
        <v>190</v>
      </c>
      <c r="B66" s="130"/>
      <c r="C66" s="130"/>
      <c r="D66" s="131" t="s">
        <v>135</v>
      </c>
      <c r="E66" s="131"/>
      <c r="F66" s="77">
        <v>19.25</v>
      </c>
      <c r="G66" s="132">
        <v>0.11</v>
      </c>
      <c r="H66" s="132"/>
      <c r="I66" s="125"/>
      <c r="J66" s="125"/>
      <c r="K66" s="125">
        <v>2.1175000000000002</v>
      </c>
      <c r="L66" s="125"/>
      <c r="M66" s="125"/>
      <c r="N66" s="125"/>
      <c r="O66" s="125">
        <v>2.1175000000000002</v>
      </c>
      <c r="P66" s="125"/>
    </row>
    <row r="67" spans="1:16" ht="32.65" customHeight="1">
      <c r="A67" s="130" t="s">
        <v>969</v>
      </c>
      <c r="B67" s="130"/>
      <c r="C67" s="130"/>
      <c r="D67" s="131" t="s">
        <v>156</v>
      </c>
      <c r="E67" s="131"/>
      <c r="F67" s="77">
        <v>5.53</v>
      </c>
      <c r="G67" s="132">
        <v>1</v>
      </c>
      <c r="H67" s="132"/>
      <c r="I67" s="125"/>
      <c r="J67" s="125"/>
      <c r="K67" s="125">
        <v>5.53</v>
      </c>
      <c r="L67" s="125"/>
      <c r="M67" s="125"/>
      <c r="N67" s="125"/>
      <c r="O67" s="125">
        <v>5.53</v>
      </c>
      <c r="P67" s="125"/>
    </row>
    <row r="68" spans="1:16" ht="14.1" customHeight="1">
      <c r="A68" s="126" t="s">
        <v>136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7">
        <v>260.68</v>
      </c>
      <c r="P68" s="127"/>
    </row>
    <row r="69" spans="1:16" ht="14.1" customHeight="1">
      <c r="A69" s="128" t="s">
        <v>126</v>
      </c>
      <c r="B69" s="128"/>
      <c r="C69" s="128"/>
      <c r="D69" s="128"/>
      <c r="E69" s="128"/>
      <c r="F69" s="128"/>
      <c r="G69" s="128"/>
      <c r="H69" s="128"/>
      <c r="I69" s="129">
        <v>43.53</v>
      </c>
      <c r="J69" s="129"/>
      <c r="K69" s="129">
        <v>260.68</v>
      </c>
      <c r="L69" s="129"/>
      <c r="M69" s="129">
        <v>0.01</v>
      </c>
      <c r="N69" s="129"/>
      <c r="O69" s="129">
        <v>304.22000000000003</v>
      </c>
      <c r="P69" s="129"/>
    </row>
    <row r="70" spans="1:16" ht="14.1" customHeight="1">
      <c r="A70" s="133" t="s">
        <v>964</v>
      </c>
      <c r="B70" s="133"/>
      <c r="C70" s="133"/>
      <c r="D70" s="133"/>
      <c r="E70" s="133"/>
      <c r="F70" s="133"/>
      <c r="G70" s="133"/>
      <c r="H70" s="133"/>
      <c r="I70" s="134">
        <v>11.51</v>
      </c>
      <c r="J70" s="134"/>
      <c r="K70" s="134">
        <v>68.930000000000007</v>
      </c>
      <c r="L70" s="134"/>
      <c r="M70" s="134"/>
      <c r="N70" s="134"/>
      <c r="O70" s="134">
        <v>80.44</v>
      </c>
      <c r="P70" s="134"/>
    </row>
    <row r="71" spans="1:16" ht="14.1" customHeight="1">
      <c r="A71" s="135" t="s">
        <v>127</v>
      </c>
      <c r="B71" s="135"/>
      <c r="C71" s="135"/>
      <c r="D71" s="135"/>
      <c r="E71" s="135"/>
      <c r="F71" s="135"/>
      <c r="G71" s="135"/>
      <c r="H71" s="135"/>
      <c r="I71" s="136">
        <v>55.04</v>
      </c>
      <c r="J71" s="136"/>
      <c r="K71" s="136">
        <v>329.61</v>
      </c>
      <c r="L71" s="136"/>
      <c r="M71" s="136">
        <v>0.01</v>
      </c>
      <c r="N71" s="136"/>
      <c r="O71" s="136">
        <v>384.66</v>
      </c>
      <c r="P71" s="136"/>
    </row>
    <row r="72" spans="1:16" ht="14.1" customHeight="1">
      <c r="A72" s="115" t="s">
        <v>970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6" t="s">
        <v>490</v>
      </c>
      <c r="P72" s="116"/>
    </row>
    <row r="73" spans="1:16" ht="14.1" customHeight="1">
      <c r="A73" s="126" t="s">
        <v>144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</row>
    <row r="74" spans="1:16" ht="42.4" customHeight="1">
      <c r="A74" s="130" t="s">
        <v>181</v>
      </c>
      <c r="B74" s="130"/>
      <c r="C74" s="130"/>
      <c r="D74" s="131" t="s">
        <v>120</v>
      </c>
      <c r="E74" s="131"/>
      <c r="F74" s="77">
        <v>5515.07</v>
      </c>
      <c r="G74" s="132">
        <f>O74/F74</f>
        <v>1.8132136128825201E-6</v>
      </c>
      <c r="H74" s="132"/>
      <c r="I74" s="125"/>
      <c r="J74" s="125"/>
      <c r="K74" s="125"/>
      <c r="L74" s="125"/>
      <c r="M74" s="125">
        <v>0.01</v>
      </c>
      <c r="N74" s="125"/>
      <c r="O74" s="125">
        <v>0.01</v>
      </c>
      <c r="P74" s="125"/>
    </row>
    <row r="75" spans="1:16" ht="42.4" customHeight="1">
      <c r="A75" s="130" t="s">
        <v>165</v>
      </c>
      <c r="B75" s="130"/>
      <c r="C75" s="130"/>
      <c r="D75" s="131" t="s">
        <v>120</v>
      </c>
      <c r="E75" s="131"/>
      <c r="F75" s="77">
        <v>22434.19</v>
      </c>
      <c r="G75" s="132">
        <v>1.17E-5</v>
      </c>
      <c r="H75" s="132"/>
      <c r="I75" s="125"/>
      <c r="J75" s="125"/>
      <c r="K75" s="125"/>
      <c r="L75" s="125"/>
      <c r="M75" s="125">
        <v>0.26219999999999999</v>
      </c>
      <c r="N75" s="125"/>
      <c r="O75" s="125">
        <v>0.26219999999999999</v>
      </c>
      <c r="P75" s="125"/>
    </row>
    <row r="76" spans="1:16" ht="32.65" customHeight="1">
      <c r="A76" s="130" t="s">
        <v>193</v>
      </c>
      <c r="B76" s="130"/>
      <c r="C76" s="130"/>
      <c r="D76" s="131" t="s">
        <v>120</v>
      </c>
      <c r="E76" s="131"/>
      <c r="F76" s="77">
        <v>4561.7299999999996</v>
      </c>
      <c r="G76" s="132">
        <v>3.3000000000000002E-6</v>
      </c>
      <c r="H76" s="132"/>
      <c r="I76" s="125"/>
      <c r="J76" s="125"/>
      <c r="K76" s="125"/>
      <c r="L76" s="125"/>
      <c r="M76" s="125">
        <v>1.4999999999999999E-2</v>
      </c>
      <c r="N76" s="125"/>
      <c r="O76" s="125">
        <v>1.4999999999999999E-2</v>
      </c>
      <c r="P76" s="125"/>
    </row>
    <row r="77" spans="1:16" ht="32.65" customHeight="1">
      <c r="A77" s="130" t="s">
        <v>145</v>
      </c>
      <c r="B77" s="130"/>
      <c r="C77" s="130"/>
      <c r="D77" s="131" t="s">
        <v>120</v>
      </c>
      <c r="E77" s="131"/>
      <c r="F77" s="77">
        <v>1460.85</v>
      </c>
      <c r="G77" s="132">
        <v>1.0200000000000001E-5</v>
      </c>
      <c r="H77" s="132"/>
      <c r="I77" s="125"/>
      <c r="J77" s="125"/>
      <c r="K77" s="125"/>
      <c r="L77" s="125"/>
      <c r="M77" s="125">
        <v>1.49E-2</v>
      </c>
      <c r="N77" s="125"/>
      <c r="O77" s="125">
        <v>1.49E-2</v>
      </c>
      <c r="P77" s="125"/>
    </row>
    <row r="78" spans="1:16" ht="14.1" customHeight="1">
      <c r="A78" s="126" t="s">
        <v>146</v>
      </c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7">
        <v>0.3</v>
      </c>
      <c r="P78" s="127"/>
    </row>
    <row r="79" spans="1:16" ht="14.1" customHeight="1">
      <c r="A79" s="126" t="s">
        <v>121</v>
      </c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</row>
    <row r="80" spans="1:16" ht="14.1" customHeight="1">
      <c r="A80" s="130" t="s">
        <v>229</v>
      </c>
      <c r="B80" s="130"/>
      <c r="C80" s="130"/>
      <c r="D80" s="131" t="s">
        <v>123</v>
      </c>
      <c r="E80" s="131"/>
      <c r="F80" s="77">
        <v>5.86</v>
      </c>
      <c r="G80" s="132">
        <v>0.20278959999999999</v>
      </c>
      <c r="H80" s="132"/>
      <c r="I80" s="125">
        <v>1.1882999999999999</v>
      </c>
      <c r="J80" s="125"/>
      <c r="K80" s="125"/>
      <c r="L80" s="125"/>
      <c r="M80" s="125"/>
      <c r="N80" s="125"/>
      <c r="O80" s="125">
        <v>1.1882999999999999</v>
      </c>
      <c r="P80" s="125"/>
    </row>
    <row r="81" spans="1:16" ht="22.7" customHeight="1">
      <c r="A81" s="130" t="s">
        <v>239</v>
      </c>
      <c r="B81" s="130"/>
      <c r="C81" s="130"/>
      <c r="D81" s="131" t="s">
        <v>123</v>
      </c>
      <c r="E81" s="131"/>
      <c r="F81" s="77">
        <v>5.86</v>
      </c>
      <c r="G81" s="132">
        <v>6.169E-3</v>
      </c>
      <c r="H81" s="132"/>
      <c r="I81" s="125">
        <v>3.6200000000000003E-2</v>
      </c>
      <c r="J81" s="125"/>
      <c r="K81" s="125"/>
      <c r="L81" s="125"/>
      <c r="M81" s="125"/>
      <c r="N81" s="125"/>
      <c r="O81" s="125">
        <v>3.6200000000000003E-2</v>
      </c>
      <c r="P81" s="125"/>
    </row>
    <row r="82" spans="1:16" ht="14.1" customHeight="1">
      <c r="A82" s="130" t="s">
        <v>147</v>
      </c>
      <c r="B82" s="130"/>
      <c r="C82" s="130"/>
      <c r="D82" s="131" t="s">
        <v>123</v>
      </c>
      <c r="E82" s="131"/>
      <c r="F82" s="77">
        <v>5.86</v>
      </c>
      <c r="G82" s="132">
        <v>0.78537559999999995</v>
      </c>
      <c r="H82" s="132"/>
      <c r="I82" s="125">
        <v>4.6022999999999996</v>
      </c>
      <c r="J82" s="125"/>
      <c r="K82" s="125"/>
      <c r="L82" s="125"/>
      <c r="M82" s="125"/>
      <c r="N82" s="125"/>
      <c r="O82" s="125">
        <v>4.6022999999999996</v>
      </c>
      <c r="P82" s="125"/>
    </row>
    <row r="83" spans="1:16" ht="14.1" customHeight="1">
      <c r="A83" s="130" t="s">
        <v>148</v>
      </c>
      <c r="B83" s="130"/>
      <c r="C83" s="130"/>
      <c r="D83" s="131" t="s">
        <v>123</v>
      </c>
      <c r="E83" s="131"/>
      <c r="F83" s="77">
        <v>7.8</v>
      </c>
      <c r="G83" s="132">
        <v>2.892563</v>
      </c>
      <c r="H83" s="132"/>
      <c r="I83" s="125">
        <v>22.562000000000001</v>
      </c>
      <c r="J83" s="125"/>
      <c r="K83" s="125"/>
      <c r="L83" s="125"/>
      <c r="M83" s="125"/>
      <c r="N83" s="125"/>
      <c r="O83" s="125">
        <v>22.562000000000001</v>
      </c>
      <c r="P83" s="125"/>
    </row>
    <row r="84" spans="1:16" ht="14.1" customHeight="1">
      <c r="A84" s="130" t="s">
        <v>230</v>
      </c>
      <c r="B84" s="130"/>
      <c r="C84" s="130"/>
      <c r="D84" s="131" t="s">
        <v>123</v>
      </c>
      <c r="E84" s="131"/>
      <c r="F84" s="77">
        <v>7.8</v>
      </c>
      <c r="G84" s="132">
        <v>0.24570120000000001</v>
      </c>
      <c r="H84" s="132"/>
      <c r="I84" s="125">
        <v>1.9165000000000001</v>
      </c>
      <c r="J84" s="125"/>
      <c r="K84" s="125"/>
      <c r="L84" s="125"/>
      <c r="M84" s="125"/>
      <c r="N84" s="125"/>
      <c r="O84" s="125">
        <v>1.9165000000000001</v>
      </c>
      <c r="P84" s="125"/>
    </row>
    <row r="85" spans="1:16" ht="10.7" customHeight="1"/>
    <row r="86" spans="1:16" ht="14.1" customHeight="1">
      <c r="A86" s="111" t="s">
        <v>138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</row>
    <row r="87" spans="1:16" ht="14.1" customHeight="1">
      <c r="A87" s="112" t="s">
        <v>139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</row>
    <row r="88" spans="1:16" ht="65.2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</row>
    <row r="89" spans="1:16" ht="5.65" customHeight="1"/>
    <row r="90" spans="1:16" ht="19.7" customHeight="1">
      <c r="A90" s="98" t="s">
        <v>91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</row>
    <row r="91" spans="1:16" ht="15.75" customHeight="1">
      <c r="A91" s="71" t="s">
        <v>92</v>
      </c>
      <c r="B91" s="94" t="s">
        <v>93</v>
      </c>
      <c r="C91" s="94"/>
      <c r="D91" s="94"/>
      <c r="E91" s="94"/>
      <c r="F91" s="94"/>
      <c r="G91" s="94"/>
      <c r="H91" s="94"/>
      <c r="I91" s="94"/>
      <c r="J91" s="94"/>
      <c r="K91" s="94"/>
      <c r="L91" s="95" t="s">
        <v>94</v>
      </c>
      <c r="M91" s="95"/>
      <c r="N91" s="124" t="s">
        <v>477</v>
      </c>
      <c r="O91" s="124"/>
      <c r="P91" s="124"/>
    </row>
    <row r="92" spans="1:16" ht="12.6" customHeight="1">
      <c r="A92" s="71" t="s">
        <v>95</v>
      </c>
      <c r="B92" s="94" t="s">
        <v>96</v>
      </c>
      <c r="C92" s="94"/>
      <c r="D92" s="94"/>
      <c r="E92" s="94"/>
      <c r="F92" s="94"/>
      <c r="G92" s="94"/>
      <c r="H92" s="94"/>
      <c r="I92" s="94"/>
      <c r="J92" s="94"/>
      <c r="K92" s="94"/>
      <c r="L92" s="95" t="s">
        <v>97</v>
      </c>
      <c r="M92" s="95"/>
      <c r="N92" s="123" t="s">
        <v>478</v>
      </c>
      <c r="O92" s="123"/>
      <c r="P92" s="123"/>
    </row>
    <row r="93" spans="1:16" ht="14.45" customHeight="1">
      <c r="A93" s="71" t="s">
        <v>98</v>
      </c>
      <c r="B93" s="95" t="s">
        <v>474</v>
      </c>
      <c r="C93" s="95"/>
      <c r="D93" s="95"/>
      <c r="E93" s="95"/>
      <c r="F93" s="95"/>
      <c r="G93" s="95"/>
      <c r="H93" s="95"/>
      <c r="I93" s="95"/>
      <c r="J93" s="95"/>
      <c r="K93" s="95"/>
      <c r="L93" s="95" t="s">
        <v>99</v>
      </c>
      <c r="M93" s="95"/>
      <c r="N93" s="123"/>
      <c r="O93" s="123"/>
      <c r="P93" s="123"/>
    </row>
    <row r="94" spans="1:16" ht="14.65" customHeight="1">
      <c r="A94" s="71" t="s">
        <v>100</v>
      </c>
      <c r="B94" s="95" t="s">
        <v>474</v>
      </c>
      <c r="C94" s="95"/>
      <c r="D94" s="95"/>
      <c r="E94" s="95"/>
      <c r="F94" s="95"/>
      <c r="G94" s="95"/>
      <c r="H94" s="95"/>
      <c r="I94" s="95"/>
      <c r="J94" s="95"/>
      <c r="K94" s="95"/>
      <c r="L94" s="95" t="s">
        <v>101</v>
      </c>
      <c r="M94" s="95"/>
      <c r="N94" s="123" t="s">
        <v>102</v>
      </c>
      <c r="O94" s="123"/>
      <c r="P94" s="123"/>
    </row>
    <row r="95" spans="1:16" ht="26.45" customHeight="1">
      <c r="A95" s="71" t="s">
        <v>103</v>
      </c>
      <c r="B95" s="95" t="s">
        <v>474</v>
      </c>
      <c r="C95" s="95"/>
      <c r="D95" s="95"/>
      <c r="E95" s="95"/>
      <c r="F95" s="95"/>
      <c r="G95" s="95"/>
      <c r="H95" s="95"/>
      <c r="I95" s="95"/>
      <c r="J95" s="95"/>
      <c r="K95" s="95"/>
      <c r="L95" s="95" t="s">
        <v>104</v>
      </c>
      <c r="M95" s="95"/>
      <c r="N95" s="121" t="s">
        <v>971</v>
      </c>
      <c r="O95" s="121"/>
      <c r="P95" s="121"/>
    </row>
    <row r="96" spans="1:16" ht="13.35" customHeight="1">
      <c r="A96" s="70" t="s">
        <v>105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 t="s">
        <v>106</v>
      </c>
      <c r="M96" s="100"/>
      <c r="N96" s="122" t="s">
        <v>481</v>
      </c>
      <c r="O96" s="122"/>
      <c r="P96" s="122"/>
    </row>
    <row r="97" spans="1:16" ht="15.75" customHeight="1">
      <c r="A97" s="117" t="s">
        <v>107</v>
      </c>
      <c r="B97" s="117"/>
      <c r="C97" s="118" t="s">
        <v>959</v>
      </c>
      <c r="D97" s="118"/>
      <c r="E97" s="119" t="s">
        <v>108</v>
      </c>
      <c r="F97" s="119"/>
      <c r="G97" s="119"/>
      <c r="H97" s="118" t="s">
        <v>960</v>
      </c>
      <c r="I97" s="118"/>
      <c r="J97" s="119" t="s">
        <v>109</v>
      </c>
      <c r="K97" s="119"/>
      <c r="L97" s="119"/>
      <c r="M97" s="119"/>
      <c r="N97" s="119"/>
      <c r="O97" s="119"/>
      <c r="P97" s="64" t="s">
        <v>110</v>
      </c>
    </row>
    <row r="98" spans="1:16" ht="17.100000000000001" customHeight="1">
      <c r="A98" s="120" t="s">
        <v>111</v>
      </c>
      <c r="B98" s="120"/>
      <c r="C98" s="120"/>
      <c r="D98" s="114" t="s">
        <v>112</v>
      </c>
      <c r="E98" s="114"/>
      <c r="F98" s="114" t="s">
        <v>113</v>
      </c>
      <c r="G98" s="114" t="s">
        <v>114</v>
      </c>
      <c r="H98" s="114"/>
      <c r="I98" s="114" t="s">
        <v>115</v>
      </c>
      <c r="J98" s="114"/>
      <c r="K98" s="114"/>
      <c r="L98" s="114"/>
      <c r="M98" s="114"/>
      <c r="N98" s="114"/>
      <c r="O98" s="114"/>
      <c r="P98" s="114"/>
    </row>
    <row r="99" spans="1:16" ht="17.100000000000001" customHeight="1">
      <c r="A99" s="120"/>
      <c r="B99" s="120"/>
      <c r="C99" s="120"/>
      <c r="D99" s="114"/>
      <c r="E99" s="114"/>
      <c r="F99" s="114"/>
      <c r="G99" s="114"/>
      <c r="H99" s="114"/>
      <c r="I99" s="114" t="s">
        <v>116</v>
      </c>
      <c r="J99" s="114"/>
      <c r="K99" s="114" t="s">
        <v>117</v>
      </c>
      <c r="L99" s="114"/>
      <c r="M99" s="114" t="s">
        <v>118</v>
      </c>
      <c r="N99" s="114"/>
      <c r="O99" s="114" t="s">
        <v>119</v>
      </c>
      <c r="P99" s="114"/>
    </row>
    <row r="100" spans="1:16" ht="14.1" customHeight="1">
      <c r="A100" s="130" t="s">
        <v>240</v>
      </c>
      <c r="B100" s="130"/>
      <c r="C100" s="130"/>
      <c r="D100" s="131" t="s">
        <v>123</v>
      </c>
      <c r="E100" s="131"/>
      <c r="F100" s="77">
        <v>7.8</v>
      </c>
      <c r="G100" s="132">
        <v>4.2679399999999999E-2</v>
      </c>
      <c r="H100" s="132"/>
      <c r="I100" s="125">
        <v>0.33289999999999997</v>
      </c>
      <c r="J100" s="125"/>
      <c r="K100" s="125"/>
      <c r="L100" s="125"/>
      <c r="M100" s="125"/>
      <c r="N100" s="125"/>
      <c r="O100" s="125">
        <v>0.33289999999999997</v>
      </c>
      <c r="P100" s="125"/>
    </row>
    <row r="101" spans="1:16" ht="22.7" customHeight="1">
      <c r="A101" s="130" t="s">
        <v>166</v>
      </c>
      <c r="B101" s="130"/>
      <c r="C101" s="130"/>
      <c r="D101" s="131" t="s">
        <v>123</v>
      </c>
      <c r="E101" s="131"/>
      <c r="F101" s="77">
        <v>7.8</v>
      </c>
      <c r="G101" s="132">
        <v>0.1243081</v>
      </c>
      <c r="H101" s="132"/>
      <c r="I101" s="125">
        <v>0.96960000000000002</v>
      </c>
      <c r="J101" s="125"/>
      <c r="K101" s="125"/>
      <c r="L101" s="125"/>
      <c r="M101" s="125"/>
      <c r="N101" s="125"/>
      <c r="O101" s="125">
        <v>0.96960000000000002</v>
      </c>
      <c r="P101" s="125"/>
    </row>
    <row r="102" spans="1:16" ht="14.1" customHeight="1">
      <c r="A102" s="130" t="s">
        <v>194</v>
      </c>
      <c r="B102" s="130"/>
      <c r="C102" s="130"/>
      <c r="D102" s="131" t="s">
        <v>123</v>
      </c>
      <c r="E102" s="131"/>
      <c r="F102" s="77">
        <v>7.8</v>
      </c>
      <c r="G102" s="132">
        <v>3.3974600000000001E-2</v>
      </c>
      <c r="H102" s="132"/>
      <c r="I102" s="125">
        <v>0.26500000000000001</v>
      </c>
      <c r="J102" s="125"/>
      <c r="K102" s="125"/>
      <c r="L102" s="125"/>
      <c r="M102" s="125"/>
      <c r="N102" s="125"/>
      <c r="O102" s="125">
        <v>0.26500000000000001</v>
      </c>
      <c r="P102" s="125"/>
    </row>
    <row r="103" spans="1:16" ht="22.7" customHeight="1">
      <c r="A103" s="130" t="s">
        <v>149</v>
      </c>
      <c r="B103" s="130"/>
      <c r="C103" s="130"/>
      <c r="D103" s="131" t="s">
        <v>123</v>
      </c>
      <c r="E103" s="131"/>
      <c r="F103" s="77">
        <v>8.65</v>
      </c>
      <c r="G103" s="132">
        <v>0.1146641</v>
      </c>
      <c r="H103" s="132"/>
      <c r="I103" s="125">
        <v>0.99180000000000001</v>
      </c>
      <c r="J103" s="125"/>
      <c r="K103" s="125"/>
      <c r="L103" s="125"/>
      <c r="M103" s="125"/>
      <c r="N103" s="125"/>
      <c r="O103" s="125">
        <v>0.99180000000000001</v>
      </c>
      <c r="P103" s="125"/>
    </row>
    <row r="104" spans="1:16" ht="14.1" customHeight="1">
      <c r="A104" s="130" t="s">
        <v>167</v>
      </c>
      <c r="B104" s="130"/>
      <c r="C104" s="130"/>
      <c r="D104" s="131" t="s">
        <v>123</v>
      </c>
      <c r="E104" s="131"/>
      <c r="F104" s="77">
        <v>7.8</v>
      </c>
      <c r="G104" s="132">
        <v>0.98962689999999998</v>
      </c>
      <c r="H104" s="132"/>
      <c r="I104" s="125">
        <v>7.7191000000000001</v>
      </c>
      <c r="J104" s="125"/>
      <c r="K104" s="125"/>
      <c r="L104" s="125"/>
      <c r="M104" s="125"/>
      <c r="N104" s="125"/>
      <c r="O104" s="125">
        <v>7.7191000000000001</v>
      </c>
      <c r="P104" s="125"/>
    </row>
    <row r="105" spans="1:16" ht="14.1" customHeight="1">
      <c r="A105" s="130" t="s">
        <v>183</v>
      </c>
      <c r="B105" s="130"/>
      <c r="C105" s="130"/>
      <c r="D105" s="131" t="s">
        <v>123</v>
      </c>
      <c r="E105" s="131"/>
      <c r="F105" s="77">
        <v>7.8</v>
      </c>
      <c r="G105" s="132">
        <v>0.61861999999999995</v>
      </c>
      <c r="H105" s="132"/>
      <c r="I105" s="125">
        <v>4.8251999999999997</v>
      </c>
      <c r="J105" s="125"/>
      <c r="K105" s="125"/>
      <c r="L105" s="125"/>
      <c r="M105" s="125"/>
      <c r="N105" s="125"/>
      <c r="O105" s="125">
        <v>4.8251999999999997</v>
      </c>
      <c r="P105" s="125"/>
    </row>
    <row r="106" spans="1:16" ht="14.1" customHeight="1">
      <c r="A106" s="130" t="s">
        <v>141</v>
      </c>
      <c r="B106" s="130"/>
      <c r="C106" s="130"/>
      <c r="D106" s="131" t="s">
        <v>123</v>
      </c>
      <c r="E106" s="131"/>
      <c r="F106" s="77">
        <v>5.65</v>
      </c>
      <c r="G106" s="132">
        <v>1.2071053</v>
      </c>
      <c r="H106" s="132"/>
      <c r="I106" s="125">
        <v>6.8201000000000001</v>
      </c>
      <c r="J106" s="125"/>
      <c r="K106" s="125"/>
      <c r="L106" s="125"/>
      <c r="M106" s="125"/>
      <c r="N106" s="125"/>
      <c r="O106" s="125">
        <v>6.8201000000000001</v>
      </c>
      <c r="P106" s="125"/>
    </row>
    <row r="107" spans="1:16" ht="14.1" customHeight="1">
      <c r="A107" s="130" t="s">
        <v>196</v>
      </c>
      <c r="B107" s="130"/>
      <c r="C107" s="130"/>
      <c r="D107" s="131" t="s">
        <v>123</v>
      </c>
      <c r="E107" s="131"/>
      <c r="F107" s="77">
        <v>7.8</v>
      </c>
      <c r="G107" s="132">
        <v>0.18426880000000001</v>
      </c>
      <c r="H107" s="132"/>
      <c r="I107" s="125">
        <v>1.4373</v>
      </c>
      <c r="J107" s="125"/>
      <c r="K107" s="125"/>
      <c r="L107" s="125"/>
      <c r="M107" s="125"/>
      <c r="N107" s="125"/>
      <c r="O107" s="125">
        <v>1.4373</v>
      </c>
      <c r="P107" s="125"/>
    </row>
    <row r="108" spans="1:16" ht="14.1" customHeight="1">
      <c r="A108" s="130" t="s">
        <v>963</v>
      </c>
      <c r="B108" s="130"/>
      <c r="C108" s="130"/>
      <c r="D108" s="131"/>
      <c r="E108" s="131"/>
      <c r="F108" s="77">
        <v>53.67</v>
      </c>
      <c r="G108" s="132">
        <v>1.1900999999999999</v>
      </c>
      <c r="H108" s="132"/>
      <c r="I108" s="125">
        <v>63.868299999999998</v>
      </c>
      <c r="J108" s="125"/>
      <c r="K108" s="125"/>
      <c r="L108" s="125"/>
      <c r="M108" s="125"/>
      <c r="N108" s="125"/>
      <c r="O108" s="125">
        <v>63.868299999999998</v>
      </c>
      <c r="P108" s="125"/>
    </row>
    <row r="109" spans="1:16" ht="14.1" customHeight="1">
      <c r="A109" s="130" t="s">
        <v>124</v>
      </c>
      <c r="B109" s="130"/>
      <c r="C109" s="130"/>
      <c r="D109" s="131"/>
      <c r="E109" s="131"/>
      <c r="F109" s="77"/>
      <c r="G109" s="132"/>
      <c r="H109" s="132"/>
      <c r="I109" s="125">
        <v>49.31</v>
      </c>
      <c r="J109" s="125"/>
      <c r="K109" s="125"/>
      <c r="L109" s="125"/>
      <c r="M109" s="125"/>
      <c r="N109" s="125"/>
      <c r="O109" s="125">
        <v>49.31</v>
      </c>
      <c r="P109" s="125"/>
    </row>
    <row r="110" spans="1:16" ht="14.1" customHeight="1">
      <c r="A110" s="126" t="s">
        <v>125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7">
        <v>166.84</v>
      </c>
      <c r="P110" s="127"/>
    </row>
    <row r="111" spans="1:16" ht="14.1" customHeight="1">
      <c r="A111" s="126" t="s">
        <v>131</v>
      </c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</row>
    <row r="112" spans="1:16" ht="32.65" customHeight="1">
      <c r="A112" s="130" t="s">
        <v>972</v>
      </c>
      <c r="B112" s="130"/>
      <c r="C112" s="130"/>
      <c r="D112" s="131" t="s">
        <v>120</v>
      </c>
      <c r="E112" s="131"/>
      <c r="F112" s="77">
        <v>1.42</v>
      </c>
      <c r="G112" s="132">
        <v>0.40279779999999998</v>
      </c>
      <c r="H112" s="132"/>
      <c r="I112" s="125"/>
      <c r="J112" s="125"/>
      <c r="K112" s="125">
        <v>0.57199999999999995</v>
      </c>
      <c r="L112" s="125"/>
      <c r="M112" s="125"/>
      <c r="N112" s="125"/>
      <c r="O112" s="125">
        <v>0.57199999999999995</v>
      </c>
      <c r="P112" s="125"/>
    </row>
    <row r="113" spans="1:16" ht="14.1" customHeight="1">
      <c r="A113" s="130" t="s">
        <v>168</v>
      </c>
      <c r="B113" s="130"/>
      <c r="C113" s="130"/>
      <c r="D113" s="131" t="s">
        <v>151</v>
      </c>
      <c r="E113" s="131"/>
      <c r="F113" s="77">
        <v>79.459999999999994</v>
      </c>
      <c r="G113" s="132">
        <v>6.7882700000000004E-2</v>
      </c>
      <c r="H113" s="132"/>
      <c r="I113" s="125"/>
      <c r="J113" s="125"/>
      <c r="K113" s="125">
        <v>5.3940000000000001</v>
      </c>
      <c r="L113" s="125"/>
      <c r="M113" s="125"/>
      <c r="N113" s="125"/>
      <c r="O113" s="125">
        <v>5.3940000000000001</v>
      </c>
      <c r="P113" s="125"/>
    </row>
    <row r="114" spans="1:16" ht="22.7" customHeight="1">
      <c r="A114" s="130" t="s">
        <v>150</v>
      </c>
      <c r="B114" s="130"/>
      <c r="C114" s="130"/>
      <c r="D114" s="131" t="s">
        <v>151</v>
      </c>
      <c r="E114" s="131"/>
      <c r="F114" s="77">
        <v>78.45</v>
      </c>
      <c r="G114" s="132">
        <v>8.9695999999999994E-3</v>
      </c>
      <c r="H114" s="132"/>
      <c r="I114" s="125"/>
      <c r="J114" s="125"/>
      <c r="K114" s="125">
        <v>0.70369999999999999</v>
      </c>
      <c r="L114" s="125"/>
      <c r="M114" s="125"/>
      <c r="N114" s="125"/>
      <c r="O114" s="125">
        <v>0.70369999999999999</v>
      </c>
      <c r="P114" s="125"/>
    </row>
    <row r="115" spans="1:16" ht="22.7" customHeight="1">
      <c r="A115" s="130" t="s">
        <v>973</v>
      </c>
      <c r="B115" s="130"/>
      <c r="C115" s="130"/>
      <c r="D115" s="131" t="s">
        <v>120</v>
      </c>
      <c r="E115" s="131"/>
      <c r="F115" s="77">
        <v>3.33</v>
      </c>
      <c r="G115" s="132">
        <v>3.2890630000000001</v>
      </c>
      <c r="H115" s="132"/>
      <c r="I115" s="125"/>
      <c r="J115" s="125"/>
      <c r="K115" s="125">
        <v>10.9526</v>
      </c>
      <c r="L115" s="125"/>
      <c r="M115" s="125"/>
      <c r="N115" s="125"/>
      <c r="O115" s="125">
        <v>10.9526</v>
      </c>
      <c r="P115" s="125"/>
    </row>
    <row r="116" spans="1:16" ht="42.4" customHeight="1">
      <c r="A116" s="130" t="s">
        <v>213</v>
      </c>
      <c r="B116" s="130"/>
      <c r="C116" s="130"/>
      <c r="D116" s="131" t="s">
        <v>120</v>
      </c>
      <c r="E116" s="131"/>
      <c r="F116" s="77">
        <v>1.05</v>
      </c>
      <c r="G116" s="132">
        <v>0.30537239999999999</v>
      </c>
      <c r="H116" s="132"/>
      <c r="I116" s="125"/>
      <c r="J116" s="125"/>
      <c r="K116" s="125">
        <v>0.3206</v>
      </c>
      <c r="L116" s="125"/>
      <c r="M116" s="125"/>
      <c r="N116" s="125"/>
      <c r="O116" s="125">
        <v>0.3206</v>
      </c>
      <c r="P116" s="125"/>
    </row>
    <row r="117" spans="1:16" ht="42.4" customHeight="1">
      <c r="A117" s="130" t="s">
        <v>216</v>
      </c>
      <c r="B117" s="130"/>
      <c r="C117" s="130"/>
      <c r="D117" s="131" t="s">
        <v>120</v>
      </c>
      <c r="E117" s="131"/>
      <c r="F117" s="77">
        <v>0.35</v>
      </c>
      <c r="G117" s="132">
        <v>0.1008</v>
      </c>
      <c r="H117" s="132"/>
      <c r="I117" s="125"/>
      <c r="J117" s="125"/>
      <c r="K117" s="125">
        <v>3.5299999999999998E-2</v>
      </c>
      <c r="L117" s="125"/>
      <c r="M117" s="125"/>
      <c r="N117" s="125"/>
      <c r="O117" s="125">
        <v>3.5299999999999998E-2</v>
      </c>
      <c r="P117" s="125"/>
    </row>
    <row r="118" spans="1:16" ht="42.4" customHeight="1">
      <c r="A118" s="130" t="s">
        <v>974</v>
      </c>
      <c r="B118" s="130"/>
      <c r="C118" s="130"/>
      <c r="D118" s="131" t="s">
        <v>156</v>
      </c>
      <c r="E118" s="131"/>
      <c r="F118" s="77">
        <v>1.5</v>
      </c>
      <c r="G118" s="132">
        <v>0.74006099999999997</v>
      </c>
      <c r="H118" s="132"/>
      <c r="I118" s="125"/>
      <c r="J118" s="125"/>
      <c r="K118" s="125">
        <v>1.1101000000000001</v>
      </c>
      <c r="L118" s="125"/>
      <c r="M118" s="125"/>
      <c r="N118" s="125"/>
      <c r="O118" s="125">
        <v>1.1101000000000001</v>
      </c>
      <c r="P118" s="125"/>
    </row>
    <row r="119" spans="1:16" ht="42.4" customHeight="1">
      <c r="A119" s="130" t="s">
        <v>236</v>
      </c>
      <c r="B119" s="130"/>
      <c r="C119" s="130"/>
      <c r="D119" s="131" t="s">
        <v>156</v>
      </c>
      <c r="E119" s="131"/>
      <c r="F119" s="77">
        <v>2.39</v>
      </c>
      <c r="G119" s="132">
        <v>0.80896199999999996</v>
      </c>
      <c r="H119" s="132"/>
      <c r="I119" s="125"/>
      <c r="J119" s="125"/>
      <c r="K119" s="125">
        <v>1.9334</v>
      </c>
      <c r="L119" s="125"/>
      <c r="M119" s="125"/>
      <c r="N119" s="125"/>
      <c r="O119" s="125">
        <v>1.9334</v>
      </c>
      <c r="P119" s="125"/>
    </row>
    <row r="120" spans="1:16" ht="32.65" customHeight="1">
      <c r="A120" s="130" t="s">
        <v>975</v>
      </c>
      <c r="B120" s="130"/>
      <c r="C120" s="130"/>
      <c r="D120" s="131" t="s">
        <v>156</v>
      </c>
      <c r="E120" s="131"/>
      <c r="F120" s="77">
        <v>6.35</v>
      </c>
      <c r="G120" s="132">
        <v>3.4843999999999999</v>
      </c>
      <c r="H120" s="132"/>
      <c r="I120" s="125"/>
      <c r="J120" s="125"/>
      <c r="K120" s="125">
        <v>22.125900000000001</v>
      </c>
      <c r="L120" s="125"/>
      <c r="M120" s="125"/>
      <c r="N120" s="125"/>
      <c r="O120" s="125">
        <v>22.125900000000001</v>
      </c>
      <c r="P120" s="125"/>
    </row>
    <row r="121" spans="1:16" ht="32.65" customHeight="1">
      <c r="A121" s="130" t="s">
        <v>976</v>
      </c>
      <c r="B121" s="130"/>
      <c r="C121" s="130"/>
      <c r="D121" s="131" t="s">
        <v>120</v>
      </c>
      <c r="E121" s="131"/>
      <c r="F121" s="77">
        <v>4.16</v>
      </c>
      <c r="G121" s="132">
        <v>0.12590000000000001</v>
      </c>
      <c r="H121" s="132"/>
      <c r="I121" s="125"/>
      <c r="J121" s="125"/>
      <c r="K121" s="125">
        <v>0.52370000000000005</v>
      </c>
      <c r="L121" s="125"/>
      <c r="M121" s="125"/>
      <c r="N121" s="125"/>
      <c r="O121" s="125">
        <v>0.52370000000000005</v>
      </c>
      <c r="P121" s="125"/>
    </row>
    <row r="122" spans="1:16" ht="5.45" customHeight="1"/>
    <row r="123" spans="1:16" ht="14.1" customHeight="1">
      <c r="A123" s="111" t="s">
        <v>138</v>
      </c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1:16" ht="14.1" customHeight="1">
      <c r="A124" s="112" t="s">
        <v>139</v>
      </c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1:16" ht="65.2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</row>
    <row r="126" spans="1:16" ht="5.65" customHeight="1"/>
    <row r="127" spans="1:16" ht="19.7" customHeight="1">
      <c r="A127" s="98" t="s">
        <v>91</v>
      </c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</row>
    <row r="128" spans="1:16" ht="15.75" customHeight="1">
      <c r="A128" s="71" t="s">
        <v>92</v>
      </c>
      <c r="B128" s="94" t="s">
        <v>93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95" t="s">
        <v>94</v>
      </c>
      <c r="M128" s="95"/>
      <c r="N128" s="124" t="s">
        <v>477</v>
      </c>
      <c r="O128" s="124"/>
      <c r="P128" s="124"/>
    </row>
    <row r="129" spans="1:16" ht="12.6" customHeight="1">
      <c r="A129" s="71" t="s">
        <v>95</v>
      </c>
      <c r="B129" s="94" t="s">
        <v>96</v>
      </c>
      <c r="C129" s="94"/>
      <c r="D129" s="94"/>
      <c r="E129" s="94"/>
      <c r="F129" s="94"/>
      <c r="G129" s="94"/>
      <c r="H129" s="94"/>
      <c r="I129" s="94"/>
      <c r="J129" s="94"/>
      <c r="K129" s="94"/>
      <c r="L129" s="95" t="s">
        <v>97</v>
      </c>
      <c r="M129" s="95"/>
      <c r="N129" s="123" t="s">
        <v>478</v>
      </c>
      <c r="O129" s="123"/>
      <c r="P129" s="123"/>
    </row>
    <row r="130" spans="1:16" ht="14.45" customHeight="1">
      <c r="A130" s="71" t="s">
        <v>98</v>
      </c>
      <c r="B130" s="95" t="s">
        <v>474</v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 t="s">
        <v>99</v>
      </c>
      <c r="M130" s="95"/>
      <c r="N130" s="123"/>
      <c r="O130" s="123"/>
      <c r="P130" s="123"/>
    </row>
    <row r="131" spans="1:16" ht="14.65" customHeight="1">
      <c r="A131" s="71" t="s">
        <v>100</v>
      </c>
      <c r="B131" s="95" t="s">
        <v>474</v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 t="s">
        <v>101</v>
      </c>
      <c r="M131" s="95"/>
      <c r="N131" s="123" t="s">
        <v>102</v>
      </c>
      <c r="O131" s="123"/>
      <c r="P131" s="123"/>
    </row>
    <row r="132" spans="1:16" ht="26.45" customHeight="1">
      <c r="A132" s="71" t="s">
        <v>103</v>
      </c>
      <c r="B132" s="95" t="s">
        <v>474</v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 t="s">
        <v>104</v>
      </c>
      <c r="M132" s="95"/>
      <c r="N132" s="121" t="s">
        <v>977</v>
      </c>
      <c r="O132" s="121"/>
      <c r="P132" s="121"/>
    </row>
    <row r="133" spans="1:16" ht="13.35" customHeight="1">
      <c r="A133" s="70" t="s">
        <v>105</v>
      </c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 t="s">
        <v>106</v>
      </c>
      <c r="M133" s="100"/>
      <c r="N133" s="122" t="s">
        <v>481</v>
      </c>
      <c r="O133" s="122"/>
      <c r="P133" s="122"/>
    </row>
    <row r="134" spans="1:16" ht="15.75" customHeight="1">
      <c r="A134" s="117" t="s">
        <v>107</v>
      </c>
      <c r="B134" s="117"/>
      <c r="C134" s="118" t="s">
        <v>959</v>
      </c>
      <c r="D134" s="118"/>
      <c r="E134" s="119" t="s">
        <v>108</v>
      </c>
      <c r="F134" s="119"/>
      <c r="G134" s="119"/>
      <c r="H134" s="118" t="s">
        <v>960</v>
      </c>
      <c r="I134" s="118"/>
      <c r="J134" s="119" t="s">
        <v>109</v>
      </c>
      <c r="K134" s="119"/>
      <c r="L134" s="119"/>
      <c r="M134" s="119"/>
      <c r="N134" s="119"/>
      <c r="O134" s="119"/>
      <c r="P134" s="64" t="s">
        <v>110</v>
      </c>
    </row>
    <row r="135" spans="1:16" ht="17.100000000000001" customHeight="1">
      <c r="A135" s="120" t="s">
        <v>111</v>
      </c>
      <c r="B135" s="120"/>
      <c r="C135" s="120"/>
      <c r="D135" s="114" t="s">
        <v>112</v>
      </c>
      <c r="E135" s="114"/>
      <c r="F135" s="114" t="s">
        <v>113</v>
      </c>
      <c r="G135" s="114" t="s">
        <v>114</v>
      </c>
      <c r="H135" s="114"/>
      <c r="I135" s="114" t="s">
        <v>115</v>
      </c>
      <c r="J135" s="114"/>
      <c r="K135" s="114"/>
      <c r="L135" s="114"/>
      <c r="M135" s="114"/>
      <c r="N135" s="114"/>
      <c r="O135" s="114"/>
      <c r="P135" s="114"/>
    </row>
    <row r="136" spans="1:16" ht="17.100000000000001" customHeight="1">
      <c r="A136" s="120"/>
      <c r="B136" s="120"/>
      <c r="C136" s="120"/>
      <c r="D136" s="114"/>
      <c r="E136" s="114"/>
      <c r="F136" s="114"/>
      <c r="G136" s="114"/>
      <c r="H136" s="114"/>
      <c r="I136" s="114" t="s">
        <v>116</v>
      </c>
      <c r="J136" s="114"/>
      <c r="K136" s="114" t="s">
        <v>117</v>
      </c>
      <c r="L136" s="114"/>
      <c r="M136" s="114" t="s">
        <v>118</v>
      </c>
      <c r="N136" s="114"/>
      <c r="O136" s="114" t="s">
        <v>119</v>
      </c>
      <c r="P136" s="114"/>
    </row>
    <row r="137" spans="1:16" ht="14.1" customHeight="1">
      <c r="A137" s="130" t="s">
        <v>201</v>
      </c>
      <c r="B137" s="130"/>
      <c r="C137" s="130"/>
      <c r="D137" s="131" t="s">
        <v>135</v>
      </c>
      <c r="E137" s="131"/>
      <c r="F137" s="77">
        <v>1.9</v>
      </c>
      <c r="G137" s="132">
        <v>0.62173409999999996</v>
      </c>
      <c r="H137" s="132"/>
      <c r="I137" s="125"/>
      <c r="J137" s="125"/>
      <c r="K137" s="125">
        <v>1.1813</v>
      </c>
      <c r="L137" s="125"/>
      <c r="M137" s="125"/>
      <c r="N137" s="125"/>
      <c r="O137" s="125">
        <v>1.1813</v>
      </c>
      <c r="P137" s="125"/>
    </row>
    <row r="138" spans="1:16" ht="42.4" customHeight="1">
      <c r="A138" s="130" t="s">
        <v>978</v>
      </c>
      <c r="B138" s="130"/>
      <c r="C138" s="130"/>
      <c r="D138" s="131" t="s">
        <v>132</v>
      </c>
      <c r="E138" s="131"/>
      <c r="F138" s="77">
        <v>35.36</v>
      </c>
      <c r="G138" s="132">
        <v>1.9666162</v>
      </c>
      <c r="H138" s="132"/>
      <c r="I138" s="125"/>
      <c r="J138" s="125"/>
      <c r="K138" s="125">
        <v>69.539500000000004</v>
      </c>
      <c r="L138" s="125"/>
      <c r="M138" s="125"/>
      <c r="N138" s="125"/>
      <c r="O138" s="125">
        <v>69.539500000000004</v>
      </c>
      <c r="P138" s="125"/>
    </row>
    <row r="139" spans="1:16" ht="14.1" customHeight="1">
      <c r="A139" s="130" t="s">
        <v>152</v>
      </c>
      <c r="B139" s="130"/>
      <c r="C139" s="130"/>
      <c r="D139" s="131" t="s">
        <v>135</v>
      </c>
      <c r="E139" s="131"/>
      <c r="F139" s="77">
        <v>0.84</v>
      </c>
      <c r="G139" s="132">
        <v>19.676643299999999</v>
      </c>
      <c r="H139" s="132"/>
      <c r="I139" s="125"/>
      <c r="J139" s="125"/>
      <c r="K139" s="125">
        <v>16.528400000000001</v>
      </c>
      <c r="L139" s="125"/>
      <c r="M139" s="125"/>
      <c r="N139" s="125"/>
      <c r="O139" s="125">
        <v>16.528400000000001</v>
      </c>
      <c r="P139" s="125"/>
    </row>
    <row r="140" spans="1:16" ht="22.7" customHeight="1">
      <c r="A140" s="130" t="s">
        <v>979</v>
      </c>
      <c r="B140" s="130"/>
      <c r="C140" s="130"/>
      <c r="D140" s="131" t="s">
        <v>120</v>
      </c>
      <c r="E140" s="131"/>
      <c r="F140" s="77">
        <v>9.7799999999999994</v>
      </c>
      <c r="G140" s="132">
        <v>5.04E-2</v>
      </c>
      <c r="H140" s="132"/>
      <c r="I140" s="125"/>
      <c r="J140" s="125"/>
      <c r="K140" s="125">
        <v>0.4929</v>
      </c>
      <c r="L140" s="125"/>
      <c r="M140" s="125"/>
      <c r="N140" s="125"/>
      <c r="O140" s="125">
        <v>0.4929</v>
      </c>
      <c r="P140" s="125"/>
    </row>
    <row r="141" spans="1:16" ht="22.7" customHeight="1">
      <c r="A141" s="130" t="s">
        <v>980</v>
      </c>
      <c r="B141" s="130"/>
      <c r="C141" s="130"/>
      <c r="D141" s="131" t="s">
        <v>120</v>
      </c>
      <c r="E141" s="131"/>
      <c r="F141" s="77">
        <v>10.77</v>
      </c>
      <c r="G141" s="132">
        <v>2.52E-2</v>
      </c>
      <c r="H141" s="132"/>
      <c r="I141" s="125"/>
      <c r="J141" s="125"/>
      <c r="K141" s="125">
        <v>0.27139999999999997</v>
      </c>
      <c r="L141" s="125"/>
      <c r="M141" s="125"/>
      <c r="N141" s="125"/>
      <c r="O141" s="125">
        <v>0.27139999999999997</v>
      </c>
      <c r="P141" s="125"/>
    </row>
    <row r="142" spans="1:16" ht="32.65" customHeight="1">
      <c r="A142" s="130" t="s">
        <v>197</v>
      </c>
      <c r="B142" s="130"/>
      <c r="C142" s="130"/>
      <c r="D142" s="131" t="s">
        <v>137</v>
      </c>
      <c r="E142" s="131"/>
      <c r="F142" s="77">
        <v>0.28000000000000003</v>
      </c>
      <c r="G142" s="132">
        <v>1.813896</v>
      </c>
      <c r="H142" s="132"/>
      <c r="I142" s="125"/>
      <c r="J142" s="125"/>
      <c r="K142" s="125">
        <v>0.50790000000000002</v>
      </c>
      <c r="L142" s="125"/>
      <c r="M142" s="125"/>
      <c r="N142" s="125"/>
      <c r="O142" s="125">
        <v>0.50790000000000002</v>
      </c>
      <c r="P142" s="125"/>
    </row>
    <row r="143" spans="1:16" ht="22.7" customHeight="1">
      <c r="A143" s="130" t="s">
        <v>981</v>
      </c>
      <c r="B143" s="130"/>
      <c r="C143" s="130"/>
      <c r="D143" s="131" t="s">
        <v>120</v>
      </c>
      <c r="E143" s="131"/>
      <c r="F143" s="77">
        <v>2.66</v>
      </c>
      <c r="G143" s="132">
        <v>7.5499999999999998E-2</v>
      </c>
      <c r="H143" s="132"/>
      <c r="I143" s="125"/>
      <c r="J143" s="125"/>
      <c r="K143" s="125">
        <v>0.20080000000000001</v>
      </c>
      <c r="L143" s="125"/>
      <c r="M143" s="125"/>
      <c r="N143" s="125"/>
      <c r="O143" s="125">
        <v>0.20080000000000001</v>
      </c>
      <c r="P143" s="125"/>
    </row>
    <row r="144" spans="1:16" ht="22.7" customHeight="1">
      <c r="A144" s="130" t="s">
        <v>982</v>
      </c>
      <c r="B144" s="130"/>
      <c r="C144" s="130"/>
      <c r="D144" s="131" t="s">
        <v>120</v>
      </c>
      <c r="E144" s="131"/>
      <c r="F144" s="77">
        <v>18.739999999999998</v>
      </c>
      <c r="G144" s="132">
        <v>5.04E-2</v>
      </c>
      <c r="H144" s="132"/>
      <c r="I144" s="125"/>
      <c r="J144" s="125"/>
      <c r="K144" s="125">
        <v>0.94450000000000001</v>
      </c>
      <c r="L144" s="125"/>
      <c r="M144" s="125"/>
      <c r="N144" s="125"/>
      <c r="O144" s="125">
        <v>0.94450000000000001</v>
      </c>
      <c r="P144" s="125"/>
    </row>
    <row r="145" spans="1:16" ht="22.7" customHeight="1">
      <c r="A145" s="130" t="s">
        <v>983</v>
      </c>
      <c r="B145" s="130"/>
      <c r="C145" s="130"/>
      <c r="D145" s="131" t="s">
        <v>156</v>
      </c>
      <c r="E145" s="131"/>
      <c r="F145" s="77">
        <v>4.1100000000000003</v>
      </c>
      <c r="G145" s="132">
        <v>0.48653279999999999</v>
      </c>
      <c r="H145" s="132"/>
      <c r="I145" s="125"/>
      <c r="J145" s="125"/>
      <c r="K145" s="125">
        <v>1.9996</v>
      </c>
      <c r="L145" s="125"/>
      <c r="M145" s="125"/>
      <c r="N145" s="125"/>
      <c r="O145" s="125">
        <v>1.9996</v>
      </c>
      <c r="P145" s="125"/>
    </row>
    <row r="146" spans="1:16" ht="22.7" customHeight="1">
      <c r="A146" s="130" t="s">
        <v>153</v>
      </c>
      <c r="B146" s="130"/>
      <c r="C146" s="130"/>
      <c r="D146" s="131" t="s">
        <v>154</v>
      </c>
      <c r="E146" s="131"/>
      <c r="F146" s="77">
        <v>1.04</v>
      </c>
      <c r="G146" s="132">
        <v>0.1844585</v>
      </c>
      <c r="H146" s="132"/>
      <c r="I146" s="125"/>
      <c r="J146" s="125"/>
      <c r="K146" s="125">
        <v>0.1918</v>
      </c>
      <c r="L146" s="125"/>
      <c r="M146" s="125"/>
      <c r="N146" s="125"/>
      <c r="O146" s="125">
        <v>0.1918</v>
      </c>
      <c r="P146" s="125"/>
    </row>
    <row r="147" spans="1:16" ht="32.65" customHeight="1">
      <c r="A147" s="130" t="s">
        <v>231</v>
      </c>
      <c r="B147" s="130"/>
      <c r="C147" s="130"/>
      <c r="D147" s="131" t="s">
        <v>120</v>
      </c>
      <c r="E147" s="131"/>
      <c r="F147" s="77">
        <v>2.75</v>
      </c>
      <c r="G147" s="132">
        <v>7.5600000000000001E-2</v>
      </c>
      <c r="H147" s="132"/>
      <c r="I147" s="125"/>
      <c r="J147" s="125"/>
      <c r="K147" s="125">
        <v>0.2079</v>
      </c>
      <c r="L147" s="125"/>
      <c r="M147" s="125"/>
      <c r="N147" s="125"/>
      <c r="O147" s="125">
        <v>0.2079</v>
      </c>
      <c r="P147" s="125"/>
    </row>
    <row r="148" spans="1:16" ht="32.65" customHeight="1">
      <c r="A148" s="130" t="s">
        <v>984</v>
      </c>
      <c r="B148" s="130"/>
      <c r="C148" s="130"/>
      <c r="D148" s="131" t="s">
        <v>120</v>
      </c>
      <c r="E148" s="131"/>
      <c r="F148" s="77">
        <v>175.55</v>
      </c>
      <c r="G148" s="132">
        <v>2.52E-2</v>
      </c>
      <c r="H148" s="132"/>
      <c r="I148" s="125"/>
      <c r="J148" s="125"/>
      <c r="K148" s="125">
        <v>4.4238999999999997</v>
      </c>
      <c r="L148" s="125"/>
      <c r="M148" s="125"/>
      <c r="N148" s="125"/>
      <c r="O148" s="125">
        <v>4.4238999999999997</v>
      </c>
      <c r="P148" s="125"/>
    </row>
    <row r="149" spans="1:16" ht="32.65" customHeight="1">
      <c r="A149" s="130" t="s">
        <v>280</v>
      </c>
      <c r="B149" s="130"/>
      <c r="C149" s="130"/>
      <c r="D149" s="131" t="s">
        <v>120</v>
      </c>
      <c r="E149" s="131"/>
      <c r="F149" s="77">
        <v>169.76</v>
      </c>
      <c r="G149" s="132">
        <v>2.52E-2</v>
      </c>
      <c r="H149" s="132"/>
      <c r="I149" s="125"/>
      <c r="J149" s="125"/>
      <c r="K149" s="125">
        <v>4.2779999999999996</v>
      </c>
      <c r="L149" s="125"/>
      <c r="M149" s="125"/>
      <c r="N149" s="125"/>
      <c r="O149" s="125">
        <v>4.2779999999999996</v>
      </c>
      <c r="P149" s="125"/>
    </row>
    <row r="150" spans="1:16" ht="32.65" customHeight="1">
      <c r="A150" s="130" t="s">
        <v>985</v>
      </c>
      <c r="B150" s="130"/>
      <c r="C150" s="130"/>
      <c r="D150" s="131" t="s">
        <v>120</v>
      </c>
      <c r="E150" s="131"/>
      <c r="F150" s="77">
        <v>15.69</v>
      </c>
      <c r="G150" s="132">
        <v>2.52E-2</v>
      </c>
      <c r="H150" s="132"/>
      <c r="I150" s="125"/>
      <c r="J150" s="125"/>
      <c r="K150" s="125">
        <v>0.39539999999999997</v>
      </c>
      <c r="L150" s="125"/>
      <c r="M150" s="125"/>
      <c r="N150" s="125"/>
      <c r="O150" s="125">
        <v>0.39539999999999997</v>
      </c>
      <c r="P150" s="125"/>
    </row>
    <row r="151" spans="1:16" ht="22.7" customHeight="1">
      <c r="A151" s="130" t="s">
        <v>237</v>
      </c>
      <c r="B151" s="130"/>
      <c r="C151" s="130"/>
      <c r="D151" s="131" t="s">
        <v>120</v>
      </c>
      <c r="E151" s="131"/>
      <c r="F151" s="77">
        <v>4.4000000000000004</v>
      </c>
      <c r="G151" s="132">
        <v>1.17153E-2</v>
      </c>
      <c r="H151" s="132"/>
      <c r="I151" s="125"/>
      <c r="J151" s="125"/>
      <c r="K151" s="125">
        <v>5.1499999999999997E-2</v>
      </c>
      <c r="L151" s="125"/>
      <c r="M151" s="125"/>
      <c r="N151" s="125"/>
      <c r="O151" s="125">
        <v>5.1499999999999997E-2</v>
      </c>
      <c r="P151" s="125"/>
    </row>
    <row r="152" spans="1:16" ht="32.65" customHeight="1">
      <c r="A152" s="130" t="s">
        <v>986</v>
      </c>
      <c r="B152" s="130"/>
      <c r="C152" s="130"/>
      <c r="D152" s="131" t="s">
        <v>132</v>
      </c>
      <c r="E152" s="131"/>
      <c r="F152" s="77">
        <v>99.23</v>
      </c>
      <c r="G152" s="132">
        <v>1</v>
      </c>
      <c r="H152" s="132"/>
      <c r="I152" s="125"/>
      <c r="J152" s="125"/>
      <c r="K152" s="125">
        <v>99.23</v>
      </c>
      <c r="L152" s="125"/>
      <c r="M152" s="125"/>
      <c r="N152" s="125"/>
      <c r="O152" s="125">
        <v>99.23</v>
      </c>
      <c r="P152" s="125"/>
    </row>
    <row r="153" spans="1:16" ht="32.65" customHeight="1">
      <c r="A153" s="130" t="s">
        <v>987</v>
      </c>
      <c r="B153" s="130"/>
      <c r="C153" s="130"/>
      <c r="D153" s="131" t="s">
        <v>156</v>
      </c>
      <c r="E153" s="131"/>
      <c r="F153" s="77">
        <v>17.48</v>
      </c>
      <c r="G153" s="132">
        <v>0.43431540000000002</v>
      </c>
      <c r="H153" s="132"/>
      <c r="I153" s="125"/>
      <c r="J153" s="125"/>
      <c r="K153" s="125">
        <v>7.5918000000000001</v>
      </c>
      <c r="L153" s="125"/>
      <c r="M153" s="125"/>
      <c r="N153" s="125"/>
      <c r="O153" s="125">
        <v>7.5918000000000001</v>
      </c>
      <c r="P153" s="125"/>
    </row>
    <row r="154" spans="1:16" ht="22.7" customHeight="1">
      <c r="A154" s="130" t="s">
        <v>232</v>
      </c>
      <c r="B154" s="130"/>
      <c r="C154" s="130"/>
      <c r="D154" s="131" t="s">
        <v>120</v>
      </c>
      <c r="E154" s="131"/>
      <c r="F154" s="77">
        <v>6.49</v>
      </c>
      <c r="G154" s="132">
        <v>2.52E-2</v>
      </c>
      <c r="H154" s="132"/>
      <c r="I154" s="125"/>
      <c r="J154" s="125"/>
      <c r="K154" s="125">
        <v>0.16350000000000001</v>
      </c>
      <c r="L154" s="125"/>
      <c r="M154" s="125"/>
      <c r="N154" s="125"/>
      <c r="O154" s="125">
        <v>0.16350000000000001</v>
      </c>
      <c r="P154" s="125"/>
    </row>
    <row r="155" spans="1:16" ht="32.65" customHeight="1">
      <c r="A155" s="130" t="s">
        <v>988</v>
      </c>
      <c r="B155" s="130"/>
      <c r="C155" s="130"/>
      <c r="D155" s="131" t="s">
        <v>120</v>
      </c>
      <c r="E155" s="131"/>
      <c r="F155" s="77">
        <v>217.75</v>
      </c>
      <c r="G155" s="132">
        <v>0.20973900000000001</v>
      </c>
      <c r="H155" s="132"/>
      <c r="I155" s="125"/>
      <c r="J155" s="125"/>
      <c r="K155" s="125">
        <v>45.670699999999997</v>
      </c>
      <c r="L155" s="125"/>
      <c r="M155" s="125"/>
      <c r="N155" s="125"/>
      <c r="O155" s="125">
        <v>45.670699999999997</v>
      </c>
      <c r="P155" s="125"/>
    </row>
    <row r="156" spans="1:16" ht="6" customHeight="1"/>
    <row r="157" spans="1:16" ht="14.1" customHeight="1">
      <c r="A157" s="111" t="s">
        <v>138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1:16" ht="14.1" customHeight="1">
      <c r="A158" s="112" t="s">
        <v>139</v>
      </c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1:16" ht="65.2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</row>
    <row r="160" spans="1:16" ht="5.65" customHeight="1"/>
    <row r="161" spans="1:16" ht="19.7" customHeight="1">
      <c r="A161" s="98" t="s">
        <v>91</v>
      </c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</row>
    <row r="162" spans="1:16" ht="15.75" customHeight="1">
      <c r="A162" s="71" t="s">
        <v>92</v>
      </c>
      <c r="B162" s="94" t="s">
        <v>93</v>
      </c>
      <c r="C162" s="94"/>
      <c r="D162" s="94"/>
      <c r="E162" s="94"/>
      <c r="F162" s="94"/>
      <c r="G162" s="94"/>
      <c r="H162" s="94"/>
      <c r="I162" s="94"/>
      <c r="J162" s="94"/>
      <c r="K162" s="94"/>
      <c r="L162" s="95" t="s">
        <v>94</v>
      </c>
      <c r="M162" s="95"/>
      <c r="N162" s="124" t="s">
        <v>477</v>
      </c>
      <c r="O162" s="124"/>
      <c r="P162" s="124"/>
    </row>
    <row r="163" spans="1:16" ht="12.6" customHeight="1">
      <c r="A163" s="71" t="s">
        <v>95</v>
      </c>
      <c r="B163" s="94" t="s">
        <v>96</v>
      </c>
      <c r="C163" s="94"/>
      <c r="D163" s="94"/>
      <c r="E163" s="94"/>
      <c r="F163" s="94"/>
      <c r="G163" s="94"/>
      <c r="H163" s="94"/>
      <c r="I163" s="94"/>
      <c r="J163" s="94"/>
      <c r="K163" s="94"/>
      <c r="L163" s="95" t="s">
        <v>97</v>
      </c>
      <c r="M163" s="95"/>
      <c r="N163" s="123" t="s">
        <v>478</v>
      </c>
      <c r="O163" s="123"/>
      <c r="P163" s="123"/>
    </row>
    <row r="164" spans="1:16" ht="14.45" customHeight="1">
      <c r="A164" s="71" t="s">
        <v>98</v>
      </c>
      <c r="B164" s="95" t="s">
        <v>474</v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 t="s">
        <v>99</v>
      </c>
      <c r="M164" s="95"/>
      <c r="N164" s="123"/>
      <c r="O164" s="123"/>
      <c r="P164" s="123"/>
    </row>
    <row r="165" spans="1:16" ht="14.65" customHeight="1">
      <c r="A165" s="71" t="s">
        <v>100</v>
      </c>
      <c r="B165" s="95" t="s">
        <v>474</v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 t="s">
        <v>101</v>
      </c>
      <c r="M165" s="95"/>
      <c r="N165" s="123" t="s">
        <v>102</v>
      </c>
      <c r="O165" s="123"/>
      <c r="P165" s="123"/>
    </row>
    <row r="166" spans="1:16" ht="26.45" customHeight="1">
      <c r="A166" s="71" t="s">
        <v>103</v>
      </c>
      <c r="B166" s="95" t="s">
        <v>474</v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 t="s">
        <v>104</v>
      </c>
      <c r="M166" s="95"/>
      <c r="N166" s="121" t="s">
        <v>989</v>
      </c>
      <c r="O166" s="121"/>
      <c r="P166" s="121"/>
    </row>
    <row r="167" spans="1:16" ht="13.35" customHeight="1">
      <c r="A167" s="70" t="s">
        <v>105</v>
      </c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 t="s">
        <v>106</v>
      </c>
      <c r="M167" s="100"/>
      <c r="N167" s="122" t="s">
        <v>481</v>
      </c>
      <c r="O167" s="122"/>
      <c r="P167" s="122"/>
    </row>
    <row r="168" spans="1:16" ht="15.75" customHeight="1">
      <c r="A168" s="117" t="s">
        <v>107</v>
      </c>
      <c r="B168" s="117"/>
      <c r="C168" s="118" t="s">
        <v>959</v>
      </c>
      <c r="D168" s="118"/>
      <c r="E168" s="119" t="s">
        <v>108</v>
      </c>
      <c r="F168" s="119"/>
      <c r="G168" s="119"/>
      <c r="H168" s="118" t="s">
        <v>960</v>
      </c>
      <c r="I168" s="118"/>
      <c r="J168" s="119" t="s">
        <v>109</v>
      </c>
      <c r="K168" s="119"/>
      <c r="L168" s="119"/>
      <c r="M168" s="119"/>
      <c r="N168" s="119"/>
      <c r="O168" s="119"/>
      <c r="P168" s="64" t="s">
        <v>110</v>
      </c>
    </row>
    <row r="169" spans="1:16" ht="17.100000000000001" customHeight="1">
      <c r="A169" s="120" t="s">
        <v>111</v>
      </c>
      <c r="B169" s="120"/>
      <c r="C169" s="120"/>
      <c r="D169" s="114" t="s">
        <v>112</v>
      </c>
      <c r="E169" s="114"/>
      <c r="F169" s="114" t="s">
        <v>113</v>
      </c>
      <c r="G169" s="114" t="s">
        <v>114</v>
      </c>
      <c r="H169" s="114"/>
      <c r="I169" s="114" t="s">
        <v>115</v>
      </c>
      <c r="J169" s="114"/>
      <c r="K169" s="114"/>
      <c r="L169" s="114"/>
      <c r="M169" s="114"/>
      <c r="N169" s="114"/>
      <c r="O169" s="114"/>
      <c r="P169" s="114"/>
    </row>
    <row r="170" spans="1:16" ht="17.100000000000001" customHeight="1">
      <c r="A170" s="120"/>
      <c r="B170" s="120"/>
      <c r="C170" s="120"/>
      <c r="D170" s="114"/>
      <c r="E170" s="114"/>
      <c r="F170" s="114"/>
      <c r="G170" s="114"/>
      <c r="H170" s="114"/>
      <c r="I170" s="114" t="s">
        <v>116</v>
      </c>
      <c r="J170" s="114"/>
      <c r="K170" s="114" t="s">
        <v>117</v>
      </c>
      <c r="L170" s="114"/>
      <c r="M170" s="114" t="s">
        <v>118</v>
      </c>
      <c r="N170" s="114"/>
      <c r="O170" s="114" t="s">
        <v>119</v>
      </c>
      <c r="P170" s="114"/>
    </row>
    <row r="171" spans="1:16" ht="22.7" customHeight="1">
      <c r="A171" s="130" t="s">
        <v>990</v>
      </c>
      <c r="B171" s="130"/>
      <c r="C171" s="130"/>
      <c r="D171" s="131" t="s">
        <v>120</v>
      </c>
      <c r="E171" s="131"/>
      <c r="F171" s="77">
        <v>14.77</v>
      </c>
      <c r="G171" s="132">
        <v>5.04E-2</v>
      </c>
      <c r="H171" s="132"/>
      <c r="I171" s="125"/>
      <c r="J171" s="125"/>
      <c r="K171" s="125">
        <v>0.74439999999999995</v>
      </c>
      <c r="L171" s="125"/>
      <c r="M171" s="125"/>
      <c r="N171" s="125"/>
      <c r="O171" s="125">
        <v>0.74439999999999995</v>
      </c>
      <c r="P171" s="125"/>
    </row>
    <row r="172" spans="1:16" ht="42.4" customHeight="1">
      <c r="A172" s="130" t="s">
        <v>991</v>
      </c>
      <c r="B172" s="130"/>
      <c r="C172" s="130"/>
      <c r="D172" s="131" t="s">
        <v>120</v>
      </c>
      <c r="E172" s="131"/>
      <c r="F172" s="77">
        <v>195.73</v>
      </c>
      <c r="G172" s="132">
        <v>0.1007</v>
      </c>
      <c r="H172" s="132"/>
      <c r="I172" s="125"/>
      <c r="J172" s="125"/>
      <c r="K172" s="125">
        <v>19.71</v>
      </c>
      <c r="L172" s="125"/>
      <c r="M172" s="125"/>
      <c r="N172" s="125"/>
      <c r="O172" s="125">
        <v>19.71</v>
      </c>
      <c r="P172" s="125"/>
    </row>
    <row r="173" spans="1:16" ht="42.4" customHeight="1">
      <c r="A173" s="130" t="s">
        <v>992</v>
      </c>
      <c r="B173" s="130"/>
      <c r="C173" s="130"/>
      <c r="D173" s="131" t="s">
        <v>120</v>
      </c>
      <c r="E173" s="131"/>
      <c r="F173" s="77">
        <v>153.9</v>
      </c>
      <c r="G173" s="132">
        <v>2.52E-2</v>
      </c>
      <c r="H173" s="132"/>
      <c r="I173" s="125"/>
      <c r="J173" s="125"/>
      <c r="K173" s="125">
        <v>3.8782999999999999</v>
      </c>
      <c r="L173" s="125"/>
      <c r="M173" s="125"/>
      <c r="N173" s="125"/>
      <c r="O173" s="125">
        <v>3.8782999999999999</v>
      </c>
      <c r="P173" s="125"/>
    </row>
    <row r="174" spans="1:16" ht="32.65" customHeight="1">
      <c r="A174" s="130" t="s">
        <v>198</v>
      </c>
      <c r="B174" s="130"/>
      <c r="C174" s="130"/>
      <c r="D174" s="131" t="s">
        <v>120</v>
      </c>
      <c r="E174" s="131"/>
      <c r="F174" s="77">
        <v>4.18</v>
      </c>
      <c r="G174" s="132">
        <v>1.813896</v>
      </c>
      <c r="H174" s="132"/>
      <c r="I174" s="125"/>
      <c r="J174" s="125"/>
      <c r="K174" s="125">
        <v>7.5820999999999996</v>
      </c>
      <c r="L174" s="125"/>
      <c r="M174" s="125"/>
      <c r="N174" s="125"/>
      <c r="O174" s="125">
        <v>7.5820999999999996</v>
      </c>
      <c r="P174" s="125"/>
    </row>
    <row r="175" spans="1:16" ht="32.65" customHeight="1">
      <c r="A175" s="130" t="s">
        <v>155</v>
      </c>
      <c r="B175" s="130"/>
      <c r="C175" s="130"/>
      <c r="D175" s="131" t="s">
        <v>156</v>
      </c>
      <c r="E175" s="131"/>
      <c r="F175" s="77">
        <v>19.91</v>
      </c>
      <c r="G175" s="132">
        <v>3.2391646000000001</v>
      </c>
      <c r="H175" s="132"/>
      <c r="I175" s="125"/>
      <c r="J175" s="125"/>
      <c r="K175" s="125">
        <v>64.491799999999998</v>
      </c>
      <c r="L175" s="125"/>
      <c r="M175" s="125"/>
      <c r="N175" s="125"/>
      <c r="O175" s="125">
        <v>64.491799999999998</v>
      </c>
      <c r="P175" s="125"/>
    </row>
    <row r="176" spans="1:16" ht="22.7" customHeight="1">
      <c r="A176" s="130" t="s">
        <v>157</v>
      </c>
      <c r="B176" s="130"/>
      <c r="C176" s="130"/>
      <c r="D176" s="131" t="s">
        <v>151</v>
      </c>
      <c r="E176" s="131"/>
      <c r="F176" s="77">
        <v>95.67</v>
      </c>
      <c r="G176" s="132">
        <v>4.9624500000000002E-2</v>
      </c>
      <c r="H176" s="132"/>
      <c r="I176" s="125"/>
      <c r="J176" s="125"/>
      <c r="K176" s="125">
        <v>4.7476000000000003</v>
      </c>
      <c r="L176" s="125"/>
      <c r="M176" s="125"/>
      <c r="N176" s="125"/>
      <c r="O176" s="125">
        <v>4.7476000000000003</v>
      </c>
      <c r="P176" s="125"/>
    </row>
    <row r="177" spans="1:16" ht="42.4" customHeight="1">
      <c r="A177" s="130" t="s">
        <v>993</v>
      </c>
      <c r="B177" s="130"/>
      <c r="C177" s="130"/>
      <c r="D177" s="131" t="s">
        <v>120</v>
      </c>
      <c r="E177" s="131"/>
      <c r="F177" s="77">
        <v>561.72</v>
      </c>
      <c r="G177" s="132">
        <v>3.4698800000000002E-2</v>
      </c>
      <c r="H177" s="132"/>
      <c r="I177" s="125"/>
      <c r="J177" s="125"/>
      <c r="K177" s="125">
        <v>19.491</v>
      </c>
      <c r="L177" s="125"/>
      <c r="M177" s="125"/>
      <c r="N177" s="125"/>
      <c r="O177" s="125">
        <v>19.491</v>
      </c>
      <c r="P177" s="125"/>
    </row>
    <row r="178" spans="1:16" ht="22.7" customHeight="1">
      <c r="A178" s="130" t="s">
        <v>158</v>
      </c>
      <c r="B178" s="130"/>
      <c r="C178" s="130"/>
      <c r="D178" s="131" t="s">
        <v>135</v>
      </c>
      <c r="E178" s="131"/>
      <c r="F178" s="77">
        <v>18.920000000000002</v>
      </c>
      <c r="G178" s="132">
        <v>0.1157671</v>
      </c>
      <c r="H178" s="132"/>
      <c r="I178" s="125"/>
      <c r="J178" s="125"/>
      <c r="K178" s="125">
        <v>2.1903000000000001</v>
      </c>
      <c r="L178" s="125"/>
      <c r="M178" s="125"/>
      <c r="N178" s="125"/>
      <c r="O178" s="125">
        <v>2.1903000000000001</v>
      </c>
      <c r="P178" s="125"/>
    </row>
    <row r="179" spans="1:16" ht="22.7" customHeight="1">
      <c r="A179" s="130" t="s">
        <v>195</v>
      </c>
      <c r="B179" s="130"/>
      <c r="C179" s="130"/>
      <c r="D179" s="131" t="s">
        <v>135</v>
      </c>
      <c r="E179" s="131"/>
      <c r="F179" s="77">
        <v>19.39</v>
      </c>
      <c r="G179" s="132">
        <v>4.3187999999999997E-2</v>
      </c>
      <c r="H179" s="132"/>
      <c r="I179" s="125"/>
      <c r="J179" s="125"/>
      <c r="K179" s="125">
        <v>0.83740000000000003</v>
      </c>
      <c r="L179" s="125"/>
      <c r="M179" s="125"/>
      <c r="N179" s="125"/>
      <c r="O179" s="125">
        <v>0.83740000000000003</v>
      </c>
      <c r="P179" s="125"/>
    </row>
    <row r="180" spans="1:16" ht="32.65" customHeight="1">
      <c r="A180" s="130" t="s">
        <v>994</v>
      </c>
      <c r="B180" s="130"/>
      <c r="C180" s="130"/>
      <c r="D180" s="131" t="s">
        <v>120</v>
      </c>
      <c r="E180" s="131"/>
      <c r="F180" s="77">
        <v>51.1</v>
      </c>
      <c r="G180" s="132">
        <v>2.52E-2</v>
      </c>
      <c r="H180" s="132"/>
      <c r="I180" s="125"/>
      <c r="J180" s="125"/>
      <c r="K180" s="125">
        <v>1.2877000000000001</v>
      </c>
      <c r="L180" s="125"/>
      <c r="M180" s="125"/>
      <c r="N180" s="125"/>
      <c r="O180" s="125">
        <v>1.2877000000000001</v>
      </c>
      <c r="P180" s="125"/>
    </row>
    <row r="181" spans="1:16" ht="32.65" customHeight="1">
      <c r="A181" s="130" t="s">
        <v>214</v>
      </c>
      <c r="B181" s="130"/>
      <c r="C181" s="130"/>
      <c r="D181" s="131" t="s">
        <v>215</v>
      </c>
      <c r="E181" s="131"/>
      <c r="F181" s="77">
        <v>37.53</v>
      </c>
      <c r="G181" s="132">
        <v>5.5975900000000002E-2</v>
      </c>
      <c r="H181" s="132"/>
      <c r="I181" s="125"/>
      <c r="J181" s="125"/>
      <c r="K181" s="125">
        <v>2.1008</v>
      </c>
      <c r="L181" s="125"/>
      <c r="M181" s="125"/>
      <c r="N181" s="125"/>
      <c r="O181" s="125">
        <v>2.1008</v>
      </c>
      <c r="P181" s="125"/>
    </row>
    <row r="182" spans="1:16" ht="22.7" customHeight="1">
      <c r="A182" s="130" t="s">
        <v>995</v>
      </c>
      <c r="B182" s="130"/>
      <c r="C182" s="130"/>
      <c r="D182" s="131" t="s">
        <v>120</v>
      </c>
      <c r="E182" s="131"/>
      <c r="F182" s="77">
        <v>2.92</v>
      </c>
      <c r="G182" s="132">
        <v>2.52E-2</v>
      </c>
      <c r="H182" s="132"/>
      <c r="I182" s="125"/>
      <c r="J182" s="125"/>
      <c r="K182" s="125">
        <v>7.3599999999999999E-2</v>
      </c>
      <c r="L182" s="125"/>
      <c r="M182" s="125"/>
      <c r="N182" s="125"/>
      <c r="O182" s="125">
        <v>7.3599999999999999E-2</v>
      </c>
      <c r="P182" s="125"/>
    </row>
    <row r="183" spans="1:16" ht="42.4" customHeight="1">
      <c r="A183" s="130" t="s">
        <v>233</v>
      </c>
      <c r="B183" s="130"/>
      <c r="C183" s="130"/>
      <c r="D183" s="131" t="s">
        <v>120</v>
      </c>
      <c r="E183" s="131"/>
      <c r="F183" s="77">
        <v>1.43</v>
      </c>
      <c r="G183" s="132">
        <v>7.5600000000000001E-2</v>
      </c>
      <c r="H183" s="132"/>
      <c r="I183" s="125"/>
      <c r="J183" s="125"/>
      <c r="K183" s="125">
        <v>0.1081</v>
      </c>
      <c r="L183" s="125"/>
      <c r="M183" s="125"/>
      <c r="N183" s="125"/>
      <c r="O183" s="125">
        <v>0.1081</v>
      </c>
      <c r="P183" s="125"/>
    </row>
    <row r="184" spans="1:16" ht="32.65" customHeight="1">
      <c r="A184" s="130" t="s">
        <v>159</v>
      </c>
      <c r="B184" s="130"/>
      <c r="C184" s="130"/>
      <c r="D184" s="131" t="s">
        <v>156</v>
      </c>
      <c r="E184" s="131"/>
      <c r="F184" s="77">
        <v>23.63</v>
      </c>
      <c r="G184" s="132">
        <v>3.3593991000000001</v>
      </c>
      <c r="H184" s="132"/>
      <c r="I184" s="125"/>
      <c r="J184" s="125"/>
      <c r="K184" s="125">
        <v>79.382599999999996</v>
      </c>
      <c r="L184" s="125"/>
      <c r="M184" s="125"/>
      <c r="N184" s="125"/>
      <c r="O184" s="125">
        <v>79.382599999999996</v>
      </c>
      <c r="P184" s="125"/>
    </row>
    <row r="185" spans="1:16" ht="32.65" customHeight="1">
      <c r="A185" s="130" t="s">
        <v>191</v>
      </c>
      <c r="B185" s="130"/>
      <c r="C185" s="130"/>
      <c r="D185" s="131" t="s">
        <v>156</v>
      </c>
      <c r="E185" s="131"/>
      <c r="F185" s="77">
        <v>14.39</v>
      </c>
      <c r="G185" s="132">
        <v>3.9174000000000002</v>
      </c>
      <c r="H185" s="132"/>
      <c r="I185" s="125"/>
      <c r="J185" s="125"/>
      <c r="K185" s="125">
        <v>56.371400000000001</v>
      </c>
      <c r="L185" s="125"/>
      <c r="M185" s="125"/>
      <c r="N185" s="125"/>
      <c r="O185" s="125">
        <v>56.371400000000001</v>
      </c>
      <c r="P185" s="125"/>
    </row>
    <row r="186" spans="1:16" ht="22.7" customHeight="1">
      <c r="A186" s="130" t="s">
        <v>199</v>
      </c>
      <c r="B186" s="130"/>
      <c r="C186" s="130"/>
      <c r="D186" s="131" t="s">
        <v>132</v>
      </c>
      <c r="E186" s="131"/>
      <c r="F186" s="77">
        <v>42.3</v>
      </c>
      <c r="G186" s="132">
        <v>1.9535372</v>
      </c>
      <c r="H186" s="132"/>
      <c r="I186" s="125"/>
      <c r="J186" s="125"/>
      <c r="K186" s="125">
        <v>82.634600000000006</v>
      </c>
      <c r="L186" s="125"/>
      <c r="M186" s="125"/>
      <c r="N186" s="125"/>
      <c r="O186" s="125">
        <v>82.634600000000006</v>
      </c>
      <c r="P186" s="125"/>
    </row>
    <row r="187" spans="1:16" ht="18" customHeight="1"/>
    <row r="188" spans="1:16" ht="14.1" customHeight="1">
      <c r="A188" s="111" t="s">
        <v>138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1:16" ht="14.1" customHeight="1">
      <c r="A189" s="112" t="s">
        <v>139</v>
      </c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1:16" ht="65.2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</row>
    <row r="191" spans="1:16" ht="5.65" customHeight="1"/>
    <row r="192" spans="1:16" ht="19.7" customHeight="1">
      <c r="A192" s="98" t="s">
        <v>91</v>
      </c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</row>
    <row r="193" spans="1:16" ht="15.75" customHeight="1">
      <c r="A193" s="71" t="s">
        <v>92</v>
      </c>
      <c r="B193" s="94" t="s">
        <v>93</v>
      </c>
      <c r="C193" s="94"/>
      <c r="D193" s="94"/>
      <c r="E193" s="94"/>
      <c r="F193" s="94"/>
      <c r="G193" s="94"/>
      <c r="H193" s="94"/>
      <c r="I193" s="94"/>
      <c r="J193" s="94"/>
      <c r="K193" s="94"/>
      <c r="L193" s="95" t="s">
        <v>94</v>
      </c>
      <c r="M193" s="95"/>
      <c r="N193" s="124" t="s">
        <v>477</v>
      </c>
      <c r="O193" s="124"/>
      <c r="P193" s="124"/>
    </row>
    <row r="194" spans="1:16" ht="12.6" customHeight="1">
      <c r="A194" s="71" t="s">
        <v>95</v>
      </c>
      <c r="B194" s="94" t="s">
        <v>96</v>
      </c>
      <c r="C194" s="94"/>
      <c r="D194" s="94"/>
      <c r="E194" s="94"/>
      <c r="F194" s="94"/>
      <c r="G194" s="94"/>
      <c r="H194" s="94"/>
      <c r="I194" s="94"/>
      <c r="J194" s="94"/>
      <c r="K194" s="94"/>
      <c r="L194" s="95" t="s">
        <v>97</v>
      </c>
      <c r="M194" s="95"/>
      <c r="N194" s="123" t="s">
        <v>478</v>
      </c>
      <c r="O194" s="123"/>
      <c r="P194" s="123"/>
    </row>
    <row r="195" spans="1:16" ht="14.45" customHeight="1">
      <c r="A195" s="71" t="s">
        <v>98</v>
      </c>
      <c r="B195" s="95" t="s">
        <v>474</v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 t="s">
        <v>99</v>
      </c>
      <c r="M195" s="95"/>
      <c r="N195" s="123"/>
      <c r="O195" s="123"/>
      <c r="P195" s="123"/>
    </row>
    <row r="196" spans="1:16" ht="14.65" customHeight="1">
      <c r="A196" s="71" t="s">
        <v>100</v>
      </c>
      <c r="B196" s="95" t="s">
        <v>474</v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 t="s">
        <v>101</v>
      </c>
      <c r="M196" s="95"/>
      <c r="N196" s="123" t="s">
        <v>102</v>
      </c>
      <c r="O196" s="123"/>
      <c r="P196" s="123"/>
    </row>
    <row r="197" spans="1:16" ht="26.45" customHeight="1">
      <c r="A197" s="71" t="s">
        <v>103</v>
      </c>
      <c r="B197" s="95" t="s">
        <v>474</v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 t="s">
        <v>104</v>
      </c>
      <c r="M197" s="95"/>
      <c r="N197" s="121" t="s">
        <v>996</v>
      </c>
      <c r="O197" s="121"/>
      <c r="P197" s="121"/>
    </row>
    <row r="198" spans="1:16" ht="13.35" customHeight="1">
      <c r="A198" s="70" t="s">
        <v>105</v>
      </c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 t="s">
        <v>106</v>
      </c>
      <c r="M198" s="100"/>
      <c r="N198" s="122" t="s">
        <v>481</v>
      </c>
      <c r="O198" s="122"/>
      <c r="P198" s="122"/>
    </row>
    <row r="199" spans="1:16" ht="15.75" customHeight="1">
      <c r="A199" s="117" t="s">
        <v>107</v>
      </c>
      <c r="B199" s="117"/>
      <c r="C199" s="118" t="s">
        <v>959</v>
      </c>
      <c r="D199" s="118"/>
      <c r="E199" s="119" t="s">
        <v>108</v>
      </c>
      <c r="F199" s="119"/>
      <c r="G199" s="119"/>
      <c r="H199" s="118" t="s">
        <v>960</v>
      </c>
      <c r="I199" s="118"/>
      <c r="J199" s="119" t="s">
        <v>109</v>
      </c>
      <c r="K199" s="119"/>
      <c r="L199" s="119"/>
      <c r="M199" s="119"/>
      <c r="N199" s="119"/>
      <c r="O199" s="119"/>
      <c r="P199" s="64" t="s">
        <v>110</v>
      </c>
    </row>
    <row r="200" spans="1:16" ht="17.100000000000001" customHeight="1">
      <c r="A200" s="120" t="s">
        <v>111</v>
      </c>
      <c r="B200" s="120"/>
      <c r="C200" s="120"/>
      <c r="D200" s="114" t="s">
        <v>112</v>
      </c>
      <c r="E200" s="114"/>
      <c r="F200" s="114" t="s">
        <v>113</v>
      </c>
      <c r="G200" s="114" t="s">
        <v>114</v>
      </c>
      <c r="H200" s="114"/>
      <c r="I200" s="114" t="s">
        <v>115</v>
      </c>
      <c r="J200" s="114"/>
      <c r="K200" s="114"/>
      <c r="L200" s="114"/>
      <c r="M200" s="114"/>
      <c r="N200" s="114"/>
      <c r="O200" s="114"/>
      <c r="P200" s="114"/>
    </row>
    <row r="201" spans="1:16" ht="17.100000000000001" customHeight="1">
      <c r="A201" s="120"/>
      <c r="B201" s="120"/>
      <c r="C201" s="120"/>
      <c r="D201" s="114"/>
      <c r="E201" s="114"/>
      <c r="F201" s="114"/>
      <c r="G201" s="114"/>
      <c r="H201" s="114"/>
      <c r="I201" s="114" t="s">
        <v>116</v>
      </c>
      <c r="J201" s="114"/>
      <c r="K201" s="114" t="s">
        <v>117</v>
      </c>
      <c r="L201" s="114"/>
      <c r="M201" s="114" t="s">
        <v>118</v>
      </c>
      <c r="N201" s="114"/>
      <c r="O201" s="114" t="s">
        <v>119</v>
      </c>
      <c r="P201" s="114"/>
    </row>
    <row r="202" spans="1:16" ht="42.4" customHeight="1">
      <c r="A202" s="130" t="s">
        <v>243</v>
      </c>
      <c r="B202" s="130"/>
      <c r="C202" s="130"/>
      <c r="D202" s="131" t="s">
        <v>120</v>
      </c>
      <c r="E202" s="131"/>
      <c r="F202" s="77">
        <v>1.34</v>
      </c>
      <c r="G202" s="132">
        <v>5.04E-2</v>
      </c>
      <c r="H202" s="132"/>
      <c r="I202" s="125"/>
      <c r="J202" s="125"/>
      <c r="K202" s="125">
        <v>6.7500000000000004E-2</v>
      </c>
      <c r="L202" s="125"/>
      <c r="M202" s="125"/>
      <c r="N202" s="125"/>
      <c r="O202" s="125">
        <v>6.7500000000000004E-2</v>
      </c>
      <c r="P202" s="125"/>
    </row>
    <row r="203" spans="1:16" ht="22.7" customHeight="1">
      <c r="A203" s="130" t="s">
        <v>227</v>
      </c>
      <c r="B203" s="130"/>
      <c r="C203" s="130"/>
      <c r="D203" s="131" t="s">
        <v>163</v>
      </c>
      <c r="E203" s="131"/>
      <c r="F203" s="77">
        <v>23.7</v>
      </c>
      <c r="G203" s="132">
        <v>1.236081</v>
      </c>
      <c r="H203" s="132"/>
      <c r="I203" s="125"/>
      <c r="J203" s="125"/>
      <c r="K203" s="125">
        <v>29.295100000000001</v>
      </c>
      <c r="L203" s="125"/>
      <c r="M203" s="125"/>
      <c r="N203" s="125"/>
      <c r="O203" s="125">
        <v>29.295100000000001</v>
      </c>
      <c r="P203" s="125"/>
    </row>
    <row r="204" spans="1:16" ht="22.7" customHeight="1">
      <c r="A204" s="130" t="s">
        <v>234</v>
      </c>
      <c r="B204" s="130"/>
      <c r="C204" s="130"/>
      <c r="D204" s="131" t="s">
        <v>120</v>
      </c>
      <c r="E204" s="131"/>
      <c r="F204" s="77">
        <v>7.39</v>
      </c>
      <c r="G204" s="132">
        <v>0.1008</v>
      </c>
      <c r="H204" s="132"/>
      <c r="I204" s="125"/>
      <c r="J204" s="125"/>
      <c r="K204" s="125">
        <v>0.74490000000000001</v>
      </c>
      <c r="L204" s="125"/>
      <c r="M204" s="125"/>
      <c r="N204" s="125"/>
      <c r="O204" s="125">
        <v>0.74490000000000001</v>
      </c>
      <c r="P204" s="125"/>
    </row>
    <row r="205" spans="1:16" ht="32.65" customHeight="1">
      <c r="A205" s="130" t="s">
        <v>192</v>
      </c>
      <c r="B205" s="130"/>
      <c r="C205" s="130"/>
      <c r="D205" s="131" t="s">
        <v>156</v>
      </c>
      <c r="E205" s="131"/>
      <c r="F205" s="77">
        <v>21.54</v>
      </c>
      <c r="G205" s="132">
        <v>0.91270640000000003</v>
      </c>
      <c r="H205" s="132"/>
      <c r="I205" s="125"/>
      <c r="J205" s="125"/>
      <c r="K205" s="125">
        <v>19.659700000000001</v>
      </c>
      <c r="L205" s="125"/>
      <c r="M205" s="125"/>
      <c r="N205" s="125"/>
      <c r="O205" s="125">
        <v>19.659700000000001</v>
      </c>
      <c r="P205" s="125"/>
    </row>
    <row r="206" spans="1:16" ht="14.1" customHeight="1">
      <c r="A206" s="126" t="s">
        <v>136</v>
      </c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7">
        <v>692.94</v>
      </c>
      <c r="P206" s="127"/>
    </row>
    <row r="207" spans="1:16" ht="14.1" customHeight="1">
      <c r="A207" s="128" t="s">
        <v>126</v>
      </c>
      <c r="B207" s="128"/>
      <c r="C207" s="128"/>
      <c r="D207" s="128"/>
      <c r="E207" s="128"/>
      <c r="F207" s="128"/>
      <c r="G207" s="128"/>
      <c r="H207" s="128"/>
      <c r="I207" s="129">
        <v>166.84</v>
      </c>
      <c r="J207" s="129"/>
      <c r="K207" s="129">
        <v>692.94</v>
      </c>
      <c r="L207" s="129"/>
      <c r="M207" s="129">
        <v>0.3</v>
      </c>
      <c r="N207" s="129"/>
      <c r="O207" s="129">
        <v>860.08</v>
      </c>
      <c r="P207" s="129"/>
    </row>
    <row r="208" spans="1:16" ht="14.1" customHeight="1">
      <c r="A208" s="133" t="s">
        <v>964</v>
      </c>
      <c r="B208" s="133"/>
      <c r="C208" s="133"/>
      <c r="D208" s="133"/>
      <c r="E208" s="133"/>
      <c r="F208" s="133"/>
      <c r="G208" s="133"/>
      <c r="H208" s="133"/>
      <c r="I208" s="134">
        <v>44.11</v>
      </c>
      <c r="J208" s="134"/>
      <c r="K208" s="134">
        <v>183.22</v>
      </c>
      <c r="L208" s="134"/>
      <c r="M208" s="134">
        <v>0.08</v>
      </c>
      <c r="N208" s="134"/>
      <c r="O208" s="134">
        <v>227.41</v>
      </c>
      <c r="P208" s="134"/>
    </row>
    <row r="209" spans="1:16" ht="14.1" customHeight="1">
      <c r="A209" s="135" t="s">
        <v>127</v>
      </c>
      <c r="B209" s="135"/>
      <c r="C209" s="135"/>
      <c r="D209" s="135"/>
      <c r="E209" s="135"/>
      <c r="F209" s="135"/>
      <c r="G209" s="135"/>
      <c r="H209" s="135"/>
      <c r="I209" s="136">
        <v>210.95</v>
      </c>
      <c r="J209" s="136"/>
      <c r="K209" s="136">
        <v>876.16</v>
      </c>
      <c r="L209" s="136"/>
      <c r="M209" s="136">
        <v>0.38</v>
      </c>
      <c r="N209" s="136"/>
      <c r="O209" s="136">
        <v>1087.49</v>
      </c>
      <c r="P209" s="136"/>
    </row>
    <row r="210" spans="1:16" ht="32.65" customHeight="1">
      <c r="A210" s="115" t="s">
        <v>997</v>
      </c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6" t="s">
        <v>156</v>
      </c>
      <c r="P210" s="116"/>
    </row>
    <row r="211" spans="1:16" ht="14.1" customHeight="1">
      <c r="A211" s="126" t="s">
        <v>144</v>
      </c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</row>
    <row r="212" spans="1:16" ht="42.4" customHeight="1">
      <c r="A212" s="130" t="s">
        <v>181</v>
      </c>
      <c r="B212" s="130"/>
      <c r="C212" s="130"/>
      <c r="D212" s="131" t="s">
        <v>120</v>
      </c>
      <c r="E212" s="131"/>
      <c r="F212" s="77">
        <v>5515.07</v>
      </c>
      <c r="G212" s="132">
        <v>1.66E-5</v>
      </c>
      <c r="H212" s="132"/>
      <c r="I212" s="125"/>
      <c r="J212" s="125"/>
      <c r="K212" s="125"/>
      <c r="L212" s="125"/>
      <c r="M212" s="125">
        <v>9.1300000000000006E-2</v>
      </c>
      <c r="N212" s="125"/>
      <c r="O212" s="125">
        <v>9.1300000000000006E-2</v>
      </c>
      <c r="P212" s="125"/>
    </row>
    <row r="213" spans="1:16" ht="42.4" customHeight="1">
      <c r="A213" s="130" t="s">
        <v>165</v>
      </c>
      <c r="B213" s="130"/>
      <c r="C213" s="130"/>
      <c r="D213" s="131" t="s">
        <v>120</v>
      </c>
      <c r="E213" s="131"/>
      <c r="F213" s="77">
        <v>22434.19</v>
      </c>
      <c r="G213" s="132">
        <v>2.9000000000000002E-6</v>
      </c>
      <c r="H213" s="132"/>
      <c r="I213" s="125"/>
      <c r="J213" s="125"/>
      <c r="K213" s="125"/>
      <c r="L213" s="125"/>
      <c r="M213" s="125">
        <v>6.54E-2</v>
      </c>
      <c r="N213" s="125"/>
      <c r="O213" s="125">
        <v>6.54E-2</v>
      </c>
      <c r="P213" s="125"/>
    </row>
    <row r="214" spans="1:16" ht="32.65" customHeight="1">
      <c r="A214" s="130" t="s">
        <v>145</v>
      </c>
      <c r="B214" s="130"/>
      <c r="C214" s="130"/>
      <c r="D214" s="131" t="s">
        <v>120</v>
      </c>
      <c r="E214" s="131"/>
      <c r="F214" s="77">
        <v>1460.85</v>
      </c>
      <c r="G214" s="132">
        <f>O214/F214</f>
        <v>6.8453297737618517E-6</v>
      </c>
      <c r="H214" s="132"/>
      <c r="I214" s="125"/>
      <c r="J214" s="125"/>
      <c r="K214" s="125"/>
      <c r="L214" s="125"/>
      <c r="M214" s="125">
        <v>0.01</v>
      </c>
      <c r="N214" s="125"/>
      <c r="O214" s="125">
        <v>0.01</v>
      </c>
      <c r="P214" s="125"/>
    </row>
    <row r="215" spans="1:16" ht="32.65" customHeight="1">
      <c r="A215" s="130" t="s">
        <v>182</v>
      </c>
      <c r="B215" s="130"/>
      <c r="C215" s="130"/>
      <c r="D215" s="131" t="s">
        <v>120</v>
      </c>
      <c r="E215" s="131"/>
      <c r="F215" s="77">
        <v>2985.56</v>
      </c>
      <c r="G215" s="132">
        <v>1.88E-5</v>
      </c>
      <c r="H215" s="132"/>
      <c r="I215" s="125"/>
      <c r="J215" s="125"/>
      <c r="K215" s="125"/>
      <c r="L215" s="125"/>
      <c r="M215" s="125">
        <v>5.62E-2</v>
      </c>
      <c r="N215" s="125"/>
      <c r="O215" s="125">
        <v>5.62E-2</v>
      </c>
      <c r="P215" s="125"/>
    </row>
    <row r="216" spans="1:16" ht="14.1" customHeight="1">
      <c r="A216" s="126" t="s">
        <v>146</v>
      </c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7">
        <v>0.22</v>
      </c>
      <c r="P216" s="127"/>
    </row>
    <row r="217" spans="1:16" ht="14.1" customHeight="1">
      <c r="A217" s="126" t="s">
        <v>121</v>
      </c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</row>
    <row r="218" spans="1:16" ht="14.1" customHeight="1">
      <c r="A218" s="130" t="s">
        <v>147</v>
      </c>
      <c r="B218" s="130"/>
      <c r="C218" s="130"/>
      <c r="D218" s="131" t="s">
        <v>123</v>
      </c>
      <c r="E218" s="131"/>
      <c r="F218" s="77">
        <v>5.86</v>
      </c>
      <c r="G218" s="132">
        <v>0.42810730000000002</v>
      </c>
      <c r="H218" s="132"/>
      <c r="I218" s="125">
        <v>2.5087000000000002</v>
      </c>
      <c r="J218" s="125"/>
      <c r="K218" s="125"/>
      <c r="L218" s="125"/>
      <c r="M218" s="125"/>
      <c r="N218" s="125"/>
      <c r="O218" s="125">
        <v>2.5087000000000002</v>
      </c>
      <c r="P218" s="125"/>
    </row>
    <row r="219" spans="1:16" ht="14.1" customHeight="1">
      <c r="A219" s="130" t="s">
        <v>148</v>
      </c>
      <c r="B219" s="130"/>
      <c r="C219" s="130"/>
      <c r="D219" s="131" t="s">
        <v>123</v>
      </c>
      <c r="E219" s="131"/>
      <c r="F219" s="77">
        <v>7.8</v>
      </c>
      <c r="G219" s="132">
        <v>1.0407278</v>
      </c>
      <c r="H219" s="132"/>
      <c r="I219" s="125">
        <v>8.1176999999999992</v>
      </c>
      <c r="J219" s="125"/>
      <c r="K219" s="125"/>
      <c r="L219" s="125"/>
      <c r="M219" s="125"/>
      <c r="N219" s="125"/>
      <c r="O219" s="125">
        <v>8.1176999999999992</v>
      </c>
      <c r="P219" s="125"/>
    </row>
    <row r="220" spans="1:16" ht="22.7" customHeight="1">
      <c r="A220" s="130" t="s">
        <v>166</v>
      </c>
      <c r="B220" s="130"/>
      <c r="C220" s="130"/>
      <c r="D220" s="131" t="s">
        <v>123</v>
      </c>
      <c r="E220" s="131"/>
      <c r="F220" s="77">
        <v>7.8</v>
      </c>
      <c r="G220" s="132">
        <v>0.1808659</v>
      </c>
      <c r="H220" s="132"/>
      <c r="I220" s="125">
        <v>1.4108000000000001</v>
      </c>
      <c r="J220" s="125"/>
      <c r="K220" s="125"/>
      <c r="L220" s="125"/>
      <c r="M220" s="125"/>
      <c r="N220" s="125"/>
      <c r="O220" s="125">
        <v>1.4108000000000001</v>
      </c>
      <c r="P220" s="125"/>
    </row>
    <row r="221" spans="1:16" ht="22.7" customHeight="1">
      <c r="A221" s="130" t="s">
        <v>149</v>
      </c>
      <c r="B221" s="130"/>
      <c r="C221" s="130"/>
      <c r="D221" s="131" t="s">
        <v>123</v>
      </c>
      <c r="E221" s="131"/>
      <c r="F221" s="77">
        <v>8.65</v>
      </c>
      <c r="G221" s="132">
        <v>3.1E-2</v>
      </c>
      <c r="H221" s="132"/>
      <c r="I221" s="125">
        <v>0.26819999999999999</v>
      </c>
      <c r="J221" s="125"/>
      <c r="K221" s="125"/>
      <c r="L221" s="125"/>
      <c r="M221" s="125"/>
      <c r="N221" s="125"/>
      <c r="O221" s="125">
        <v>0.26819999999999999</v>
      </c>
      <c r="P221" s="125"/>
    </row>
    <row r="222" spans="1:16" ht="14.1" customHeight="1">
      <c r="A222" s="130" t="s">
        <v>167</v>
      </c>
      <c r="B222" s="130"/>
      <c r="C222" s="130"/>
      <c r="D222" s="131" t="s">
        <v>123</v>
      </c>
      <c r="E222" s="131"/>
      <c r="F222" s="77">
        <v>7.8</v>
      </c>
      <c r="G222" s="132">
        <v>2.1629719999999999</v>
      </c>
      <c r="H222" s="132"/>
      <c r="I222" s="125">
        <v>16.871200000000002</v>
      </c>
      <c r="J222" s="125"/>
      <c r="K222" s="125"/>
      <c r="L222" s="125"/>
      <c r="M222" s="125"/>
      <c r="N222" s="125"/>
      <c r="O222" s="125">
        <v>16.871200000000002</v>
      </c>
      <c r="P222" s="125"/>
    </row>
    <row r="223" spans="1:16" ht="14.1" customHeight="1">
      <c r="A223" s="130" t="s">
        <v>183</v>
      </c>
      <c r="B223" s="130"/>
      <c r="C223" s="130"/>
      <c r="D223" s="131" t="s">
        <v>123</v>
      </c>
      <c r="E223" s="131"/>
      <c r="F223" s="77">
        <v>7.8</v>
      </c>
      <c r="G223" s="132">
        <v>0.35199999999999998</v>
      </c>
      <c r="H223" s="132"/>
      <c r="I223" s="125">
        <v>2.7456</v>
      </c>
      <c r="J223" s="125"/>
      <c r="K223" s="125"/>
      <c r="L223" s="125"/>
      <c r="M223" s="125"/>
      <c r="N223" s="125"/>
      <c r="O223" s="125">
        <v>2.7456</v>
      </c>
      <c r="P223" s="125"/>
    </row>
    <row r="224" spans="1:16" ht="14.1" customHeight="1">
      <c r="A224" s="130" t="s">
        <v>141</v>
      </c>
      <c r="B224" s="130"/>
      <c r="C224" s="130"/>
      <c r="D224" s="131" t="s">
        <v>123</v>
      </c>
      <c r="E224" s="131"/>
      <c r="F224" s="77">
        <v>5.65</v>
      </c>
      <c r="G224" s="132">
        <v>4.0145515999999999</v>
      </c>
      <c r="H224" s="132"/>
      <c r="I224" s="125">
        <v>22.682200000000002</v>
      </c>
      <c r="J224" s="125"/>
      <c r="K224" s="125"/>
      <c r="L224" s="125"/>
      <c r="M224" s="125"/>
      <c r="N224" s="125"/>
      <c r="O224" s="125">
        <v>22.682200000000002</v>
      </c>
      <c r="P224" s="125"/>
    </row>
    <row r="225" spans="1:16" ht="0.95" customHeight="1"/>
    <row r="226" spans="1:16" ht="14.1" customHeight="1">
      <c r="A226" s="111" t="s">
        <v>138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1:16" ht="14.1" customHeight="1">
      <c r="A227" s="112" t="s">
        <v>139</v>
      </c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1:16" ht="65.25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</row>
    <row r="229" spans="1:16" ht="5.65" customHeight="1"/>
    <row r="230" spans="1:16" ht="19.7" customHeight="1">
      <c r="A230" s="98" t="s">
        <v>91</v>
      </c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</row>
    <row r="231" spans="1:16" ht="15.75" customHeight="1">
      <c r="A231" s="71" t="s">
        <v>92</v>
      </c>
      <c r="B231" s="94" t="s">
        <v>93</v>
      </c>
      <c r="C231" s="94"/>
      <c r="D231" s="94"/>
      <c r="E231" s="94"/>
      <c r="F231" s="94"/>
      <c r="G231" s="94"/>
      <c r="H231" s="94"/>
      <c r="I231" s="94"/>
      <c r="J231" s="94"/>
      <c r="K231" s="94"/>
      <c r="L231" s="95" t="s">
        <v>94</v>
      </c>
      <c r="M231" s="95"/>
      <c r="N231" s="124" t="s">
        <v>477</v>
      </c>
      <c r="O231" s="124"/>
      <c r="P231" s="124"/>
    </row>
    <row r="232" spans="1:16" ht="12.6" customHeight="1">
      <c r="A232" s="71" t="s">
        <v>95</v>
      </c>
      <c r="B232" s="94" t="s">
        <v>96</v>
      </c>
      <c r="C232" s="94"/>
      <c r="D232" s="94"/>
      <c r="E232" s="94"/>
      <c r="F232" s="94"/>
      <c r="G232" s="94"/>
      <c r="H232" s="94"/>
      <c r="I232" s="94"/>
      <c r="J232" s="94"/>
      <c r="K232" s="94"/>
      <c r="L232" s="95" t="s">
        <v>97</v>
      </c>
      <c r="M232" s="95"/>
      <c r="N232" s="123" t="s">
        <v>478</v>
      </c>
      <c r="O232" s="123"/>
      <c r="P232" s="123"/>
    </row>
    <row r="233" spans="1:16" ht="14.45" customHeight="1">
      <c r="A233" s="71" t="s">
        <v>98</v>
      </c>
      <c r="B233" s="95" t="s">
        <v>474</v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 t="s">
        <v>99</v>
      </c>
      <c r="M233" s="95"/>
      <c r="N233" s="123"/>
      <c r="O233" s="123"/>
      <c r="P233" s="123"/>
    </row>
    <row r="234" spans="1:16" ht="14.65" customHeight="1">
      <c r="A234" s="71" t="s">
        <v>100</v>
      </c>
      <c r="B234" s="95" t="s">
        <v>474</v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 t="s">
        <v>101</v>
      </c>
      <c r="M234" s="95"/>
      <c r="N234" s="123" t="s">
        <v>102</v>
      </c>
      <c r="O234" s="123"/>
      <c r="P234" s="123"/>
    </row>
    <row r="235" spans="1:16" ht="26.45" customHeight="1">
      <c r="A235" s="71" t="s">
        <v>103</v>
      </c>
      <c r="B235" s="95" t="s">
        <v>474</v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 t="s">
        <v>104</v>
      </c>
      <c r="M235" s="95"/>
      <c r="N235" s="121" t="s">
        <v>998</v>
      </c>
      <c r="O235" s="121"/>
      <c r="P235" s="121"/>
    </row>
    <row r="236" spans="1:16" ht="13.35" customHeight="1">
      <c r="A236" s="70" t="s">
        <v>105</v>
      </c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 t="s">
        <v>106</v>
      </c>
      <c r="M236" s="100"/>
      <c r="N236" s="122" t="s">
        <v>481</v>
      </c>
      <c r="O236" s="122"/>
      <c r="P236" s="122"/>
    </row>
    <row r="237" spans="1:16" ht="15.75" customHeight="1">
      <c r="A237" s="117" t="s">
        <v>107</v>
      </c>
      <c r="B237" s="117"/>
      <c r="C237" s="118" t="s">
        <v>959</v>
      </c>
      <c r="D237" s="118"/>
      <c r="E237" s="119" t="s">
        <v>108</v>
      </c>
      <c r="F237" s="119"/>
      <c r="G237" s="119"/>
      <c r="H237" s="118" t="s">
        <v>960</v>
      </c>
      <c r="I237" s="118"/>
      <c r="J237" s="119" t="s">
        <v>109</v>
      </c>
      <c r="K237" s="119"/>
      <c r="L237" s="119"/>
      <c r="M237" s="119"/>
      <c r="N237" s="119"/>
      <c r="O237" s="119"/>
      <c r="P237" s="64" t="s">
        <v>110</v>
      </c>
    </row>
    <row r="238" spans="1:16" ht="17.100000000000001" customHeight="1">
      <c r="A238" s="120" t="s">
        <v>111</v>
      </c>
      <c r="B238" s="120"/>
      <c r="C238" s="120"/>
      <c r="D238" s="114" t="s">
        <v>112</v>
      </c>
      <c r="E238" s="114"/>
      <c r="F238" s="114" t="s">
        <v>113</v>
      </c>
      <c r="G238" s="114" t="s">
        <v>114</v>
      </c>
      <c r="H238" s="114"/>
      <c r="I238" s="114" t="s">
        <v>115</v>
      </c>
      <c r="J238" s="114"/>
      <c r="K238" s="114"/>
      <c r="L238" s="114"/>
      <c r="M238" s="114"/>
      <c r="N238" s="114"/>
      <c r="O238" s="114"/>
      <c r="P238" s="114"/>
    </row>
    <row r="239" spans="1:16" ht="17.100000000000001" customHeight="1">
      <c r="A239" s="120"/>
      <c r="B239" s="120"/>
      <c r="C239" s="120"/>
      <c r="D239" s="114"/>
      <c r="E239" s="114"/>
      <c r="F239" s="114"/>
      <c r="G239" s="114"/>
      <c r="H239" s="114"/>
      <c r="I239" s="114" t="s">
        <v>116</v>
      </c>
      <c r="J239" s="114"/>
      <c r="K239" s="114" t="s">
        <v>117</v>
      </c>
      <c r="L239" s="114"/>
      <c r="M239" s="114" t="s">
        <v>118</v>
      </c>
      <c r="N239" s="114"/>
      <c r="O239" s="114" t="s">
        <v>119</v>
      </c>
      <c r="P239" s="114"/>
    </row>
    <row r="240" spans="1:16" ht="14.1" customHeight="1">
      <c r="A240" s="130" t="s">
        <v>963</v>
      </c>
      <c r="B240" s="130"/>
      <c r="C240" s="130"/>
      <c r="D240" s="131"/>
      <c r="E240" s="131"/>
      <c r="F240" s="77">
        <v>54.6</v>
      </c>
      <c r="G240" s="132">
        <v>1.1900999999999999</v>
      </c>
      <c r="H240" s="132"/>
      <c r="I240" s="125">
        <v>64.984700000000004</v>
      </c>
      <c r="J240" s="125"/>
      <c r="K240" s="125"/>
      <c r="L240" s="125"/>
      <c r="M240" s="125"/>
      <c r="N240" s="125"/>
      <c r="O240" s="125">
        <v>64.984700000000004</v>
      </c>
      <c r="P240" s="125"/>
    </row>
    <row r="241" spans="1:16" ht="14.1" customHeight="1">
      <c r="A241" s="130" t="s">
        <v>124</v>
      </c>
      <c r="B241" s="130"/>
      <c r="C241" s="130"/>
      <c r="D241" s="131"/>
      <c r="E241" s="131"/>
      <c r="F241" s="77"/>
      <c r="G241" s="132"/>
      <c r="H241" s="132"/>
      <c r="I241" s="125">
        <v>54.22</v>
      </c>
      <c r="J241" s="125"/>
      <c r="K241" s="125"/>
      <c r="L241" s="125"/>
      <c r="M241" s="125"/>
      <c r="N241" s="125"/>
      <c r="O241" s="125">
        <v>54.22</v>
      </c>
      <c r="P241" s="125"/>
    </row>
    <row r="242" spans="1:16" ht="14.1" customHeight="1">
      <c r="A242" s="126" t="s">
        <v>125</v>
      </c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7">
        <v>173.81</v>
      </c>
      <c r="P242" s="127"/>
    </row>
    <row r="243" spans="1:16" ht="14.1" customHeight="1">
      <c r="A243" s="126" t="s">
        <v>131</v>
      </c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</row>
    <row r="244" spans="1:16" ht="14.1" customHeight="1">
      <c r="A244" s="130" t="s">
        <v>168</v>
      </c>
      <c r="B244" s="130"/>
      <c r="C244" s="130"/>
      <c r="D244" s="131" t="s">
        <v>151</v>
      </c>
      <c r="E244" s="131"/>
      <c r="F244" s="77">
        <v>79.459999999999994</v>
      </c>
      <c r="G244" s="132">
        <v>0.18461240000000001</v>
      </c>
      <c r="H244" s="132"/>
      <c r="I244" s="125"/>
      <c r="J244" s="125"/>
      <c r="K244" s="125">
        <v>14.6693</v>
      </c>
      <c r="L244" s="125"/>
      <c r="M244" s="125"/>
      <c r="N244" s="125"/>
      <c r="O244" s="125">
        <v>14.6693</v>
      </c>
      <c r="P244" s="125"/>
    </row>
    <row r="245" spans="1:16" ht="22.7" customHeight="1">
      <c r="A245" s="130" t="s">
        <v>200</v>
      </c>
      <c r="B245" s="130"/>
      <c r="C245" s="130"/>
      <c r="D245" s="131" t="s">
        <v>120</v>
      </c>
      <c r="E245" s="131"/>
      <c r="F245" s="77">
        <v>1.05</v>
      </c>
      <c r="G245" s="132">
        <v>18.87</v>
      </c>
      <c r="H245" s="132"/>
      <c r="I245" s="125"/>
      <c r="J245" s="125"/>
      <c r="K245" s="125">
        <v>19.813500000000001</v>
      </c>
      <c r="L245" s="125"/>
      <c r="M245" s="125"/>
      <c r="N245" s="125"/>
      <c r="O245" s="125">
        <v>19.813500000000001</v>
      </c>
      <c r="P245" s="125"/>
    </row>
    <row r="246" spans="1:16" ht="14.1" customHeight="1">
      <c r="A246" s="130" t="s">
        <v>201</v>
      </c>
      <c r="B246" s="130"/>
      <c r="C246" s="130"/>
      <c r="D246" s="131" t="s">
        <v>135</v>
      </c>
      <c r="E246" s="131"/>
      <c r="F246" s="77">
        <v>1.9</v>
      </c>
      <c r="G246" s="132">
        <v>11.345919</v>
      </c>
      <c r="H246" s="132"/>
      <c r="I246" s="125"/>
      <c r="J246" s="125"/>
      <c r="K246" s="125">
        <v>21.557200000000002</v>
      </c>
      <c r="L246" s="125"/>
      <c r="M246" s="125"/>
      <c r="N246" s="125"/>
      <c r="O246" s="125">
        <v>21.557200000000002</v>
      </c>
      <c r="P246" s="125"/>
    </row>
    <row r="247" spans="1:16" ht="14.1" customHeight="1">
      <c r="A247" s="130" t="s">
        <v>152</v>
      </c>
      <c r="B247" s="130"/>
      <c r="C247" s="130"/>
      <c r="D247" s="131" t="s">
        <v>135</v>
      </c>
      <c r="E247" s="131"/>
      <c r="F247" s="77">
        <v>0.84</v>
      </c>
      <c r="G247" s="132">
        <v>49.231847000000002</v>
      </c>
      <c r="H247" s="132"/>
      <c r="I247" s="125"/>
      <c r="J247" s="125"/>
      <c r="K247" s="125">
        <v>41.354799999999997</v>
      </c>
      <c r="L247" s="125"/>
      <c r="M247" s="125"/>
      <c r="N247" s="125"/>
      <c r="O247" s="125">
        <v>41.354799999999997</v>
      </c>
      <c r="P247" s="125"/>
    </row>
    <row r="248" spans="1:16" ht="32.65" customHeight="1">
      <c r="A248" s="130" t="s">
        <v>169</v>
      </c>
      <c r="B248" s="130"/>
      <c r="C248" s="130"/>
      <c r="D248" s="131" t="s">
        <v>163</v>
      </c>
      <c r="E248" s="131"/>
      <c r="F248" s="77">
        <v>7.52</v>
      </c>
      <c r="G248" s="132">
        <v>1.7000000000000001E-2</v>
      </c>
      <c r="H248" s="132"/>
      <c r="I248" s="125"/>
      <c r="J248" s="125"/>
      <c r="K248" s="125">
        <v>0.1278</v>
      </c>
      <c r="L248" s="125"/>
      <c r="M248" s="125"/>
      <c r="N248" s="125"/>
      <c r="O248" s="125">
        <v>0.1278</v>
      </c>
      <c r="P248" s="125"/>
    </row>
    <row r="249" spans="1:16" ht="22.7" customHeight="1">
      <c r="A249" s="130" t="s">
        <v>153</v>
      </c>
      <c r="B249" s="130"/>
      <c r="C249" s="130"/>
      <c r="D249" s="131" t="s">
        <v>154</v>
      </c>
      <c r="E249" s="131"/>
      <c r="F249" s="77">
        <v>1.04</v>
      </c>
      <c r="G249" s="132">
        <v>0.17175950000000001</v>
      </c>
      <c r="H249" s="132"/>
      <c r="I249" s="125"/>
      <c r="J249" s="125"/>
      <c r="K249" s="125">
        <v>0.17860000000000001</v>
      </c>
      <c r="L249" s="125"/>
      <c r="M249" s="125"/>
      <c r="N249" s="125"/>
      <c r="O249" s="125">
        <v>0.17860000000000001</v>
      </c>
      <c r="P249" s="125"/>
    </row>
    <row r="250" spans="1:16" ht="22.7" customHeight="1">
      <c r="A250" s="130" t="s">
        <v>265</v>
      </c>
      <c r="B250" s="130"/>
      <c r="C250" s="130"/>
      <c r="D250" s="131" t="s">
        <v>135</v>
      </c>
      <c r="E250" s="131"/>
      <c r="F250" s="77">
        <v>5.65</v>
      </c>
      <c r="G250" s="132">
        <v>3.8759999999999999</v>
      </c>
      <c r="H250" s="132"/>
      <c r="I250" s="125"/>
      <c r="J250" s="125"/>
      <c r="K250" s="125">
        <v>21.8994</v>
      </c>
      <c r="L250" s="125"/>
      <c r="M250" s="125"/>
      <c r="N250" s="125"/>
      <c r="O250" s="125">
        <v>21.8994</v>
      </c>
      <c r="P250" s="125"/>
    </row>
    <row r="251" spans="1:16" ht="32.65" customHeight="1">
      <c r="A251" s="130" t="s">
        <v>999</v>
      </c>
      <c r="B251" s="130"/>
      <c r="C251" s="130"/>
      <c r="D251" s="131" t="s">
        <v>120</v>
      </c>
      <c r="E251" s="131"/>
      <c r="F251" s="77">
        <v>90</v>
      </c>
      <c r="G251" s="132">
        <v>0.8</v>
      </c>
      <c r="H251" s="132"/>
      <c r="I251" s="125"/>
      <c r="J251" s="125"/>
      <c r="K251" s="125">
        <v>72</v>
      </c>
      <c r="L251" s="125"/>
      <c r="M251" s="125"/>
      <c r="N251" s="125"/>
      <c r="O251" s="125">
        <v>72</v>
      </c>
      <c r="P251" s="125"/>
    </row>
    <row r="252" spans="1:16" ht="22.7" customHeight="1">
      <c r="A252" s="130" t="s">
        <v>157</v>
      </c>
      <c r="B252" s="130"/>
      <c r="C252" s="130"/>
      <c r="D252" s="131" t="s">
        <v>151</v>
      </c>
      <c r="E252" s="131"/>
      <c r="F252" s="77">
        <v>95.67</v>
      </c>
      <c r="G252" s="132">
        <v>7.2453199999999995E-2</v>
      </c>
      <c r="H252" s="132"/>
      <c r="I252" s="125"/>
      <c r="J252" s="125"/>
      <c r="K252" s="125">
        <v>6.9316000000000004</v>
      </c>
      <c r="L252" s="125"/>
      <c r="M252" s="125"/>
      <c r="N252" s="125"/>
      <c r="O252" s="125">
        <v>6.9316000000000004</v>
      </c>
      <c r="P252" s="125"/>
    </row>
    <row r="253" spans="1:16" ht="32.65" customHeight="1">
      <c r="A253" s="130" t="s">
        <v>224</v>
      </c>
      <c r="B253" s="130"/>
      <c r="C253" s="130"/>
      <c r="D253" s="131" t="s">
        <v>151</v>
      </c>
      <c r="E253" s="131"/>
      <c r="F253" s="77">
        <v>89.91</v>
      </c>
      <c r="G253" s="132">
        <v>5.9059E-2</v>
      </c>
      <c r="H253" s="132"/>
      <c r="I253" s="125"/>
      <c r="J253" s="125"/>
      <c r="K253" s="125">
        <v>5.31</v>
      </c>
      <c r="L253" s="125"/>
      <c r="M253" s="125"/>
      <c r="N253" s="125"/>
      <c r="O253" s="125">
        <v>5.31</v>
      </c>
      <c r="P253" s="125"/>
    </row>
    <row r="254" spans="1:16" ht="22.7" customHeight="1">
      <c r="A254" s="130" t="s">
        <v>202</v>
      </c>
      <c r="B254" s="130"/>
      <c r="C254" s="130"/>
      <c r="D254" s="131" t="s">
        <v>189</v>
      </c>
      <c r="E254" s="131"/>
      <c r="F254" s="77">
        <v>38.880000000000003</v>
      </c>
      <c r="G254" s="132">
        <v>5.0000000000000001E-3</v>
      </c>
      <c r="H254" s="132"/>
      <c r="I254" s="125"/>
      <c r="J254" s="125"/>
      <c r="K254" s="125">
        <v>0.19439999999999999</v>
      </c>
      <c r="L254" s="125"/>
      <c r="M254" s="125"/>
      <c r="N254" s="125"/>
      <c r="O254" s="125">
        <v>0.19439999999999999</v>
      </c>
      <c r="P254" s="125"/>
    </row>
    <row r="255" spans="1:16" ht="32.65" customHeight="1">
      <c r="A255" s="130" t="s">
        <v>170</v>
      </c>
      <c r="B255" s="130"/>
      <c r="C255" s="130"/>
      <c r="D255" s="131" t="s">
        <v>156</v>
      </c>
      <c r="E255" s="131"/>
      <c r="F255" s="77">
        <v>9.02</v>
      </c>
      <c r="G255" s="132">
        <v>0.60499999999999998</v>
      </c>
      <c r="H255" s="132"/>
      <c r="I255" s="125"/>
      <c r="J255" s="125"/>
      <c r="K255" s="125">
        <v>5.4570999999999996</v>
      </c>
      <c r="L255" s="125"/>
      <c r="M255" s="125"/>
      <c r="N255" s="125"/>
      <c r="O255" s="125">
        <v>5.4570999999999996</v>
      </c>
      <c r="P255" s="125"/>
    </row>
    <row r="256" spans="1:16" ht="22.7" customHeight="1">
      <c r="A256" s="130" t="s">
        <v>171</v>
      </c>
      <c r="B256" s="130"/>
      <c r="C256" s="130"/>
      <c r="D256" s="131" t="s">
        <v>135</v>
      </c>
      <c r="E256" s="131"/>
      <c r="F256" s="77">
        <v>19.62</v>
      </c>
      <c r="G256" s="132">
        <v>2.5999999999999999E-2</v>
      </c>
      <c r="H256" s="132"/>
      <c r="I256" s="125"/>
      <c r="J256" s="125"/>
      <c r="K256" s="125">
        <v>0.5101</v>
      </c>
      <c r="L256" s="125"/>
      <c r="M256" s="125"/>
      <c r="N256" s="125"/>
      <c r="O256" s="125">
        <v>0.5101</v>
      </c>
      <c r="P256" s="125"/>
    </row>
    <row r="257" spans="1:16" ht="22.7" customHeight="1">
      <c r="A257" s="130" t="s">
        <v>172</v>
      </c>
      <c r="B257" s="130"/>
      <c r="C257" s="130"/>
      <c r="D257" s="131" t="s">
        <v>135</v>
      </c>
      <c r="E257" s="131"/>
      <c r="F257" s="77">
        <v>23.75</v>
      </c>
      <c r="G257" s="132">
        <v>3.4000000000000002E-2</v>
      </c>
      <c r="H257" s="132"/>
      <c r="I257" s="125"/>
      <c r="J257" s="125"/>
      <c r="K257" s="125">
        <v>0.8075</v>
      </c>
      <c r="L257" s="125"/>
      <c r="M257" s="125"/>
      <c r="N257" s="125"/>
      <c r="O257" s="125">
        <v>0.8075</v>
      </c>
      <c r="P257" s="125"/>
    </row>
    <row r="258" spans="1:16" ht="32.65" customHeight="1">
      <c r="A258" s="130" t="s">
        <v>173</v>
      </c>
      <c r="B258" s="130"/>
      <c r="C258" s="130"/>
      <c r="D258" s="131" t="s">
        <v>156</v>
      </c>
      <c r="E258" s="131"/>
      <c r="F258" s="77">
        <v>3.16</v>
      </c>
      <c r="G258" s="132">
        <v>0.56699999999999995</v>
      </c>
      <c r="H258" s="132"/>
      <c r="I258" s="125"/>
      <c r="J258" s="125"/>
      <c r="K258" s="125">
        <v>1.7917000000000001</v>
      </c>
      <c r="L258" s="125"/>
      <c r="M258" s="125"/>
      <c r="N258" s="125"/>
      <c r="O258" s="125">
        <v>1.7917000000000001</v>
      </c>
      <c r="P258" s="125"/>
    </row>
    <row r="259" spans="1:16" ht="32.65" customHeight="1">
      <c r="A259" s="130" t="s">
        <v>174</v>
      </c>
      <c r="B259" s="130"/>
      <c r="C259" s="130"/>
      <c r="D259" s="131" t="s">
        <v>156</v>
      </c>
      <c r="E259" s="131"/>
      <c r="F259" s="77">
        <v>21</v>
      </c>
      <c r="G259" s="132">
        <v>1.008</v>
      </c>
      <c r="H259" s="132"/>
      <c r="I259" s="125"/>
      <c r="J259" s="125"/>
      <c r="K259" s="125">
        <v>21.167999999999999</v>
      </c>
      <c r="L259" s="125"/>
      <c r="M259" s="125"/>
      <c r="N259" s="125"/>
      <c r="O259" s="125">
        <v>21.167999999999999</v>
      </c>
      <c r="P259" s="125"/>
    </row>
    <row r="260" spans="1:16" ht="32.65" customHeight="1">
      <c r="A260" s="130" t="s">
        <v>267</v>
      </c>
      <c r="B260" s="130"/>
      <c r="C260" s="130"/>
      <c r="D260" s="131" t="s">
        <v>132</v>
      </c>
      <c r="E260" s="131"/>
      <c r="F260" s="77">
        <v>20.420000000000002</v>
      </c>
      <c r="G260" s="132">
        <v>0.31619999999999998</v>
      </c>
      <c r="H260" s="132"/>
      <c r="I260" s="125"/>
      <c r="J260" s="125"/>
      <c r="K260" s="125">
        <v>6.4568000000000003</v>
      </c>
      <c r="L260" s="125"/>
      <c r="M260" s="125"/>
      <c r="N260" s="125"/>
      <c r="O260" s="125">
        <v>6.4568000000000003</v>
      </c>
      <c r="P260" s="125"/>
    </row>
    <row r="261" spans="1:16" ht="32.85" customHeight="1"/>
    <row r="262" spans="1:16" ht="14.1" customHeight="1">
      <c r="A262" s="111" t="s">
        <v>138</v>
      </c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1:16" ht="14.1" customHeight="1">
      <c r="A263" s="112" t="s">
        <v>139</v>
      </c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</row>
    <row r="264" spans="1:16" ht="65.25" customHeight="1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</row>
    <row r="265" spans="1:16" ht="5.65" customHeight="1"/>
    <row r="266" spans="1:16" ht="19.7" customHeight="1">
      <c r="A266" s="98" t="s">
        <v>91</v>
      </c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</row>
    <row r="267" spans="1:16" ht="15.75" customHeight="1">
      <c r="A267" s="71" t="s">
        <v>92</v>
      </c>
      <c r="B267" s="94" t="s">
        <v>93</v>
      </c>
      <c r="C267" s="94"/>
      <c r="D267" s="94"/>
      <c r="E267" s="94"/>
      <c r="F267" s="94"/>
      <c r="G267" s="94"/>
      <c r="H267" s="94"/>
      <c r="I267" s="94"/>
      <c r="J267" s="94"/>
      <c r="K267" s="94"/>
      <c r="L267" s="95" t="s">
        <v>94</v>
      </c>
      <c r="M267" s="95"/>
      <c r="N267" s="124" t="s">
        <v>477</v>
      </c>
      <c r="O267" s="124"/>
      <c r="P267" s="124"/>
    </row>
    <row r="268" spans="1:16" ht="12.6" customHeight="1">
      <c r="A268" s="71" t="s">
        <v>95</v>
      </c>
      <c r="B268" s="94" t="s">
        <v>96</v>
      </c>
      <c r="C268" s="94"/>
      <c r="D268" s="94"/>
      <c r="E268" s="94"/>
      <c r="F268" s="94"/>
      <c r="G268" s="94"/>
      <c r="H268" s="94"/>
      <c r="I268" s="94"/>
      <c r="J268" s="94"/>
      <c r="K268" s="94"/>
      <c r="L268" s="95" t="s">
        <v>97</v>
      </c>
      <c r="M268" s="95"/>
      <c r="N268" s="123" t="s">
        <v>478</v>
      </c>
      <c r="O268" s="123"/>
      <c r="P268" s="123"/>
    </row>
    <row r="269" spans="1:16" ht="14.45" customHeight="1">
      <c r="A269" s="71" t="s">
        <v>98</v>
      </c>
      <c r="B269" s="95" t="s">
        <v>474</v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 t="s">
        <v>99</v>
      </c>
      <c r="M269" s="95"/>
      <c r="N269" s="123"/>
      <c r="O269" s="123"/>
      <c r="P269" s="123"/>
    </row>
    <row r="270" spans="1:16" ht="14.65" customHeight="1">
      <c r="A270" s="71" t="s">
        <v>100</v>
      </c>
      <c r="B270" s="95" t="s">
        <v>474</v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 t="s">
        <v>101</v>
      </c>
      <c r="M270" s="95"/>
      <c r="N270" s="123" t="s">
        <v>102</v>
      </c>
      <c r="O270" s="123"/>
      <c r="P270" s="123"/>
    </row>
    <row r="271" spans="1:16" ht="26.45" customHeight="1">
      <c r="A271" s="71" t="s">
        <v>103</v>
      </c>
      <c r="B271" s="95" t="s">
        <v>474</v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 t="s">
        <v>104</v>
      </c>
      <c r="M271" s="95"/>
      <c r="N271" s="121" t="s">
        <v>1000</v>
      </c>
      <c r="O271" s="121"/>
      <c r="P271" s="121"/>
    </row>
    <row r="272" spans="1:16" ht="13.35" customHeight="1">
      <c r="A272" s="70" t="s">
        <v>105</v>
      </c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 t="s">
        <v>106</v>
      </c>
      <c r="M272" s="100"/>
      <c r="N272" s="122" t="s">
        <v>481</v>
      </c>
      <c r="O272" s="122"/>
      <c r="P272" s="122"/>
    </row>
    <row r="273" spans="1:16" ht="15.75" customHeight="1">
      <c r="A273" s="117" t="s">
        <v>107</v>
      </c>
      <c r="B273" s="117"/>
      <c r="C273" s="118" t="s">
        <v>959</v>
      </c>
      <c r="D273" s="118"/>
      <c r="E273" s="119" t="s">
        <v>108</v>
      </c>
      <c r="F273" s="119"/>
      <c r="G273" s="119"/>
      <c r="H273" s="118" t="s">
        <v>960</v>
      </c>
      <c r="I273" s="118"/>
      <c r="J273" s="119" t="s">
        <v>109</v>
      </c>
      <c r="K273" s="119"/>
      <c r="L273" s="119"/>
      <c r="M273" s="119"/>
      <c r="N273" s="119"/>
      <c r="O273" s="119"/>
      <c r="P273" s="64" t="s">
        <v>110</v>
      </c>
    </row>
    <row r="274" spans="1:16" ht="17.100000000000001" customHeight="1">
      <c r="A274" s="120" t="s">
        <v>111</v>
      </c>
      <c r="B274" s="120"/>
      <c r="C274" s="120"/>
      <c r="D274" s="114" t="s">
        <v>112</v>
      </c>
      <c r="E274" s="114"/>
      <c r="F274" s="114" t="s">
        <v>113</v>
      </c>
      <c r="G274" s="114" t="s">
        <v>114</v>
      </c>
      <c r="H274" s="114"/>
      <c r="I274" s="114" t="s">
        <v>115</v>
      </c>
      <c r="J274" s="114"/>
      <c r="K274" s="114"/>
      <c r="L274" s="114"/>
      <c r="M274" s="114"/>
      <c r="N274" s="114"/>
      <c r="O274" s="114"/>
      <c r="P274" s="114"/>
    </row>
    <row r="275" spans="1:16" ht="17.100000000000001" customHeight="1">
      <c r="A275" s="120"/>
      <c r="B275" s="120"/>
      <c r="C275" s="120"/>
      <c r="D275" s="114"/>
      <c r="E275" s="114"/>
      <c r="F275" s="114"/>
      <c r="G275" s="114"/>
      <c r="H275" s="114"/>
      <c r="I275" s="114" t="s">
        <v>116</v>
      </c>
      <c r="J275" s="114"/>
      <c r="K275" s="114" t="s">
        <v>117</v>
      </c>
      <c r="L275" s="114"/>
      <c r="M275" s="114" t="s">
        <v>118</v>
      </c>
      <c r="N275" s="114"/>
      <c r="O275" s="114" t="s">
        <v>119</v>
      </c>
      <c r="P275" s="114"/>
    </row>
    <row r="276" spans="1:16" ht="42.4" customHeight="1">
      <c r="A276" s="130" t="s">
        <v>203</v>
      </c>
      <c r="B276" s="130"/>
      <c r="C276" s="130"/>
      <c r="D276" s="131" t="s">
        <v>156</v>
      </c>
      <c r="E276" s="131"/>
      <c r="F276" s="77">
        <v>2.8</v>
      </c>
      <c r="G276" s="132">
        <v>0.42</v>
      </c>
      <c r="H276" s="132"/>
      <c r="I276" s="125"/>
      <c r="J276" s="125"/>
      <c r="K276" s="125">
        <v>1.1759999999999999</v>
      </c>
      <c r="L276" s="125"/>
      <c r="M276" s="125"/>
      <c r="N276" s="125"/>
      <c r="O276" s="125">
        <v>1.1759999999999999</v>
      </c>
      <c r="P276" s="125"/>
    </row>
    <row r="277" spans="1:16" ht="42.4" customHeight="1">
      <c r="A277" s="130" t="s">
        <v>1001</v>
      </c>
      <c r="B277" s="130"/>
      <c r="C277" s="130"/>
      <c r="D277" s="131" t="s">
        <v>132</v>
      </c>
      <c r="E277" s="131"/>
      <c r="F277" s="77">
        <v>47.13</v>
      </c>
      <c r="G277" s="132">
        <v>1.3</v>
      </c>
      <c r="H277" s="132"/>
      <c r="I277" s="125"/>
      <c r="J277" s="125"/>
      <c r="K277" s="125">
        <v>61.268999999999998</v>
      </c>
      <c r="L277" s="125"/>
      <c r="M277" s="125"/>
      <c r="N277" s="125"/>
      <c r="O277" s="125">
        <v>61.268999999999998</v>
      </c>
      <c r="P277" s="125"/>
    </row>
    <row r="278" spans="1:16" ht="14.1" customHeight="1">
      <c r="A278" s="126" t="s">
        <v>136</v>
      </c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7">
        <v>302.67</v>
      </c>
      <c r="P278" s="127"/>
    </row>
    <row r="279" spans="1:16" ht="14.1" customHeight="1">
      <c r="A279" s="128" t="s">
        <v>126</v>
      </c>
      <c r="B279" s="128"/>
      <c r="C279" s="128"/>
      <c r="D279" s="128"/>
      <c r="E279" s="128"/>
      <c r="F279" s="128"/>
      <c r="G279" s="128"/>
      <c r="H279" s="128"/>
      <c r="I279" s="129">
        <v>173.81</v>
      </c>
      <c r="J279" s="129"/>
      <c r="K279" s="129">
        <v>302.67</v>
      </c>
      <c r="L279" s="129"/>
      <c r="M279" s="129">
        <v>0.22</v>
      </c>
      <c r="N279" s="129"/>
      <c r="O279" s="129">
        <v>476.7</v>
      </c>
      <c r="P279" s="129"/>
    </row>
    <row r="280" spans="1:16" ht="14.1" customHeight="1">
      <c r="A280" s="133" t="s">
        <v>964</v>
      </c>
      <c r="B280" s="133"/>
      <c r="C280" s="133"/>
      <c r="D280" s="133"/>
      <c r="E280" s="133"/>
      <c r="F280" s="133"/>
      <c r="G280" s="133"/>
      <c r="H280" s="133"/>
      <c r="I280" s="134">
        <v>45.96</v>
      </c>
      <c r="J280" s="134"/>
      <c r="K280" s="134">
        <v>80.02</v>
      </c>
      <c r="L280" s="134"/>
      <c r="M280" s="134">
        <v>0.06</v>
      </c>
      <c r="N280" s="134"/>
      <c r="O280" s="134">
        <v>126.04</v>
      </c>
      <c r="P280" s="134"/>
    </row>
    <row r="281" spans="1:16" ht="14.1" customHeight="1">
      <c r="A281" s="135" t="s">
        <v>127</v>
      </c>
      <c r="B281" s="135"/>
      <c r="C281" s="135"/>
      <c r="D281" s="135"/>
      <c r="E281" s="135"/>
      <c r="F281" s="135"/>
      <c r="G281" s="135"/>
      <c r="H281" s="135"/>
      <c r="I281" s="136">
        <v>219.77</v>
      </c>
      <c r="J281" s="136"/>
      <c r="K281" s="136">
        <v>382.69</v>
      </c>
      <c r="L281" s="136"/>
      <c r="M281" s="136">
        <v>0.28000000000000003</v>
      </c>
      <c r="N281" s="136"/>
      <c r="O281" s="136">
        <v>602.74</v>
      </c>
      <c r="P281" s="136"/>
    </row>
    <row r="282" spans="1:16" ht="14.1" customHeight="1">
      <c r="A282" s="115" t="s">
        <v>1002</v>
      </c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6" t="s">
        <v>490</v>
      </c>
      <c r="P282" s="116"/>
    </row>
    <row r="283" spans="1:16" ht="14.1" customHeight="1">
      <c r="A283" s="126" t="s">
        <v>121</v>
      </c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</row>
    <row r="284" spans="1:16" ht="14.1" customHeight="1">
      <c r="A284" s="130" t="s">
        <v>209</v>
      </c>
      <c r="B284" s="130"/>
      <c r="C284" s="130"/>
      <c r="D284" s="131" t="s">
        <v>123</v>
      </c>
      <c r="E284" s="131"/>
      <c r="F284" s="77">
        <v>5.86</v>
      </c>
      <c r="G284" s="132">
        <v>0.82248169999999998</v>
      </c>
      <c r="H284" s="132"/>
      <c r="I284" s="125">
        <v>4.8197000000000001</v>
      </c>
      <c r="J284" s="125"/>
      <c r="K284" s="125"/>
      <c r="L284" s="125"/>
      <c r="M284" s="125"/>
      <c r="N284" s="125"/>
      <c r="O284" s="125">
        <v>4.8197000000000001</v>
      </c>
      <c r="P284" s="125"/>
    </row>
    <row r="285" spans="1:16" ht="14.1" customHeight="1">
      <c r="A285" s="130" t="s">
        <v>167</v>
      </c>
      <c r="B285" s="130"/>
      <c r="C285" s="130"/>
      <c r="D285" s="131" t="s">
        <v>123</v>
      </c>
      <c r="E285" s="131"/>
      <c r="F285" s="77">
        <v>7.8</v>
      </c>
      <c r="G285" s="132">
        <v>1.2679927</v>
      </c>
      <c r="H285" s="132"/>
      <c r="I285" s="125">
        <v>9.8902999999999999</v>
      </c>
      <c r="J285" s="125"/>
      <c r="K285" s="125"/>
      <c r="L285" s="125"/>
      <c r="M285" s="125"/>
      <c r="N285" s="125"/>
      <c r="O285" s="125">
        <v>9.8902999999999999</v>
      </c>
      <c r="P285" s="125"/>
    </row>
    <row r="286" spans="1:16" ht="14.1" customHeight="1">
      <c r="A286" s="130" t="s">
        <v>130</v>
      </c>
      <c r="B286" s="130"/>
      <c r="C286" s="130"/>
      <c r="D286" s="131" t="s">
        <v>123</v>
      </c>
      <c r="E286" s="131"/>
      <c r="F286" s="77">
        <v>5.65</v>
      </c>
      <c r="G286" s="132">
        <v>0.4</v>
      </c>
      <c r="H286" s="132"/>
      <c r="I286" s="125">
        <v>2.2599999999999998</v>
      </c>
      <c r="J286" s="125"/>
      <c r="K286" s="125"/>
      <c r="L286" s="125"/>
      <c r="M286" s="125"/>
      <c r="N286" s="125"/>
      <c r="O286" s="125">
        <v>2.2599999999999998</v>
      </c>
      <c r="P286" s="125"/>
    </row>
    <row r="287" spans="1:16" ht="14.1" customHeight="1">
      <c r="A287" s="130" t="s">
        <v>963</v>
      </c>
      <c r="B287" s="130"/>
      <c r="C287" s="130"/>
      <c r="D287" s="131"/>
      <c r="E287" s="131"/>
      <c r="F287" s="77">
        <v>16.97</v>
      </c>
      <c r="G287" s="132">
        <v>1.1900999999999999</v>
      </c>
      <c r="H287" s="132"/>
      <c r="I287" s="125">
        <v>20.196000000000002</v>
      </c>
      <c r="J287" s="125"/>
      <c r="K287" s="125"/>
      <c r="L287" s="125"/>
      <c r="M287" s="125"/>
      <c r="N287" s="125"/>
      <c r="O287" s="125">
        <v>20.196000000000002</v>
      </c>
      <c r="P287" s="125"/>
    </row>
    <row r="288" spans="1:16" ht="14.1" customHeight="1">
      <c r="A288" s="130" t="s">
        <v>124</v>
      </c>
      <c r="B288" s="130"/>
      <c r="C288" s="130"/>
      <c r="D288" s="131"/>
      <c r="E288" s="131"/>
      <c r="F288" s="77"/>
      <c r="G288" s="132"/>
      <c r="H288" s="132"/>
      <c r="I288" s="125">
        <v>16.57</v>
      </c>
      <c r="J288" s="125"/>
      <c r="K288" s="125"/>
      <c r="L288" s="125"/>
      <c r="M288" s="125"/>
      <c r="N288" s="125"/>
      <c r="O288" s="125">
        <v>16.57</v>
      </c>
      <c r="P288" s="125"/>
    </row>
    <row r="289" spans="1:16" ht="14.1" customHeight="1">
      <c r="A289" s="126" t="s">
        <v>125</v>
      </c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7">
        <v>53.74</v>
      </c>
      <c r="P289" s="127"/>
    </row>
    <row r="290" spans="1:16" ht="14.1" customHeight="1">
      <c r="A290" s="126" t="s">
        <v>131</v>
      </c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</row>
    <row r="291" spans="1:16" ht="14.1" customHeight="1">
      <c r="A291" s="130" t="s">
        <v>168</v>
      </c>
      <c r="B291" s="130"/>
      <c r="C291" s="130"/>
      <c r="D291" s="131" t="s">
        <v>151</v>
      </c>
      <c r="E291" s="131"/>
      <c r="F291" s="77">
        <v>79.459999999999994</v>
      </c>
      <c r="G291" s="132">
        <v>6.0499999999999998E-2</v>
      </c>
      <c r="H291" s="132"/>
      <c r="I291" s="125"/>
      <c r="J291" s="125"/>
      <c r="K291" s="125">
        <v>4.8072999999999997</v>
      </c>
      <c r="L291" s="125"/>
      <c r="M291" s="125"/>
      <c r="N291" s="125"/>
      <c r="O291" s="125">
        <v>4.8072999999999997</v>
      </c>
      <c r="P291" s="125"/>
    </row>
    <row r="292" spans="1:16" ht="14.1" customHeight="1">
      <c r="A292" s="130" t="s">
        <v>211</v>
      </c>
      <c r="B292" s="130"/>
      <c r="C292" s="130"/>
      <c r="D292" s="131" t="s">
        <v>212</v>
      </c>
      <c r="E292" s="131"/>
      <c r="F292" s="77">
        <v>41.84</v>
      </c>
      <c r="G292" s="132">
        <v>0.24299999999999999</v>
      </c>
      <c r="H292" s="132"/>
      <c r="I292" s="125"/>
      <c r="J292" s="125"/>
      <c r="K292" s="125">
        <v>10.1671</v>
      </c>
      <c r="L292" s="125"/>
      <c r="M292" s="125"/>
      <c r="N292" s="125"/>
      <c r="O292" s="125">
        <v>10.1671</v>
      </c>
      <c r="P292" s="125"/>
    </row>
    <row r="293" spans="1:16" ht="22.7" customHeight="1">
      <c r="A293" s="130" t="s">
        <v>1003</v>
      </c>
      <c r="B293" s="130"/>
      <c r="C293" s="130"/>
      <c r="D293" s="131" t="s">
        <v>132</v>
      </c>
      <c r="E293" s="131"/>
      <c r="F293" s="77">
        <v>185.42</v>
      </c>
      <c r="G293" s="132">
        <v>1</v>
      </c>
      <c r="H293" s="132"/>
      <c r="I293" s="125"/>
      <c r="J293" s="125"/>
      <c r="K293" s="125">
        <v>185.42</v>
      </c>
      <c r="L293" s="125"/>
      <c r="M293" s="125"/>
      <c r="N293" s="125"/>
      <c r="O293" s="125">
        <v>185.42</v>
      </c>
      <c r="P293" s="125"/>
    </row>
    <row r="294" spans="1:16" ht="14.1" customHeight="1">
      <c r="A294" s="126" t="s">
        <v>136</v>
      </c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7">
        <v>200.39</v>
      </c>
      <c r="P294" s="127"/>
    </row>
    <row r="295" spans="1:16" ht="14.1" customHeight="1">
      <c r="A295" s="128" t="s">
        <v>126</v>
      </c>
      <c r="B295" s="128"/>
      <c r="C295" s="128"/>
      <c r="D295" s="128"/>
      <c r="E295" s="128"/>
      <c r="F295" s="128"/>
      <c r="G295" s="128"/>
      <c r="H295" s="128"/>
      <c r="I295" s="129">
        <v>53.74</v>
      </c>
      <c r="J295" s="129"/>
      <c r="K295" s="129">
        <v>200.39</v>
      </c>
      <c r="L295" s="129"/>
      <c r="M295" s="129"/>
      <c r="N295" s="129"/>
      <c r="O295" s="129">
        <v>254.13</v>
      </c>
      <c r="P295" s="129"/>
    </row>
    <row r="296" spans="1:16" ht="14.1" customHeight="1">
      <c r="A296" s="133" t="s">
        <v>964</v>
      </c>
      <c r="B296" s="133"/>
      <c r="C296" s="133"/>
      <c r="D296" s="133"/>
      <c r="E296" s="133"/>
      <c r="F296" s="133"/>
      <c r="G296" s="133"/>
      <c r="H296" s="133"/>
      <c r="I296" s="134">
        <v>14.21</v>
      </c>
      <c r="J296" s="134"/>
      <c r="K296" s="134">
        <v>52.98</v>
      </c>
      <c r="L296" s="134"/>
      <c r="M296" s="134"/>
      <c r="N296" s="134"/>
      <c r="O296" s="134">
        <v>67.19</v>
      </c>
      <c r="P296" s="134"/>
    </row>
    <row r="297" spans="1:16" ht="14.1" customHeight="1">
      <c r="A297" s="135" t="s">
        <v>127</v>
      </c>
      <c r="B297" s="135"/>
      <c r="C297" s="135"/>
      <c r="D297" s="135"/>
      <c r="E297" s="135"/>
      <c r="F297" s="135"/>
      <c r="G297" s="135"/>
      <c r="H297" s="135"/>
      <c r="I297" s="136">
        <v>67.95</v>
      </c>
      <c r="J297" s="136"/>
      <c r="K297" s="136">
        <v>253.37</v>
      </c>
      <c r="L297" s="136"/>
      <c r="M297" s="136"/>
      <c r="N297" s="136"/>
      <c r="O297" s="136">
        <v>321.32</v>
      </c>
      <c r="P297" s="136"/>
    </row>
    <row r="298" spans="1:16" ht="22.7" customHeight="1">
      <c r="A298" s="115" t="s">
        <v>1004</v>
      </c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6" t="s">
        <v>490</v>
      </c>
      <c r="P298" s="116"/>
    </row>
    <row r="299" spans="1:16" ht="14.1" customHeight="1">
      <c r="A299" s="126" t="s">
        <v>121</v>
      </c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</row>
    <row r="300" spans="1:16" ht="14.1" customHeight="1">
      <c r="A300" s="130" t="s">
        <v>183</v>
      </c>
      <c r="B300" s="130"/>
      <c r="C300" s="130"/>
      <c r="D300" s="131" t="s">
        <v>123</v>
      </c>
      <c r="E300" s="131"/>
      <c r="F300" s="77">
        <v>7.8</v>
      </c>
      <c r="G300" s="132">
        <v>0.63175349999999997</v>
      </c>
      <c r="H300" s="132"/>
      <c r="I300" s="125">
        <v>4.9276999999999997</v>
      </c>
      <c r="J300" s="125"/>
      <c r="K300" s="125"/>
      <c r="L300" s="125"/>
      <c r="M300" s="125"/>
      <c r="N300" s="125"/>
      <c r="O300" s="125">
        <v>4.9276999999999997</v>
      </c>
      <c r="P300" s="125"/>
    </row>
    <row r="301" spans="1:16" ht="14.1" customHeight="1">
      <c r="A301" s="130" t="s">
        <v>963</v>
      </c>
      <c r="B301" s="130"/>
      <c r="C301" s="130"/>
      <c r="D301" s="131"/>
      <c r="E301" s="131"/>
      <c r="F301" s="77">
        <v>4.93</v>
      </c>
      <c r="G301" s="132">
        <v>1.1900999999999999</v>
      </c>
      <c r="H301" s="132"/>
      <c r="I301" s="125">
        <v>5.8644999999999996</v>
      </c>
      <c r="J301" s="125"/>
      <c r="K301" s="125"/>
      <c r="L301" s="125"/>
      <c r="M301" s="125"/>
      <c r="N301" s="125"/>
      <c r="O301" s="125">
        <v>5.8644999999999996</v>
      </c>
      <c r="P301" s="125"/>
    </row>
    <row r="302" spans="1:16" ht="14.1" customHeight="1">
      <c r="A302" s="130" t="s">
        <v>124</v>
      </c>
      <c r="B302" s="130"/>
      <c r="C302" s="130"/>
      <c r="D302" s="131"/>
      <c r="E302" s="131"/>
      <c r="F302" s="77"/>
      <c r="G302" s="132"/>
      <c r="H302" s="132"/>
      <c r="I302" s="125">
        <v>4.93</v>
      </c>
      <c r="J302" s="125"/>
      <c r="K302" s="125"/>
      <c r="L302" s="125"/>
      <c r="M302" s="125"/>
      <c r="N302" s="125"/>
      <c r="O302" s="125">
        <v>4.93</v>
      </c>
      <c r="P302" s="125"/>
    </row>
    <row r="303" spans="1:16" ht="14.1" customHeight="1">
      <c r="A303" s="126" t="s">
        <v>125</v>
      </c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7">
        <v>15.72</v>
      </c>
      <c r="P303" s="127"/>
    </row>
    <row r="304" spans="1:16" ht="14.1" customHeight="1">
      <c r="A304" s="126" t="s">
        <v>131</v>
      </c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</row>
    <row r="305" spans="1:16" ht="14.1" customHeight="1">
      <c r="A305" s="130" t="s">
        <v>274</v>
      </c>
      <c r="B305" s="130"/>
      <c r="C305" s="130"/>
      <c r="D305" s="131" t="s">
        <v>163</v>
      </c>
      <c r="E305" s="131"/>
      <c r="F305" s="77">
        <v>15.78</v>
      </c>
      <c r="G305" s="132">
        <v>1.2699999999999999E-2</v>
      </c>
      <c r="H305" s="132"/>
      <c r="I305" s="125"/>
      <c r="J305" s="125"/>
      <c r="K305" s="125">
        <v>0.20039999999999999</v>
      </c>
      <c r="L305" s="125"/>
      <c r="M305" s="125"/>
      <c r="N305" s="125"/>
      <c r="O305" s="125">
        <v>0.20039999999999999</v>
      </c>
      <c r="P305" s="125"/>
    </row>
    <row r="306" spans="1:16" ht="20.65" customHeight="1"/>
    <row r="307" spans="1:16" ht="14.1" customHeight="1">
      <c r="A307" s="111" t="s">
        <v>138</v>
      </c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1:16" ht="14.1" customHeight="1">
      <c r="A308" s="112" t="s">
        <v>139</v>
      </c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1:16" ht="65.25" customHeight="1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</row>
    <row r="310" spans="1:16" ht="5.65" customHeight="1"/>
    <row r="311" spans="1:16" ht="19.7" customHeight="1">
      <c r="A311" s="98" t="s">
        <v>91</v>
      </c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</row>
    <row r="312" spans="1:16" ht="15.75" customHeight="1">
      <c r="A312" s="71" t="s">
        <v>92</v>
      </c>
      <c r="B312" s="94" t="s">
        <v>93</v>
      </c>
      <c r="C312" s="94"/>
      <c r="D312" s="94"/>
      <c r="E312" s="94"/>
      <c r="F312" s="94"/>
      <c r="G312" s="94"/>
      <c r="H312" s="94"/>
      <c r="I312" s="94"/>
      <c r="J312" s="94"/>
      <c r="K312" s="94"/>
      <c r="L312" s="95" t="s">
        <v>94</v>
      </c>
      <c r="M312" s="95"/>
      <c r="N312" s="124" t="s">
        <v>477</v>
      </c>
      <c r="O312" s="124"/>
      <c r="P312" s="124"/>
    </row>
    <row r="313" spans="1:16" ht="12.6" customHeight="1">
      <c r="A313" s="71" t="s">
        <v>95</v>
      </c>
      <c r="B313" s="94" t="s">
        <v>96</v>
      </c>
      <c r="C313" s="94"/>
      <c r="D313" s="94"/>
      <c r="E313" s="94"/>
      <c r="F313" s="94"/>
      <c r="G313" s="94"/>
      <c r="H313" s="94"/>
      <c r="I313" s="94"/>
      <c r="J313" s="94"/>
      <c r="K313" s="94"/>
      <c r="L313" s="95" t="s">
        <v>97</v>
      </c>
      <c r="M313" s="95"/>
      <c r="N313" s="123" t="s">
        <v>478</v>
      </c>
      <c r="O313" s="123"/>
      <c r="P313" s="123"/>
    </row>
    <row r="314" spans="1:16" ht="14.45" customHeight="1">
      <c r="A314" s="71" t="s">
        <v>98</v>
      </c>
      <c r="B314" s="95" t="s">
        <v>474</v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 t="s">
        <v>99</v>
      </c>
      <c r="M314" s="95"/>
      <c r="N314" s="123"/>
      <c r="O314" s="123"/>
      <c r="P314" s="123"/>
    </row>
    <row r="315" spans="1:16" ht="14.65" customHeight="1">
      <c r="A315" s="71" t="s">
        <v>100</v>
      </c>
      <c r="B315" s="95" t="s">
        <v>474</v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 t="s">
        <v>101</v>
      </c>
      <c r="M315" s="95"/>
      <c r="N315" s="123" t="s">
        <v>102</v>
      </c>
      <c r="O315" s="123"/>
      <c r="P315" s="123"/>
    </row>
    <row r="316" spans="1:16" ht="26.45" customHeight="1">
      <c r="A316" s="71" t="s">
        <v>103</v>
      </c>
      <c r="B316" s="95" t="s">
        <v>474</v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 t="s">
        <v>104</v>
      </c>
      <c r="M316" s="95"/>
      <c r="N316" s="121" t="s">
        <v>1005</v>
      </c>
      <c r="O316" s="121"/>
      <c r="P316" s="121"/>
    </row>
    <row r="317" spans="1:16" ht="13.35" customHeight="1">
      <c r="A317" s="70" t="s">
        <v>105</v>
      </c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 t="s">
        <v>106</v>
      </c>
      <c r="M317" s="100"/>
      <c r="N317" s="122" t="s">
        <v>481</v>
      </c>
      <c r="O317" s="122"/>
      <c r="P317" s="122"/>
    </row>
    <row r="318" spans="1:16" ht="15.75" customHeight="1">
      <c r="A318" s="117" t="s">
        <v>107</v>
      </c>
      <c r="B318" s="117"/>
      <c r="C318" s="118" t="s">
        <v>959</v>
      </c>
      <c r="D318" s="118"/>
      <c r="E318" s="119" t="s">
        <v>108</v>
      </c>
      <c r="F318" s="119"/>
      <c r="G318" s="119"/>
      <c r="H318" s="118" t="s">
        <v>960</v>
      </c>
      <c r="I318" s="118"/>
      <c r="J318" s="119" t="s">
        <v>109</v>
      </c>
      <c r="K318" s="119"/>
      <c r="L318" s="119"/>
      <c r="M318" s="119"/>
      <c r="N318" s="119"/>
      <c r="O318" s="119"/>
      <c r="P318" s="64" t="s">
        <v>110</v>
      </c>
    </row>
    <row r="319" spans="1:16" ht="17.100000000000001" customHeight="1">
      <c r="A319" s="120" t="s">
        <v>111</v>
      </c>
      <c r="B319" s="120"/>
      <c r="C319" s="120"/>
      <c r="D319" s="114" t="s">
        <v>112</v>
      </c>
      <c r="E319" s="114"/>
      <c r="F319" s="114" t="s">
        <v>113</v>
      </c>
      <c r="G319" s="114" t="s">
        <v>114</v>
      </c>
      <c r="H319" s="114"/>
      <c r="I319" s="114" t="s">
        <v>115</v>
      </c>
      <c r="J319" s="114"/>
      <c r="K319" s="114"/>
      <c r="L319" s="114"/>
      <c r="M319" s="114"/>
      <c r="N319" s="114"/>
      <c r="O319" s="114"/>
      <c r="P319" s="114"/>
    </row>
    <row r="320" spans="1:16" ht="17.100000000000001" customHeight="1">
      <c r="A320" s="120"/>
      <c r="B320" s="120"/>
      <c r="C320" s="120"/>
      <c r="D320" s="114"/>
      <c r="E320" s="114"/>
      <c r="F320" s="114"/>
      <c r="G320" s="114"/>
      <c r="H320" s="114"/>
      <c r="I320" s="114" t="s">
        <v>116</v>
      </c>
      <c r="J320" s="114"/>
      <c r="K320" s="114" t="s">
        <v>117</v>
      </c>
      <c r="L320" s="114"/>
      <c r="M320" s="114" t="s">
        <v>118</v>
      </c>
      <c r="N320" s="114"/>
      <c r="O320" s="114" t="s">
        <v>119</v>
      </c>
      <c r="P320" s="114"/>
    </row>
    <row r="321" spans="1:16" ht="22.7" customHeight="1">
      <c r="A321" s="130" t="s">
        <v>275</v>
      </c>
      <c r="B321" s="130"/>
      <c r="C321" s="130"/>
      <c r="D321" s="131" t="s">
        <v>163</v>
      </c>
      <c r="E321" s="131"/>
      <c r="F321" s="77">
        <v>26.39</v>
      </c>
      <c r="G321" s="132">
        <v>0.12740000000000001</v>
      </c>
      <c r="H321" s="132"/>
      <c r="I321" s="125"/>
      <c r="J321" s="125"/>
      <c r="K321" s="125">
        <v>3.3620999999999999</v>
      </c>
      <c r="L321" s="125"/>
      <c r="M321" s="125"/>
      <c r="N321" s="125"/>
      <c r="O321" s="125">
        <v>3.3620999999999999</v>
      </c>
      <c r="P321" s="125"/>
    </row>
    <row r="322" spans="1:16" ht="14.1" customHeight="1">
      <c r="A322" s="126" t="s">
        <v>136</v>
      </c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7">
        <v>3.56</v>
      </c>
      <c r="P322" s="127"/>
    </row>
    <row r="323" spans="1:16" ht="14.1" customHeight="1">
      <c r="A323" s="128" t="s">
        <v>126</v>
      </c>
      <c r="B323" s="128"/>
      <c r="C323" s="128"/>
      <c r="D323" s="128"/>
      <c r="E323" s="128"/>
      <c r="F323" s="128"/>
      <c r="G323" s="128"/>
      <c r="H323" s="128"/>
      <c r="I323" s="129">
        <v>15.72</v>
      </c>
      <c r="J323" s="129"/>
      <c r="K323" s="129">
        <v>3.56</v>
      </c>
      <c r="L323" s="129"/>
      <c r="M323" s="129"/>
      <c r="N323" s="129"/>
      <c r="O323" s="129">
        <v>19.28</v>
      </c>
      <c r="P323" s="129"/>
    </row>
    <row r="324" spans="1:16" ht="14.1" customHeight="1">
      <c r="A324" s="133" t="s">
        <v>964</v>
      </c>
      <c r="B324" s="133"/>
      <c r="C324" s="133"/>
      <c r="D324" s="133"/>
      <c r="E324" s="133"/>
      <c r="F324" s="133"/>
      <c r="G324" s="133"/>
      <c r="H324" s="133"/>
      <c r="I324" s="134">
        <v>4.16</v>
      </c>
      <c r="J324" s="134"/>
      <c r="K324" s="134">
        <v>0.94</v>
      </c>
      <c r="L324" s="134"/>
      <c r="M324" s="134"/>
      <c r="N324" s="134"/>
      <c r="O324" s="134">
        <v>5.0999999999999996</v>
      </c>
      <c r="P324" s="134"/>
    </row>
    <row r="325" spans="1:16" ht="14.1" customHeight="1">
      <c r="A325" s="135" t="s">
        <v>127</v>
      </c>
      <c r="B325" s="135"/>
      <c r="C325" s="135"/>
      <c r="D325" s="135"/>
      <c r="E325" s="135"/>
      <c r="F325" s="135"/>
      <c r="G325" s="135"/>
      <c r="H325" s="135"/>
      <c r="I325" s="136">
        <v>19.88</v>
      </c>
      <c r="J325" s="136"/>
      <c r="K325" s="136">
        <v>4.5</v>
      </c>
      <c r="L325" s="136"/>
      <c r="M325" s="136"/>
      <c r="N325" s="136"/>
      <c r="O325" s="136">
        <v>24.38</v>
      </c>
      <c r="P325" s="136"/>
    </row>
    <row r="326" spans="1:16" ht="22.7" customHeight="1">
      <c r="A326" s="115" t="s">
        <v>1006</v>
      </c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6" t="s">
        <v>268</v>
      </c>
      <c r="P326" s="116"/>
    </row>
    <row r="327" spans="1:16" ht="14.1" customHeight="1">
      <c r="A327" s="126" t="s">
        <v>144</v>
      </c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</row>
    <row r="328" spans="1:16" ht="32.65" customHeight="1">
      <c r="A328" s="130" t="s">
        <v>145</v>
      </c>
      <c r="B328" s="130"/>
      <c r="C328" s="130"/>
      <c r="D328" s="131" t="s">
        <v>120</v>
      </c>
      <c r="E328" s="131"/>
      <c r="F328" s="77">
        <v>1460.85</v>
      </c>
      <c r="G328" s="132">
        <f>O328/F328</f>
        <v>6.8453297737618517E-6</v>
      </c>
      <c r="H328" s="132"/>
      <c r="I328" s="125"/>
      <c r="J328" s="125"/>
      <c r="K328" s="125"/>
      <c r="L328" s="125"/>
      <c r="M328" s="125">
        <v>0.01</v>
      </c>
      <c r="N328" s="125"/>
      <c r="O328" s="125">
        <v>0.01</v>
      </c>
      <c r="P328" s="125"/>
    </row>
    <row r="329" spans="1:16" ht="14.1" customHeight="1">
      <c r="A329" s="126" t="s">
        <v>146</v>
      </c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99"/>
      <c r="O329" s="200">
        <v>0.01</v>
      </c>
      <c r="P329" s="201"/>
    </row>
    <row r="330" spans="1:16" ht="14.1" customHeight="1">
      <c r="A330" s="126" t="s">
        <v>121</v>
      </c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202"/>
      <c r="P330" s="202"/>
    </row>
    <row r="331" spans="1:16" ht="14.1" customHeight="1">
      <c r="A331" s="130" t="s">
        <v>147</v>
      </c>
      <c r="B331" s="130"/>
      <c r="C331" s="130"/>
      <c r="D331" s="131" t="s">
        <v>123</v>
      </c>
      <c r="E331" s="131"/>
      <c r="F331" s="77">
        <v>5.86</v>
      </c>
      <c r="G331" s="132">
        <v>0.3689036</v>
      </c>
      <c r="H331" s="132"/>
      <c r="I331" s="125">
        <v>2.1617999999999999</v>
      </c>
      <c r="J331" s="125"/>
      <c r="K331" s="125"/>
      <c r="L331" s="125"/>
      <c r="M331" s="125"/>
      <c r="N331" s="125"/>
      <c r="O331" s="125">
        <v>2.1617999999999999</v>
      </c>
      <c r="P331" s="125"/>
    </row>
    <row r="332" spans="1:16" ht="14.1" customHeight="1">
      <c r="A332" s="130" t="s">
        <v>148</v>
      </c>
      <c r="B332" s="130"/>
      <c r="C332" s="130"/>
      <c r="D332" s="131" t="s">
        <v>123</v>
      </c>
      <c r="E332" s="131"/>
      <c r="F332" s="77">
        <v>7.8</v>
      </c>
      <c r="G332" s="132">
        <v>0.73756730000000004</v>
      </c>
      <c r="H332" s="132"/>
      <c r="I332" s="125">
        <v>5.7530000000000001</v>
      </c>
      <c r="J332" s="125"/>
      <c r="K332" s="125"/>
      <c r="L332" s="125"/>
      <c r="M332" s="125"/>
      <c r="N332" s="125"/>
      <c r="O332" s="125">
        <v>5.7530000000000001</v>
      </c>
      <c r="P332" s="125"/>
    </row>
    <row r="333" spans="1:16" ht="22.7" customHeight="1">
      <c r="A333" s="130" t="s">
        <v>149</v>
      </c>
      <c r="B333" s="130"/>
      <c r="C333" s="130"/>
      <c r="D333" s="131" t="s">
        <v>123</v>
      </c>
      <c r="E333" s="131"/>
      <c r="F333" s="77">
        <v>8.65</v>
      </c>
      <c r="G333" s="132">
        <v>2.07E-2</v>
      </c>
      <c r="H333" s="132"/>
      <c r="I333" s="125">
        <v>0.17910000000000001</v>
      </c>
      <c r="J333" s="125"/>
      <c r="K333" s="125"/>
      <c r="L333" s="125"/>
      <c r="M333" s="125"/>
      <c r="N333" s="125"/>
      <c r="O333" s="125">
        <v>0.17910000000000001</v>
      </c>
      <c r="P333" s="125"/>
    </row>
    <row r="334" spans="1:16" ht="14.1" customHeight="1">
      <c r="A334" s="130" t="s">
        <v>141</v>
      </c>
      <c r="B334" s="130"/>
      <c r="C334" s="130"/>
      <c r="D334" s="131" t="s">
        <v>123</v>
      </c>
      <c r="E334" s="131"/>
      <c r="F334" s="77">
        <v>5.65</v>
      </c>
      <c r="G334" s="132">
        <v>2.8914700000000002E-2</v>
      </c>
      <c r="H334" s="132"/>
      <c r="I334" s="125">
        <v>0.16339999999999999</v>
      </c>
      <c r="J334" s="125"/>
      <c r="K334" s="125"/>
      <c r="L334" s="125"/>
      <c r="M334" s="125"/>
      <c r="N334" s="125"/>
      <c r="O334" s="125">
        <v>0.16339999999999999</v>
      </c>
      <c r="P334" s="125"/>
    </row>
    <row r="335" spans="1:16" ht="14.1" customHeight="1">
      <c r="A335" s="130" t="s">
        <v>963</v>
      </c>
      <c r="B335" s="130"/>
      <c r="C335" s="130"/>
      <c r="D335" s="131"/>
      <c r="E335" s="131"/>
      <c r="F335" s="77">
        <v>8.26</v>
      </c>
      <c r="G335" s="132">
        <v>1.1900999999999999</v>
      </c>
      <c r="H335" s="132"/>
      <c r="I335" s="125">
        <v>9.827</v>
      </c>
      <c r="J335" s="125"/>
      <c r="K335" s="125"/>
      <c r="L335" s="125"/>
      <c r="M335" s="125"/>
      <c r="N335" s="125"/>
      <c r="O335" s="125">
        <v>9.827</v>
      </c>
      <c r="P335" s="125"/>
    </row>
    <row r="336" spans="1:16" ht="14.1" customHeight="1">
      <c r="A336" s="130" t="s">
        <v>124</v>
      </c>
      <c r="B336" s="130"/>
      <c r="C336" s="130"/>
      <c r="D336" s="131"/>
      <c r="E336" s="131"/>
      <c r="F336" s="77"/>
      <c r="G336" s="132"/>
      <c r="H336" s="132"/>
      <c r="I336" s="125">
        <v>7.48</v>
      </c>
      <c r="J336" s="125"/>
      <c r="K336" s="125"/>
      <c r="L336" s="125"/>
      <c r="M336" s="125"/>
      <c r="N336" s="125"/>
      <c r="O336" s="125">
        <v>7.48</v>
      </c>
      <c r="P336" s="125"/>
    </row>
    <row r="337" spans="1:16" ht="14.1" customHeight="1">
      <c r="A337" s="126" t="s">
        <v>125</v>
      </c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7">
        <v>25.56</v>
      </c>
      <c r="P337" s="127"/>
    </row>
    <row r="338" spans="1:16" ht="14.1" customHeight="1">
      <c r="A338" s="126" t="s">
        <v>131</v>
      </c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</row>
    <row r="339" spans="1:16" ht="22.7" customHeight="1">
      <c r="A339" s="130" t="s">
        <v>150</v>
      </c>
      <c r="B339" s="130"/>
      <c r="C339" s="130"/>
      <c r="D339" s="131" t="s">
        <v>151</v>
      </c>
      <c r="E339" s="131"/>
      <c r="F339" s="77">
        <v>78.45</v>
      </c>
      <c r="G339" s="132">
        <v>3.9274999999999996E-3</v>
      </c>
      <c r="H339" s="132"/>
      <c r="I339" s="125"/>
      <c r="J339" s="125"/>
      <c r="K339" s="125">
        <v>0.30809999999999998</v>
      </c>
      <c r="L339" s="125"/>
      <c r="M339" s="125"/>
      <c r="N339" s="125"/>
      <c r="O339" s="125">
        <v>0.30809999999999998</v>
      </c>
      <c r="P339" s="125"/>
    </row>
    <row r="340" spans="1:16" ht="14.1" customHeight="1">
      <c r="A340" s="130" t="s">
        <v>152</v>
      </c>
      <c r="B340" s="130"/>
      <c r="C340" s="130"/>
      <c r="D340" s="131" t="s">
        <v>135</v>
      </c>
      <c r="E340" s="131"/>
      <c r="F340" s="77">
        <v>0.84</v>
      </c>
      <c r="G340" s="132">
        <v>1.0070779999999999</v>
      </c>
      <c r="H340" s="132"/>
      <c r="I340" s="125"/>
      <c r="J340" s="125"/>
      <c r="K340" s="125">
        <v>0.84589999999999999</v>
      </c>
      <c r="L340" s="125"/>
      <c r="M340" s="125"/>
      <c r="N340" s="125"/>
      <c r="O340" s="125">
        <v>0.84589999999999999</v>
      </c>
      <c r="P340" s="125"/>
    </row>
    <row r="341" spans="1:16" ht="22.7" customHeight="1">
      <c r="A341" s="130" t="s">
        <v>153</v>
      </c>
      <c r="B341" s="130"/>
      <c r="C341" s="130"/>
      <c r="D341" s="131" t="s">
        <v>154</v>
      </c>
      <c r="E341" s="131"/>
      <c r="F341" s="77">
        <v>1.04</v>
      </c>
      <c r="G341" s="132">
        <f>O341/F341</f>
        <v>9.6153846153846159E-3</v>
      </c>
      <c r="H341" s="132"/>
      <c r="I341" s="125"/>
      <c r="J341" s="125"/>
      <c r="K341" s="125">
        <v>0.01</v>
      </c>
      <c r="L341" s="125"/>
      <c r="M341" s="125"/>
      <c r="N341" s="125"/>
      <c r="O341" s="125">
        <v>0.01</v>
      </c>
      <c r="P341" s="125"/>
    </row>
    <row r="342" spans="1:16" ht="32.65" customHeight="1">
      <c r="A342" s="130" t="s">
        <v>155</v>
      </c>
      <c r="B342" s="130"/>
      <c r="C342" s="130"/>
      <c r="D342" s="131" t="s">
        <v>156</v>
      </c>
      <c r="E342" s="131"/>
      <c r="F342" s="77">
        <v>19.91</v>
      </c>
      <c r="G342" s="132">
        <v>0.41249999999999998</v>
      </c>
      <c r="H342" s="132"/>
      <c r="I342" s="125"/>
      <c r="J342" s="125"/>
      <c r="K342" s="125">
        <v>8.2128999999999994</v>
      </c>
      <c r="L342" s="125"/>
      <c r="M342" s="125"/>
      <c r="N342" s="125"/>
      <c r="O342" s="125">
        <v>8.2128999999999994</v>
      </c>
      <c r="P342" s="125"/>
    </row>
    <row r="343" spans="1:16" ht="22.7" customHeight="1">
      <c r="A343" s="130" t="s">
        <v>157</v>
      </c>
      <c r="B343" s="130"/>
      <c r="C343" s="130"/>
      <c r="D343" s="131" t="s">
        <v>151</v>
      </c>
      <c r="E343" s="131"/>
      <c r="F343" s="77">
        <v>95.67</v>
      </c>
      <c r="G343" s="132">
        <v>2.7466999999999999E-3</v>
      </c>
      <c r="H343" s="132"/>
      <c r="I343" s="125"/>
      <c r="J343" s="125"/>
      <c r="K343" s="125">
        <v>0.26279999999999998</v>
      </c>
      <c r="L343" s="125"/>
      <c r="M343" s="125"/>
      <c r="N343" s="125"/>
      <c r="O343" s="125">
        <v>0.26279999999999998</v>
      </c>
      <c r="P343" s="125"/>
    </row>
    <row r="344" spans="1:16" ht="22.7" customHeight="1">
      <c r="A344" s="130" t="s">
        <v>188</v>
      </c>
      <c r="B344" s="130"/>
      <c r="C344" s="130"/>
      <c r="D344" s="131" t="s">
        <v>135</v>
      </c>
      <c r="E344" s="131"/>
      <c r="F344" s="77">
        <v>19.25</v>
      </c>
      <c r="G344" s="132">
        <v>0.11609999999999999</v>
      </c>
      <c r="H344" s="132"/>
      <c r="I344" s="125"/>
      <c r="J344" s="125"/>
      <c r="K344" s="125">
        <v>2.2349000000000001</v>
      </c>
      <c r="L344" s="125"/>
      <c r="M344" s="125"/>
      <c r="N344" s="125"/>
      <c r="O344" s="125">
        <v>2.2349000000000001</v>
      </c>
      <c r="P344" s="125"/>
    </row>
    <row r="345" spans="1:16" ht="32.65" customHeight="1">
      <c r="A345" s="130" t="s">
        <v>969</v>
      </c>
      <c r="B345" s="130"/>
      <c r="C345" s="130"/>
      <c r="D345" s="131" t="s">
        <v>156</v>
      </c>
      <c r="E345" s="131"/>
      <c r="F345" s="77">
        <v>5.53</v>
      </c>
      <c r="G345" s="132">
        <v>0.74450000000000005</v>
      </c>
      <c r="H345" s="132"/>
      <c r="I345" s="125"/>
      <c r="J345" s="125"/>
      <c r="K345" s="125">
        <v>4.1170999999999998</v>
      </c>
      <c r="L345" s="125"/>
      <c r="M345" s="125"/>
      <c r="N345" s="125"/>
      <c r="O345" s="125">
        <v>4.1170999999999998</v>
      </c>
      <c r="P345" s="125"/>
    </row>
    <row r="346" spans="1:16" ht="32.65" customHeight="1">
      <c r="A346" s="130" t="s">
        <v>1007</v>
      </c>
      <c r="B346" s="130"/>
      <c r="C346" s="130"/>
      <c r="D346" s="131" t="s">
        <v>156</v>
      </c>
      <c r="E346" s="131"/>
      <c r="F346" s="77">
        <v>10.199999999999999</v>
      </c>
      <c r="G346" s="132">
        <v>0.55000000000000004</v>
      </c>
      <c r="H346" s="132"/>
      <c r="I346" s="125"/>
      <c r="J346" s="125"/>
      <c r="K346" s="125">
        <v>5.61</v>
      </c>
      <c r="L346" s="125"/>
      <c r="M346" s="125"/>
      <c r="N346" s="125"/>
      <c r="O346" s="125">
        <v>5.61</v>
      </c>
      <c r="P346" s="125"/>
    </row>
    <row r="347" spans="1:16" ht="17.100000000000001" customHeight="1"/>
    <row r="348" spans="1:16" ht="14.1" customHeight="1">
      <c r="A348" s="111" t="s">
        <v>138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1:16" ht="14.1" customHeight="1">
      <c r="A349" s="112" t="s">
        <v>139</v>
      </c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</row>
    <row r="350" spans="1:16" ht="65.25" customHeight="1">
      <c r="A350" s="97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</row>
    <row r="351" spans="1:16" ht="5.65" customHeight="1"/>
    <row r="352" spans="1:16" ht="19.7" customHeight="1">
      <c r="A352" s="98" t="s">
        <v>91</v>
      </c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</row>
    <row r="353" spans="1:16" ht="15.75" customHeight="1">
      <c r="A353" s="71" t="s">
        <v>92</v>
      </c>
      <c r="B353" s="94" t="s">
        <v>93</v>
      </c>
      <c r="C353" s="94"/>
      <c r="D353" s="94"/>
      <c r="E353" s="94"/>
      <c r="F353" s="94"/>
      <c r="G353" s="94"/>
      <c r="H353" s="94"/>
      <c r="I353" s="94"/>
      <c r="J353" s="94"/>
      <c r="K353" s="94"/>
      <c r="L353" s="95" t="s">
        <v>94</v>
      </c>
      <c r="M353" s="95"/>
      <c r="N353" s="124" t="s">
        <v>477</v>
      </c>
      <c r="O353" s="124"/>
      <c r="P353" s="124"/>
    </row>
    <row r="354" spans="1:16" ht="12.6" customHeight="1">
      <c r="A354" s="71" t="s">
        <v>95</v>
      </c>
      <c r="B354" s="94" t="s">
        <v>96</v>
      </c>
      <c r="C354" s="94"/>
      <c r="D354" s="94"/>
      <c r="E354" s="94"/>
      <c r="F354" s="94"/>
      <c r="G354" s="94"/>
      <c r="H354" s="94"/>
      <c r="I354" s="94"/>
      <c r="J354" s="94"/>
      <c r="K354" s="94"/>
      <c r="L354" s="95" t="s">
        <v>97</v>
      </c>
      <c r="M354" s="95"/>
      <c r="N354" s="123" t="s">
        <v>478</v>
      </c>
      <c r="O354" s="123"/>
      <c r="P354" s="123"/>
    </row>
    <row r="355" spans="1:16" ht="14.45" customHeight="1">
      <c r="A355" s="71" t="s">
        <v>98</v>
      </c>
      <c r="B355" s="95" t="s">
        <v>474</v>
      </c>
      <c r="C355" s="95"/>
      <c r="D355" s="95"/>
      <c r="E355" s="95"/>
      <c r="F355" s="95"/>
      <c r="G355" s="95"/>
      <c r="H355" s="95"/>
      <c r="I355" s="95"/>
      <c r="J355" s="95"/>
      <c r="K355" s="95"/>
      <c r="L355" s="95" t="s">
        <v>99</v>
      </c>
      <c r="M355" s="95"/>
      <c r="N355" s="123"/>
      <c r="O355" s="123"/>
      <c r="P355" s="123"/>
    </row>
    <row r="356" spans="1:16" ht="14.65" customHeight="1">
      <c r="A356" s="71" t="s">
        <v>100</v>
      </c>
      <c r="B356" s="95" t="s">
        <v>474</v>
      </c>
      <c r="C356" s="95"/>
      <c r="D356" s="95"/>
      <c r="E356" s="95"/>
      <c r="F356" s="95"/>
      <c r="G356" s="95"/>
      <c r="H356" s="95"/>
      <c r="I356" s="95"/>
      <c r="J356" s="95"/>
      <c r="K356" s="95"/>
      <c r="L356" s="95" t="s">
        <v>101</v>
      </c>
      <c r="M356" s="95"/>
      <c r="N356" s="123" t="s">
        <v>102</v>
      </c>
      <c r="O356" s="123"/>
      <c r="P356" s="123"/>
    </row>
    <row r="357" spans="1:16" ht="26.45" customHeight="1">
      <c r="A357" s="71" t="s">
        <v>103</v>
      </c>
      <c r="B357" s="95" t="s">
        <v>474</v>
      </c>
      <c r="C357" s="95"/>
      <c r="D357" s="95"/>
      <c r="E357" s="95"/>
      <c r="F357" s="95"/>
      <c r="G357" s="95"/>
      <c r="H357" s="95"/>
      <c r="I357" s="95"/>
      <c r="J357" s="95"/>
      <c r="K357" s="95"/>
      <c r="L357" s="95" t="s">
        <v>104</v>
      </c>
      <c r="M357" s="95"/>
      <c r="N357" s="121" t="s">
        <v>1008</v>
      </c>
      <c r="O357" s="121"/>
      <c r="P357" s="121"/>
    </row>
    <row r="358" spans="1:16" ht="13.35" customHeight="1">
      <c r="A358" s="70" t="s">
        <v>105</v>
      </c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 t="s">
        <v>106</v>
      </c>
      <c r="M358" s="100"/>
      <c r="N358" s="122" t="s">
        <v>481</v>
      </c>
      <c r="O358" s="122"/>
      <c r="P358" s="122"/>
    </row>
    <row r="359" spans="1:16" ht="15.75" customHeight="1">
      <c r="A359" s="117" t="s">
        <v>107</v>
      </c>
      <c r="B359" s="117"/>
      <c r="C359" s="118" t="s">
        <v>959</v>
      </c>
      <c r="D359" s="118"/>
      <c r="E359" s="119" t="s">
        <v>108</v>
      </c>
      <c r="F359" s="119"/>
      <c r="G359" s="119"/>
      <c r="H359" s="118" t="s">
        <v>960</v>
      </c>
      <c r="I359" s="118"/>
      <c r="J359" s="119" t="s">
        <v>109</v>
      </c>
      <c r="K359" s="119"/>
      <c r="L359" s="119"/>
      <c r="M359" s="119"/>
      <c r="N359" s="119"/>
      <c r="O359" s="119"/>
      <c r="P359" s="64" t="s">
        <v>110</v>
      </c>
    </row>
    <row r="360" spans="1:16" ht="17.100000000000001" customHeight="1">
      <c r="A360" s="120" t="s">
        <v>111</v>
      </c>
      <c r="B360" s="120"/>
      <c r="C360" s="120"/>
      <c r="D360" s="114" t="s">
        <v>112</v>
      </c>
      <c r="E360" s="114"/>
      <c r="F360" s="114" t="s">
        <v>113</v>
      </c>
      <c r="G360" s="114" t="s">
        <v>114</v>
      </c>
      <c r="H360" s="114"/>
      <c r="I360" s="114" t="s">
        <v>115</v>
      </c>
      <c r="J360" s="114"/>
      <c r="K360" s="114"/>
      <c r="L360" s="114"/>
      <c r="M360" s="114"/>
      <c r="N360" s="114"/>
      <c r="O360" s="114"/>
      <c r="P360" s="114"/>
    </row>
    <row r="361" spans="1:16" ht="17.100000000000001" customHeight="1">
      <c r="A361" s="120"/>
      <c r="B361" s="120"/>
      <c r="C361" s="120"/>
      <c r="D361" s="114"/>
      <c r="E361" s="114"/>
      <c r="F361" s="114"/>
      <c r="G361" s="114"/>
      <c r="H361" s="114"/>
      <c r="I361" s="114" t="s">
        <v>116</v>
      </c>
      <c r="J361" s="114"/>
      <c r="K361" s="114" t="s">
        <v>117</v>
      </c>
      <c r="L361" s="114"/>
      <c r="M361" s="114" t="s">
        <v>118</v>
      </c>
      <c r="N361" s="114"/>
      <c r="O361" s="114" t="s">
        <v>119</v>
      </c>
      <c r="P361" s="114"/>
    </row>
    <row r="362" spans="1:16" ht="22.7" customHeight="1">
      <c r="A362" s="130" t="s">
        <v>227</v>
      </c>
      <c r="B362" s="130"/>
      <c r="C362" s="130"/>
      <c r="D362" s="131" t="s">
        <v>163</v>
      </c>
      <c r="E362" s="131"/>
      <c r="F362" s="77">
        <v>23.7</v>
      </c>
      <c r="G362" s="132">
        <v>2.5600000000000001E-2</v>
      </c>
      <c r="H362" s="132"/>
      <c r="I362" s="125"/>
      <c r="J362" s="125"/>
      <c r="K362" s="125">
        <v>0.60670000000000002</v>
      </c>
      <c r="L362" s="125"/>
      <c r="M362" s="125"/>
      <c r="N362" s="125"/>
      <c r="O362" s="125">
        <v>0.60670000000000002</v>
      </c>
      <c r="P362" s="125"/>
    </row>
    <row r="363" spans="1:16" ht="14.1" customHeight="1">
      <c r="A363" s="126" t="s">
        <v>136</v>
      </c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7">
        <v>22.2</v>
      </c>
      <c r="P363" s="127"/>
    </row>
    <row r="364" spans="1:16" ht="14.1" customHeight="1">
      <c r="A364" s="128" t="s">
        <v>126</v>
      </c>
      <c r="B364" s="128"/>
      <c r="C364" s="128"/>
      <c r="D364" s="128"/>
      <c r="E364" s="128"/>
      <c r="F364" s="128"/>
      <c r="G364" s="128"/>
      <c r="H364" s="128"/>
      <c r="I364" s="129">
        <v>25.56</v>
      </c>
      <c r="J364" s="129"/>
      <c r="K364" s="129">
        <v>22.2</v>
      </c>
      <c r="L364" s="129"/>
      <c r="M364" s="129"/>
      <c r="N364" s="129"/>
      <c r="O364" s="129">
        <v>47.76</v>
      </c>
      <c r="P364" s="129"/>
    </row>
    <row r="365" spans="1:16" ht="14.1" customHeight="1">
      <c r="A365" s="133" t="s">
        <v>964</v>
      </c>
      <c r="B365" s="133"/>
      <c r="C365" s="133"/>
      <c r="D365" s="133"/>
      <c r="E365" s="133"/>
      <c r="F365" s="133"/>
      <c r="G365" s="133"/>
      <c r="H365" s="133"/>
      <c r="I365" s="134">
        <v>6.76</v>
      </c>
      <c r="J365" s="134"/>
      <c r="K365" s="134">
        <v>5.87</v>
      </c>
      <c r="L365" s="134"/>
      <c r="M365" s="134"/>
      <c r="N365" s="134"/>
      <c r="O365" s="134">
        <v>12.63</v>
      </c>
      <c r="P365" s="134"/>
    </row>
    <row r="366" spans="1:16" ht="14.1" customHeight="1">
      <c r="A366" s="135" t="s">
        <v>127</v>
      </c>
      <c r="B366" s="135"/>
      <c r="C366" s="135"/>
      <c r="D366" s="135"/>
      <c r="E366" s="135"/>
      <c r="F366" s="135"/>
      <c r="G366" s="135"/>
      <c r="H366" s="135"/>
      <c r="I366" s="136">
        <v>32.32</v>
      </c>
      <c r="J366" s="136"/>
      <c r="K366" s="136">
        <v>28.07</v>
      </c>
      <c r="L366" s="136"/>
      <c r="M366" s="136"/>
      <c r="N366" s="136"/>
      <c r="O366" s="136">
        <v>60.39</v>
      </c>
      <c r="P366" s="136"/>
    </row>
    <row r="367" spans="1:16" ht="22.7" customHeight="1">
      <c r="A367" s="115" t="s">
        <v>1009</v>
      </c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6" t="s">
        <v>518</v>
      </c>
      <c r="P367" s="116"/>
    </row>
    <row r="368" spans="1:16" ht="14.1" customHeight="1">
      <c r="A368" s="126" t="s">
        <v>144</v>
      </c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</row>
    <row r="369" spans="1:16" ht="42.4" customHeight="1">
      <c r="A369" s="130" t="s">
        <v>181</v>
      </c>
      <c r="B369" s="130"/>
      <c r="C369" s="130"/>
      <c r="D369" s="131" t="s">
        <v>120</v>
      </c>
      <c r="E369" s="131"/>
      <c r="F369" s="77">
        <v>5515.07</v>
      </c>
      <c r="G369" s="132">
        <v>2.095E-4</v>
      </c>
      <c r="H369" s="132"/>
      <c r="I369" s="125"/>
      <c r="J369" s="125"/>
      <c r="K369" s="125"/>
      <c r="L369" s="125"/>
      <c r="M369" s="125">
        <v>1.1553</v>
      </c>
      <c r="N369" s="125"/>
      <c r="O369" s="125">
        <v>1.1553</v>
      </c>
      <c r="P369" s="125"/>
    </row>
    <row r="370" spans="1:16" ht="14.1" customHeight="1">
      <c r="A370" s="126" t="s">
        <v>146</v>
      </c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7">
        <v>1.1599999999999999</v>
      </c>
      <c r="P370" s="127"/>
    </row>
    <row r="371" spans="1:16" ht="14.1" customHeight="1">
      <c r="A371" s="126" t="s">
        <v>121</v>
      </c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</row>
    <row r="372" spans="1:16" ht="14.1" customHeight="1">
      <c r="A372" s="130" t="s">
        <v>148</v>
      </c>
      <c r="B372" s="130"/>
      <c r="C372" s="130"/>
      <c r="D372" s="131" t="s">
        <v>123</v>
      </c>
      <c r="E372" s="131"/>
      <c r="F372" s="77">
        <v>7.8</v>
      </c>
      <c r="G372" s="132">
        <v>2.0215245999999998</v>
      </c>
      <c r="H372" s="132"/>
      <c r="I372" s="125">
        <v>15.767899999999999</v>
      </c>
      <c r="J372" s="125"/>
      <c r="K372" s="125"/>
      <c r="L372" s="125"/>
      <c r="M372" s="125"/>
      <c r="N372" s="125"/>
      <c r="O372" s="125">
        <v>15.767899999999999</v>
      </c>
      <c r="P372" s="125"/>
    </row>
    <row r="373" spans="1:16" ht="22.7" customHeight="1">
      <c r="A373" s="130" t="s">
        <v>166</v>
      </c>
      <c r="B373" s="130"/>
      <c r="C373" s="130"/>
      <c r="D373" s="131" t="s">
        <v>123</v>
      </c>
      <c r="E373" s="131"/>
      <c r="F373" s="77">
        <v>7.8</v>
      </c>
      <c r="G373" s="132">
        <v>1.9463798000000001</v>
      </c>
      <c r="H373" s="132"/>
      <c r="I373" s="125">
        <v>15.181800000000001</v>
      </c>
      <c r="J373" s="125"/>
      <c r="K373" s="125"/>
      <c r="L373" s="125"/>
      <c r="M373" s="125"/>
      <c r="N373" s="125"/>
      <c r="O373" s="125">
        <v>15.181800000000001</v>
      </c>
      <c r="P373" s="125"/>
    </row>
    <row r="374" spans="1:16" ht="14.1" customHeight="1">
      <c r="A374" s="130" t="s">
        <v>167</v>
      </c>
      <c r="B374" s="130"/>
      <c r="C374" s="130"/>
      <c r="D374" s="131" t="s">
        <v>123</v>
      </c>
      <c r="E374" s="131"/>
      <c r="F374" s="77">
        <v>7.8</v>
      </c>
      <c r="G374" s="132">
        <v>1.7768986</v>
      </c>
      <c r="H374" s="132"/>
      <c r="I374" s="125">
        <v>13.8598</v>
      </c>
      <c r="J374" s="125"/>
      <c r="K374" s="125"/>
      <c r="L374" s="125"/>
      <c r="M374" s="125"/>
      <c r="N374" s="125"/>
      <c r="O374" s="125">
        <v>13.8598</v>
      </c>
      <c r="P374" s="125"/>
    </row>
    <row r="375" spans="1:16" ht="14.1" customHeight="1">
      <c r="A375" s="130" t="s">
        <v>141</v>
      </c>
      <c r="B375" s="130"/>
      <c r="C375" s="130"/>
      <c r="D375" s="131" t="s">
        <v>123</v>
      </c>
      <c r="E375" s="131"/>
      <c r="F375" s="77">
        <v>5.65</v>
      </c>
      <c r="G375" s="132">
        <v>6.8713161999999999</v>
      </c>
      <c r="H375" s="132"/>
      <c r="I375" s="125">
        <v>38.822899999999997</v>
      </c>
      <c r="J375" s="125"/>
      <c r="K375" s="125"/>
      <c r="L375" s="125"/>
      <c r="M375" s="125"/>
      <c r="N375" s="125"/>
      <c r="O375" s="125">
        <v>38.822899999999997</v>
      </c>
      <c r="P375" s="125"/>
    </row>
    <row r="376" spans="1:16" ht="14.1" customHeight="1">
      <c r="A376" s="130" t="s">
        <v>963</v>
      </c>
      <c r="B376" s="130"/>
      <c r="C376" s="130"/>
      <c r="D376" s="131"/>
      <c r="E376" s="131"/>
      <c r="F376" s="77">
        <v>83.63</v>
      </c>
      <c r="G376" s="132">
        <v>1.1900999999999999</v>
      </c>
      <c r="H376" s="132"/>
      <c r="I376" s="125">
        <v>99.530900000000003</v>
      </c>
      <c r="J376" s="125"/>
      <c r="K376" s="125"/>
      <c r="L376" s="125"/>
      <c r="M376" s="125"/>
      <c r="N376" s="125"/>
      <c r="O376" s="125">
        <v>99.530900000000003</v>
      </c>
      <c r="P376" s="125"/>
    </row>
    <row r="377" spans="1:16" ht="14.1" customHeight="1">
      <c r="A377" s="130" t="s">
        <v>124</v>
      </c>
      <c r="B377" s="130"/>
      <c r="C377" s="130"/>
      <c r="D377" s="131"/>
      <c r="E377" s="131"/>
      <c r="F377" s="77"/>
      <c r="G377" s="132"/>
      <c r="H377" s="132"/>
      <c r="I377" s="125">
        <v>80.650000000000006</v>
      </c>
      <c r="J377" s="125"/>
      <c r="K377" s="125"/>
      <c r="L377" s="125"/>
      <c r="M377" s="125"/>
      <c r="N377" s="125"/>
      <c r="O377" s="125">
        <v>80.650000000000006</v>
      </c>
      <c r="P377" s="125"/>
    </row>
    <row r="378" spans="1:16" ht="14.1" customHeight="1">
      <c r="A378" s="126" t="s">
        <v>125</v>
      </c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7">
        <v>263.81</v>
      </c>
      <c r="P378" s="127"/>
    </row>
    <row r="379" spans="1:16" ht="14.1" customHeight="1">
      <c r="A379" s="126" t="s">
        <v>131</v>
      </c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</row>
    <row r="380" spans="1:16" ht="22.7" customHeight="1">
      <c r="A380" s="130" t="s">
        <v>150</v>
      </c>
      <c r="B380" s="130"/>
      <c r="C380" s="130"/>
      <c r="D380" s="131" t="s">
        <v>151</v>
      </c>
      <c r="E380" s="131"/>
      <c r="F380" s="77">
        <v>78.45</v>
      </c>
      <c r="G380" s="132">
        <v>0.91678539999999997</v>
      </c>
      <c r="H380" s="132"/>
      <c r="I380" s="125"/>
      <c r="J380" s="125"/>
      <c r="K380" s="125">
        <v>71.921800000000005</v>
      </c>
      <c r="L380" s="125"/>
      <c r="M380" s="125"/>
      <c r="N380" s="125"/>
      <c r="O380" s="125">
        <v>71.921800000000005</v>
      </c>
      <c r="P380" s="125"/>
    </row>
    <row r="381" spans="1:16" ht="14.1" customHeight="1">
      <c r="A381" s="130" t="s">
        <v>152</v>
      </c>
      <c r="B381" s="130"/>
      <c r="C381" s="130"/>
      <c r="D381" s="131" t="s">
        <v>135</v>
      </c>
      <c r="E381" s="131"/>
      <c r="F381" s="77">
        <v>0.84</v>
      </c>
      <c r="G381" s="132">
        <v>391.77195010000003</v>
      </c>
      <c r="H381" s="132"/>
      <c r="I381" s="125"/>
      <c r="J381" s="125"/>
      <c r="K381" s="125">
        <v>329.08839999999998</v>
      </c>
      <c r="L381" s="125"/>
      <c r="M381" s="125"/>
      <c r="N381" s="125"/>
      <c r="O381" s="125">
        <v>329.08839999999998</v>
      </c>
      <c r="P381" s="125"/>
    </row>
    <row r="382" spans="1:16" ht="22.7" customHeight="1">
      <c r="A382" s="130" t="s">
        <v>153</v>
      </c>
      <c r="B382" s="130"/>
      <c r="C382" s="130"/>
      <c r="D382" s="131" t="s">
        <v>154</v>
      </c>
      <c r="E382" s="131"/>
      <c r="F382" s="77">
        <v>1.04</v>
      </c>
      <c r="G382" s="132">
        <v>1.2522709000000001</v>
      </c>
      <c r="H382" s="132"/>
      <c r="I382" s="125"/>
      <c r="J382" s="125"/>
      <c r="K382" s="125">
        <v>1.3024</v>
      </c>
      <c r="L382" s="125"/>
      <c r="M382" s="125"/>
      <c r="N382" s="125"/>
      <c r="O382" s="125">
        <v>1.3024</v>
      </c>
      <c r="P382" s="125"/>
    </row>
    <row r="383" spans="1:16" ht="22.7" customHeight="1">
      <c r="A383" s="130" t="s">
        <v>157</v>
      </c>
      <c r="B383" s="130"/>
      <c r="C383" s="130"/>
      <c r="D383" s="131" t="s">
        <v>151</v>
      </c>
      <c r="E383" s="131"/>
      <c r="F383" s="77">
        <v>95.67</v>
      </c>
      <c r="G383" s="132">
        <v>0.71227359999999995</v>
      </c>
      <c r="H383" s="132"/>
      <c r="I383" s="125"/>
      <c r="J383" s="125"/>
      <c r="K383" s="125">
        <v>68.143199999999993</v>
      </c>
      <c r="L383" s="125"/>
      <c r="M383" s="125"/>
      <c r="N383" s="125"/>
      <c r="O383" s="125">
        <v>68.143199999999993</v>
      </c>
      <c r="P383" s="125"/>
    </row>
    <row r="384" spans="1:16" ht="32.65" customHeight="1">
      <c r="A384" s="130" t="s">
        <v>218</v>
      </c>
      <c r="B384" s="130"/>
      <c r="C384" s="130"/>
      <c r="D384" s="131" t="s">
        <v>156</v>
      </c>
      <c r="E384" s="131"/>
      <c r="F384" s="77">
        <v>7.19</v>
      </c>
      <c r="G384" s="132">
        <v>2.5</v>
      </c>
      <c r="H384" s="132"/>
      <c r="I384" s="125"/>
      <c r="J384" s="125"/>
      <c r="K384" s="125">
        <v>17.975000000000001</v>
      </c>
      <c r="L384" s="125"/>
      <c r="M384" s="125"/>
      <c r="N384" s="125"/>
      <c r="O384" s="125">
        <v>17.975000000000001</v>
      </c>
      <c r="P384" s="125"/>
    </row>
    <row r="385" spans="1:16" ht="32.65" customHeight="1">
      <c r="A385" s="130" t="s">
        <v>173</v>
      </c>
      <c r="B385" s="130"/>
      <c r="C385" s="130"/>
      <c r="D385" s="131" t="s">
        <v>156</v>
      </c>
      <c r="E385" s="131"/>
      <c r="F385" s="77">
        <v>3.16</v>
      </c>
      <c r="G385" s="132">
        <v>2</v>
      </c>
      <c r="H385" s="132"/>
      <c r="I385" s="125"/>
      <c r="J385" s="125"/>
      <c r="K385" s="125">
        <v>6.32</v>
      </c>
      <c r="L385" s="125"/>
      <c r="M385" s="125"/>
      <c r="N385" s="125"/>
      <c r="O385" s="125">
        <v>6.32</v>
      </c>
      <c r="P385" s="125"/>
    </row>
    <row r="386" spans="1:16" ht="14.1" customHeight="1">
      <c r="A386" s="126" t="s">
        <v>136</v>
      </c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7">
        <v>494.75</v>
      </c>
      <c r="P386" s="127"/>
    </row>
    <row r="387" spans="1:16" ht="14.1" customHeight="1">
      <c r="A387" s="128" t="s">
        <v>126</v>
      </c>
      <c r="B387" s="128"/>
      <c r="C387" s="128"/>
      <c r="D387" s="128"/>
      <c r="E387" s="128"/>
      <c r="F387" s="128"/>
      <c r="G387" s="128"/>
      <c r="H387" s="128"/>
      <c r="I387" s="129">
        <v>263.81</v>
      </c>
      <c r="J387" s="129"/>
      <c r="K387" s="129">
        <v>494.75</v>
      </c>
      <c r="L387" s="129"/>
      <c r="M387" s="129">
        <v>1.1599999999999999</v>
      </c>
      <c r="N387" s="129"/>
      <c r="O387" s="129">
        <v>759.72</v>
      </c>
      <c r="P387" s="129"/>
    </row>
    <row r="388" spans="1:16" ht="14.1" customHeight="1">
      <c r="A388" s="133" t="s">
        <v>964</v>
      </c>
      <c r="B388" s="133"/>
      <c r="C388" s="133"/>
      <c r="D388" s="133"/>
      <c r="E388" s="133"/>
      <c r="F388" s="133"/>
      <c r="G388" s="133"/>
      <c r="H388" s="133"/>
      <c r="I388" s="134">
        <v>69.75</v>
      </c>
      <c r="J388" s="134"/>
      <c r="K388" s="134">
        <v>130.81</v>
      </c>
      <c r="L388" s="134"/>
      <c r="M388" s="134">
        <v>0.31</v>
      </c>
      <c r="N388" s="134"/>
      <c r="O388" s="134">
        <v>200.87</v>
      </c>
      <c r="P388" s="134"/>
    </row>
    <row r="389" spans="1:16" ht="14.1" customHeight="1">
      <c r="A389" s="135" t="s">
        <v>127</v>
      </c>
      <c r="B389" s="135"/>
      <c r="C389" s="135"/>
      <c r="D389" s="135"/>
      <c r="E389" s="135"/>
      <c r="F389" s="135"/>
      <c r="G389" s="135"/>
      <c r="H389" s="135"/>
      <c r="I389" s="136">
        <v>333.56</v>
      </c>
      <c r="J389" s="136"/>
      <c r="K389" s="136">
        <v>625.55999999999995</v>
      </c>
      <c r="L389" s="136"/>
      <c r="M389" s="136">
        <v>1.47</v>
      </c>
      <c r="N389" s="136"/>
      <c r="O389" s="136">
        <v>960.59</v>
      </c>
      <c r="P389" s="136"/>
    </row>
    <row r="390" spans="1:16" ht="5.85" customHeight="1"/>
    <row r="391" spans="1:16" ht="14.1" customHeight="1">
      <c r="A391" s="111" t="s">
        <v>138</v>
      </c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1:16" ht="14.1" customHeight="1">
      <c r="A392" s="112" t="s">
        <v>139</v>
      </c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</row>
    <row r="393" spans="1:16" ht="65.25" customHeight="1">
      <c r="A393" s="97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</row>
    <row r="394" spans="1:16" ht="5.65" customHeight="1"/>
    <row r="395" spans="1:16" ht="19.7" customHeight="1">
      <c r="A395" s="98" t="s">
        <v>91</v>
      </c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</row>
    <row r="396" spans="1:16" ht="15.75" customHeight="1">
      <c r="A396" s="71" t="s">
        <v>92</v>
      </c>
      <c r="B396" s="94" t="s">
        <v>93</v>
      </c>
      <c r="C396" s="94"/>
      <c r="D396" s="94"/>
      <c r="E396" s="94"/>
      <c r="F396" s="94"/>
      <c r="G396" s="94"/>
      <c r="H396" s="94"/>
      <c r="I396" s="94"/>
      <c r="J396" s="94"/>
      <c r="K396" s="94"/>
      <c r="L396" s="95" t="s">
        <v>94</v>
      </c>
      <c r="M396" s="95"/>
      <c r="N396" s="124" t="s">
        <v>477</v>
      </c>
      <c r="O396" s="124"/>
      <c r="P396" s="124"/>
    </row>
    <row r="397" spans="1:16" ht="12.6" customHeight="1">
      <c r="A397" s="71" t="s">
        <v>95</v>
      </c>
      <c r="B397" s="94" t="s">
        <v>96</v>
      </c>
      <c r="C397" s="94"/>
      <c r="D397" s="94"/>
      <c r="E397" s="94"/>
      <c r="F397" s="94"/>
      <c r="G397" s="94"/>
      <c r="H397" s="94"/>
      <c r="I397" s="94"/>
      <c r="J397" s="94"/>
      <c r="K397" s="94"/>
      <c r="L397" s="95" t="s">
        <v>97</v>
      </c>
      <c r="M397" s="95"/>
      <c r="N397" s="123" t="s">
        <v>478</v>
      </c>
      <c r="O397" s="123"/>
      <c r="P397" s="123"/>
    </row>
    <row r="398" spans="1:16" ht="14.45" customHeight="1">
      <c r="A398" s="71" t="s">
        <v>98</v>
      </c>
      <c r="B398" s="95" t="s">
        <v>474</v>
      </c>
      <c r="C398" s="95"/>
      <c r="D398" s="95"/>
      <c r="E398" s="95"/>
      <c r="F398" s="95"/>
      <c r="G398" s="95"/>
      <c r="H398" s="95"/>
      <c r="I398" s="95"/>
      <c r="J398" s="95"/>
      <c r="K398" s="95"/>
      <c r="L398" s="95" t="s">
        <v>99</v>
      </c>
      <c r="M398" s="95"/>
      <c r="N398" s="123"/>
      <c r="O398" s="123"/>
      <c r="P398" s="123"/>
    </row>
    <row r="399" spans="1:16" ht="14.65" customHeight="1">
      <c r="A399" s="71" t="s">
        <v>100</v>
      </c>
      <c r="B399" s="95" t="s">
        <v>474</v>
      </c>
      <c r="C399" s="95"/>
      <c r="D399" s="95"/>
      <c r="E399" s="95"/>
      <c r="F399" s="95"/>
      <c r="G399" s="95"/>
      <c r="H399" s="95"/>
      <c r="I399" s="95"/>
      <c r="J399" s="95"/>
      <c r="K399" s="95"/>
      <c r="L399" s="95" t="s">
        <v>101</v>
      </c>
      <c r="M399" s="95"/>
      <c r="N399" s="123" t="s">
        <v>102</v>
      </c>
      <c r="O399" s="123"/>
      <c r="P399" s="123"/>
    </row>
    <row r="400" spans="1:16" ht="26.45" customHeight="1">
      <c r="A400" s="71" t="s">
        <v>103</v>
      </c>
      <c r="B400" s="95" t="s">
        <v>474</v>
      </c>
      <c r="C400" s="95"/>
      <c r="D400" s="95"/>
      <c r="E400" s="95"/>
      <c r="F400" s="95"/>
      <c r="G400" s="95"/>
      <c r="H400" s="95"/>
      <c r="I400" s="95"/>
      <c r="J400" s="95"/>
      <c r="K400" s="95"/>
      <c r="L400" s="95" t="s">
        <v>104</v>
      </c>
      <c r="M400" s="95"/>
      <c r="N400" s="121" t="s">
        <v>1010</v>
      </c>
      <c r="O400" s="121"/>
      <c r="P400" s="121"/>
    </row>
    <row r="401" spans="1:16" ht="13.35" customHeight="1">
      <c r="A401" s="70" t="s">
        <v>105</v>
      </c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 t="s">
        <v>106</v>
      </c>
      <c r="M401" s="100"/>
      <c r="N401" s="122" t="s">
        <v>481</v>
      </c>
      <c r="O401" s="122"/>
      <c r="P401" s="122"/>
    </row>
    <row r="402" spans="1:16" ht="15.75" customHeight="1">
      <c r="A402" s="117" t="s">
        <v>107</v>
      </c>
      <c r="B402" s="117"/>
      <c r="C402" s="118" t="s">
        <v>959</v>
      </c>
      <c r="D402" s="118"/>
      <c r="E402" s="119" t="s">
        <v>108</v>
      </c>
      <c r="F402" s="119"/>
      <c r="G402" s="119"/>
      <c r="H402" s="118" t="s">
        <v>960</v>
      </c>
      <c r="I402" s="118"/>
      <c r="J402" s="119" t="s">
        <v>109</v>
      </c>
      <c r="K402" s="119"/>
      <c r="L402" s="119"/>
      <c r="M402" s="119"/>
      <c r="N402" s="119"/>
      <c r="O402" s="119"/>
      <c r="P402" s="64" t="s">
        <v>110</v>
      </c>
    </row>
    <row r="403" spans="1:16" ht="17.100000000000001" customHeight="1">
      <c r="A403" s="120" t="s">
        <v>111</v>
      </c>
      <c r="B403" s="120"/>
      <c r="C403" s="120"/>
      <c r="D403" s="114" t="s">
        <v>112</v>
      </c>
      <c r="E403" s="114"/>
      <c r="F403" s="114" t="s">
        <v>113</v>
      </c>
      <c r="G403" s="114" t="s">
        <v>114</v>
      </c>
      <c r="H403" s="114"/>
      <c r="I403" s="114" t="s">
        <v>115</v>
      </c>
      <c r="J403" s="114"/>
      <c r="K403" s="114"/>
      <c r="L403" s="114"/>
      <c r="M403" s="114"/>
      <c r="N403" s="114"/>
      <c r="O403" s="114"/>
      <c r="P403" s="114"/>
    </row>
    <row r="404" spans="1:16" ht="17.100000000000001" customHeight="1">
      <c r="A404" s="120"/>
      <c r="B404" s="120"/>
      <c r="C404" s="120"/>
      <c r="D404" s="114"/>
      <c r="E404" s="114"/>
      <c r="F404" s="114"/>
      <c r="G404" s="114"/>
      <c r="H404" s="114"/>
      <c r="I404" s="114" t="s">
        <v>116</v>
      </c>
      <c r="J404" s="114"/>
      <c r="K404" s="114" t="s">
        <v>117</v>
      </c>
      <c r="L404" s="114"/>
      <c r="M404" s="114" t="s">
        <v>118</v>
      </c>
      <c r="N404" s="114"/>
      <c r="O404" s="114" t="s">
        <v>119</v>
      </c>
      <c r="P404" s="114"/>
    </row>
    <row r="405" spans="1:16" ht="14.1" customHeight="1">
      <c r="A405" s="115" t="s">
        <v>1011</v>
      </c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6" t="s">
        <v>490</v>
      </c>
      <c r="P405" s="116"/>
    </row>
    <row r="406" spans="1:16" ht="14.1" customHeight="1">
      <c r="A406" s="126" t="s">
        <v>121</v>
      </c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</row>
    <row r="407" spans="1:16" ht="14.1" customHeight="1">
      <c r="A407" s="130" t="s">
        <v>140</v>
      </c>
      <c r="B407" s="130"/>
      <c r="C407" s="130"/>
      <c r="D407" s="131" t="s">
        <v>123</v>
      </c>
      <c r="E407" s="131"/>
      <c r="F407" s="77">
        <v>7.8</v>
      </c>
      <c r="G407" s="132">
        <v>3.36505E-2</v>
      </c>
      <c r="H407" s="132"/>
      <c r="I407" s="125">
        <v>0.26250000000000001</v>
      </c>
      <c r="J407" s="125"/>
      <c r="K407" s="125"/>
      <c r="L407" s="125"/>
      <c r="M407" s="125"/>
      <c r="N407" s="125"/>
      <c r="O407" s="125">
        <v>0.26250000000000001</v>
      </c>
      <c r="P407" s="125"/>
    </row>
    <row r="408" spans="1:16" ht="14.1" customHeight="1">
      <c r="A408" s="130" t="s">
        <v>141</v>
      </c>
      <c r="B408" s="130"/>
      <c r="C408" s="130"/>
      <c r="D408" s="131" t="s">
        <v>123</v>
      </c>
      <c r="E408" s="131"/>
      <c r="F408" s="77">
        <v>5.65</v>
      </c>
      <c r="G408" s="132">
        <v>0.1346021</v>
      </c>
      <c r="H408" s="132"/>
      <c r="I408" s="125">
        <v>0.76049999999999995</v>
      </c>
      <c r="J408" s="125"/>
      <c r="K408" s="125"/>
      <c r="L408" s="125"/>
      <c r="M408" s="125"/>
      <c r="N408" s="125"/>
      <c r="O408" s="125">
        <v>0.76049999999999995</v>
      </c>
      <c r="P408" s="125"/>
    </row>
    <row r="409" spans="1:16" ht="14.1" customHeight="1">
      <c r="A409" s="130" t="s">
        <v>963</v>
      </c>
      <c r="B409" s="130"/>
      <c r="C409" s="130"/>
      <c r="D409" s="131"/>
      <c r="E409" s="131"/>
      <c r="F409" s="77">
        <v>1.02</v>
      </c>
      <c r="G409" s="132">
        <v>1.1900999999999999</v>
      </c>
      <c r="H409" s="132"/>
      <c r="I409" s="125">
        <v>1.2175</v>
      </c>
      <c r="J409" s="125"/>
      <c r="K409" s="125"/>
      <c r="L409" s="125"/>
      <c r="M409" s="125"/>
      <c r="N409" s="125"/>
      <c r="O409" s="125">
        <v>1.2175</v>
      </c>
      <c r="P409" s="125"/>
    </row>
    <row r="410" spans="1:16" ht="14.1" customHeight="1">
      <c r="A410" s="130" t="s">
        <v>124</v>
      </c>
      <c r="B410" s="130"/>
      <c r="C410" s="130"/>
      <c r="D410" s="131"/>
      <c r="E410" s="131"/>
      <c r="F410" s="77"/>
      <c r="G410" s="132"/>
      <c r="H410" s="132"/>
      <c r="I410" s="125">
        <v>1.1000000000000001</v>
      </c>
      <c r="J410" s="125"/>
      <c r="K410" s="125"/>
      <c r="L410" s="125"/>
      <c r="M410" s="125"/>
      <c r="N410" s="125"/>
      <c r="O410" s="125">
        <v>1.1000000000000001</v>
      </c>
      <c r="P410" s="125"/>
    </row>
    <row r="411" spans="1:16" ht="14.1" customHeight="1">
      <c r="A411" s="126" t="s">
        <v>125</v>
      </c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7">
        <v>3.34</v>
      </c>
      <c r="P411" s="127"/>
    </row>
    <row r="412" spans="1:16" ht="14.1" customHeight="1">
      <c r="A412" s="126" t="s">
        <v>131</v>
      </c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</row>
    <row r="413" spans="1:16" ht="14.1" customHeight="1">
      <c r="A413" s="130" t="s">
        <v>279</v>
      </c>
      <c r="B413" s="130"/>
      <c r="C413" s="130"/>
      <c r="D413" s="131" t="s">
        <v>132</v>
      </c>
      <c r="E413" s="131"/>
      <c r="F413" s="77">
        <v>6.79</v>
      </c>
      <c r="G413" s="132">
        <v>1</v>
      </c>
      <c r="H413" s="132"/>
      <c r="I413" s="125"/>
      <c r="J413" s="125"/>
      <c r="K413" s="125">
        <v>6.79</v>
      </c>
      <c r="L413" s="125"/>
      <c r="M413" s="125"/>
      <c r="N413" s="125"/>
      <c r="O413" s="125">
        <v>6.79</v>
      </c>
      <c r="P413" s="125"/>
    </row>
    <row r="414" spans="1:16" ht="14.1" customHeight="1">
      <c r="A414" s="126" t="s">
        <v>136</v>
      </c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7">
        <v>6.79</v>
      </c>
      <c r="P414" s="127"/>
    </row>
    <row r="415" spans="1:16" ht="14.1" customHeight="1">
      <c r="A415" s="128" t="s">
        <v>126</v>
      </c>
      <c r="B415" s="128"/>
      <c r="C415" s="128"/>
      <c r="D415" s="128"/>
      <c r="E415" s="128"/>
      <c r="F415" s="128"/>
      <c r="G415" s="128"/>
      <c r="H415" s="128"/>
      <c r="I415" s="129">
        <v>3.34</v>
      </c>
      <c r="J415" s="129"/>
      <c r="K415" s="129">
        <v>6.79</v>
      </c>
      <c r="L415" s="129"/>
      <c r="M415" s="129"/>
      <c r="N415" s="129"/>
      <c r="O415" s="129">
        <v>10.130000000000001</v>
      </c>
      <c r="P415" s="129"/>
    </row>
    <row r="416" spans="1:16" ht="14.1" customHeight="1">
      <c r="A416" s="133" t="s">
        <v>964</v>
      </c>
      <c r="B416" s="133"/>
      <c r="C416" s="133"/>
      <c r="D416" s="133"/>
      <c r="E416" s="133"/>
      <c r="F416" s="133"/>
      <c r="G416" s="133"/>
      <c r="H416" s="133"/>
      <c r="I416" s="134">
        <v>0.88</v>
      </c>
      <c r="J416" s="134"/>
      <c r="K416" s="134">
        <v>1.8</v>
      </c>
      <c r="L416" s="134"/>
      <c r="M416" s="134"/>
      <c r="N416" s="134"/>
      <c r="O416" s="134">
        <v>2.68</v>
      </c>
      <c r="P416" s="134"/>
    </row>
    <row r="417" spans="1:16" ht="14.1" customHeight="1">
      <c r="A417" s="135" t="s">
        <v>127</v>
      </c>
      <c r="B417" s="135"/>
      <c r="C417" s="135"/>
      <c r="D417" s="135"/>
      <c r="E417" s="135"/>
      <c r="F417" s="135"/>
      <c r="G417" s="135"/>
      <c r="H417" s="135"/>
      <c r="I417" s="136">
        <v>4.22</v>
      </c>
      <c r="J417" s="136"/>
      <c r="K417" s="136">
        <v>8.59</v>
      </c>
      <c r="L417" s="136"/>
      <c r="M417" s="136"/>
      <c r="N417" s="136"/>
      <c r="O417" s="136">
        <v>12.81</v>
      </c>
      <c r="P417" s="136"/>
    </row>
    <row r="418" spans="1:16" ht="22.7" customHeight="1">
      <c r="A418" s="115" t="s">
        <v>1012</v>
      </c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6" t="s">
        <v>268</v>
      </c>
      <c r="P418" s="116"/>
    </row>
    <row r="419" spans="1:16" ht="14.1" customHeight="1">
      <c r="A419" s="126" t="s">
        <v>144</v>
      </c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</row>
    <row r="420" spans="1:16" ht="32.65" customHeight="1">
      <c r="A420" s="130" t="s">
        <v>145</v>
      </c>
      <c r="B420" s="130"/>
      <c r="C420" s="130"/>
      <c r="D420" s="131" t="s">
        <v>120</v>
      </c>
      <c r="E420" s="131"/>
      <c r="F420" s="77">
        <v>1460.85</v>
      </c>
      <c r="G420" s="132">
        <f>O420/F420</f>
        <v>6.8453297737618517E-6</v>
      </c>
      <c r="H420" s="132"/>
      <c r="I420" s="125"/>
      <c r="J420" s="125"/>
      <c r="K420" s="125"/>
      <c r="L420" s="125"/>
      <c r="M420" s="125">
        <v>0.01</v>
      </c>
      <c r="N420" s="125"/>
      <c r="O420" s="125">
        <v>0.01</v>
      </c>
      <c r="P420" s="125"/>
    </row>
    <row r="421" spans="1:16" ht="14.1" customHeight="1">
      <c r="A421" s="126" t="s">
        <v>146</v>
      </c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200">
        <v>0.01</v>
      </c>
      <c r="P421" s="201"/>
    </row>
    <row r="422" spans="1:16" ht="14.1" customHeight="1">
      <c r="A422" s="126" t="s">
        <v>121</v>
      </c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</row>
    <row r="423" spans="1:16" ht="14.1" customHeight="1">
      <c r="A423" s="130" t="s">
        <v>147</v>
      </c>
      <c r="B423" s="130"/>
      <c r="C423" s="130"/>
      <c r="D423" s="131" t="s">
        <v>123</v>
      </c>
      <c r="E423" s="131"/>
      <c r="F423" s="77">
        <v>5.86</v>
      </c>
      <c r="G423" s="132">
        <v>0.3689036</v>
      </c>
      <c r="H423" s="132"/>
      <c r="I423" s="125">
        <v>2.1617999999999999</v>
      </c>
      <c r="J423" s="125"/>
      <c r="K423" s="125"/>
      <c r="L423" s="125"/>
      <c r="M423" s="125"/>
      <c r="N423" s="125"/>
      <c r="O423" s="125">
        <v>2.1617999999999999</v>
      </c>
      <c r="P423" s="125"/>
    </row>
    <row r="424" spans="1:16" ht="14.1" customHeight="1">
      <c r="A424" s="130" t="s">
        <v>148</v>
      </c>
      <c r="B424" s="130"/>
      <c r="C424" s="130"/>
      <c r="D424" s="131" t="s">
        <v>123</v>
      </c>
      <c r="E424" s="131"/>
      <c r="F424" s="77">
        <v>7.8</v>
      </c>
      <c r="G424" s="132">
        <v>0.73756730000000004</v>
      </c>
      <c r="H424" s="132"/>
      <c r="I424" s="125">
        <v>5.7530000000000001</v>
      </c>
      <c r="J424" s="125"/>
      <c r="K424" s="125"/>
      <c r="L424" s="125"/>
      <c r="M424" s="125"/>
      <c r="N424" s="125"/>
      <c r="O424" s="125">
        <v>5.7530000000000001</v>
      </c>
      <c r="P424" s="125"/>
    </row>
    <row r="425" spans="1:16" ht="22.7" customHeight="1">
      <c r="A425" s="130" t="s">
        <v>149</v>
      </c>
      <c r="B425" s="130"/>
      <c r="C425" s="130"/>
      <c r="D425" s="131" t="s">
        <v>123</v>
      </c>
      <c r="E425" s="131"/>
      <c r="F425" s="77">
        <v>8.65</v>
      </c>
      <c r="G425" s="132">
        <v>2.07E-2</v>
      </c>
      <c r="H425" s="132"/>
      <c r="I425" s="125">
        <v>0.17910000000000001</v>
      </c>
      <c r="J425" s="125"/>
      <c r="K425" s="125"/>
      <c r="L425" s="125"/>
      <c r="M425" s="125"/>
      <c r="N425" s="125"/>
      <c r="O425" s="125">
        <v>0.17910000000000001</v>
      </c>
      <c r="P425" s="125"/>
    </row>
    <row r="426" spans="1:16" ht="14.1" customHeight="1">
      <c r="A426" s="130" t="s">
        <v>141</v>
      </c>
      <c r="B426" s="130"/>
      <c r="C426" s="130"/>
      <c r="D426" s="131" t="s">
        <v>123</v>
      </c>
      <c r="E426" s="131"/>
      <c r="F426" s="77">
        <v>5.65</v>
      </c>
      <c r="G426" s="132">
        <v>2.8914700000000002E-2</v>
      </c>
      <c r="H426" s="132"/>
      <c r="I426" s="125">
        <v>0.16339999999999999</v>
      </c>
      <c r="J426" s="125"/>
      <c r="K426" s="125"/>
      <c r="L426" s="125"/>
      <c r="M426" s="125"/>
      <c r="N426" s="125"/>
      <c r="O426" s="125">
        <v>0.16339999999999999</v>
      </c>
      <c r="P426" s="125"/>
    </row>
    <row r="427" spans="1:16" ht="14.1" customHeight="1">
      <c r="A427" s="130" t="s">
        <v>963</v>
      </c>
      <c r="B427" s="130"/>
      <c r="C427" s="130"/>
      <c r="D427" s="131"/>
      <c r="E427" s="131"/>
      <c r="F427" s="77">
        <v>8.26</v>
      </c>
      <c r="G427" s="132">
        <v>1.1900999999999999</v>
      </c>
      <c r="H427" s="132"/>
      <c r="I427" s="125">
        <v>9.827</v>
      </c>
      <c r="J427" s="125"/>
      <c r="K427" s="125"/>
      <c r="L427" s="125"/>
      <c r="M427" s="125"/>
      <c r="N427" s="125"/>
      <c r="O427" s="125">
        <v>9.827</v>
      </c>
      <c r="P427" s="125"/>
    </row>
    <row r="428" spans="1:16" ht="14.1" customHeight="1">
      <c r="A428" s="130" t="s">
        <v>124</v>
      </c>
      <c r="B428" s="130"/>
      <c r="C428" s="130"/>
      <c r="D428" s="131"/>
      <c r="E428" s="131"/>
      <c r="F428" s="77"/>
      <c r="G428" s="132"/>
      <c r="H428" s="132"/>
      <c r="I428" s="125">
        <v>7.48</v>
      </c>
      <c r="J428" s="125"/>
      <c r="K428" s="125"/>
      <c r="L428" s="125"/>
      <c r="M428" s="125"/>
      <c r="N428" s="125"/>
      <c r="O428" s="125">
        <v>7.48</v>
      </c>
      <c r="P428" s="125"/>
    </row>
    <row r="429" spans="1:16" ht="14.1" customHeight="1">
      <c r="A429" s="126" t="s">
        <v>125</v>
      </c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7">
        <v>25.56</v>
      </c>
      <c r="P429" s="127"/>
    </row>
    <row r="430" spans="1:16" ht="14.1" customHeight="1">
      <c r="A430" s="126" t="s">
        <v>131</v>
      </c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</row>
    <row r="431" spans="1:16" ht="22.7" customHeight="1">
      <c r="A431" s="130" t="s">
        <v>150</v>
      </c>
      <c r="B431" s="130"/>
      <c r="C431" s="130"/>
      <c r="D431" s="131" t="s">
        <v>151</v>
      </c>
      <c r="E431" s="131"/>
      <c r="F431" s="77">
        <v>78.45</v>
      </c>
      <c r="G431" s="132">
        <v>3.9274999999999996E-3</v>
      </c>
      <c r="H431" s="132"/>
      <c r="I431" s="125"/>
      <c r="J431" s="125"/>
      <c r="K431" s="125">
        <v>0.30809999999999998</v>
      </c>
      <c r="L431" s="125"/>
      <c r="M431" s="125"/>
      <c r="N431" s="125"/>
      <c r="O431" s="125">
        <v>0.30809999999999998</v>
      </c>
      <c r="P431" s="125"/>
    </row>
    <row r="432" spans="1:16" ht="14.1" customHeight="1">
      <c r="A432" s="130" t="s">
        <v>152</v>
      </c>
      <c r="B432" s="130"/>
      <c r="C432" s="130"/>
      <c r="D432" s="131" t="s">
        <v>135</v>
      </c>
      <c r="E432" s="131"/>
      <c r="F432" s="77">
        <v>0.84</v>
      </c>
      <c r="G432" s="132">
        <v>1.0070779999999999</v>
      </c>
      <c r="H432" s="132"/>
      <c r="I432" s="125"/>
      <c r="J432" s="125"/>
      <c r="K432" s="125">
        <v>0.84589999999999999</v>
      </c>
      <c r="L432" s="125"/>
      <c r="M432" s="125"/>
      <c r="N432" s="125"/>
      <c r="O432" s="125">
        <v>0.84589999999999999</v>
      </c>
      <c r="P432" s="125"/>
    </row>
    <row r="433" spans="1:16" ht="22.7" customHeight="1">
      <c r="A433" s="130" t="s">
        <v>153</v>
      </c>
      <c r="B433" s="130"/>
      <c r="C433" s="130"/>
      <c r="D433" s="131" t="s">
        <v>154</v>
      </c>
      <c r="E433" s="131"/>
      <c r="F433" s="77">
        <v>1.04</v>
      </c>
      <c r="G433" s="132">
        <f>O433/F433</f>
        <v>9.6153846153846159E-3</v>
      </c>
      <c r="H433" s="132"/>
      <c r="I433" s="125"/>
      <c r="J433" s="125"/>
      <c r="K433" s="125">
        <v>0.01</v>
      </c>
      <c r="L433" s="125"/>
      <c r="M433" s="125"/>
      <c r="N433" s="125"/>
      <c r="O433" s="125">
        <v>0.01</v>
      </c>
      <c r="P433" s="125"/>
    </row>
    <row r="434" spans="1:16" ht="32.65" customHeight="1">
      <c r="A434" s="130" t="s">
        <v>155</v>
      </c>
      <c r="B434" s="130"/>
      <c r="C434" s="130"/>
      <c r="D434" s="131" t="s">
        <v>156</v>
      </c>
      <c r="E434" s="131"/>
      <c r="F434" s="77">
        <v>19.91</v>
      </c>
      <c r="G434" s="132">
        <v>0.41249999999999998</v>
      </c>
      <c r="H434" s="132"/>
      <c r="I434" s="125"/>
      <c r="J434" s="125"/>
      <c r="K434" s="125">
        <v>8.2128999999999994</v>
      </c>
      <c r="L434" s="125"/>
      <c r="M434" s="125"/>
      <c r="N434" s="125"/>
      <c r="O434" s="125">
        <v>8.2128999999999994</v>
      </c>
      <c r="P434" s="125"/>
    </row>
    <row r="435" spans="1:16" ht="22.7" customHeight="1">
      <c r="A435" s="130" t="s">
        <v>157</v>
      </c>
      <c r="B435" s="130"/>
      <c r="C435" s="130"/>
      <c r="D435" s="131" t="s">
        <v>151</v>
      </c>
      <c r="E435" s="131"/>
      <c r="F435" s="77">
        <v>95.67</v>
      </c>
      <c r="G435" s="132">
        <v>2.7466999999999999E-3</v>
      </c>
      <c r="H435" s="132"/>
      <c r="I435" s="125"/>
      <c r="J435" s="125"/>
      <c r="K435" s="125">
        <v>0.26279999999999998</v>
      </c>
      <c r="L435" s="125"/>
      <c r="M435" s="125"/>
      <c r="N435" s="125"/>
      <c r="O435" s="125">
        <v>0.26279999999999998</v>
      </c>
      <c r="P435" s="125"/>
    </row>
    <row r="436" spans="1:16" ht="0.2" customHeight="1"/>
    <row r="437" spans="1:16" ht="14.1" customHeight="1">
      <c r="A437" s="111" t="s">
        <v>138</v>
      </c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1:16" ht="14.1" customHeight="1">
      <c r="A438" s="112" t="s">
        <v>139</v>
      </c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</row>
    <row r="439" spans="1:16" ht="65.25" customHeight="1">
      <c r="A439" s="97"/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</row>
    <row r="440" spans="1:16" ht="5.65" customHeight="1"/>
    <row r="441" spans="1:16" ht="19.7" customHeight="1">
      <c r="A441" s="98" t="s">
        <v>91</v>
      </c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</row>
    <row r="442" spans="1:16" ht="15.75" customHeight="1">
      <c r="A442" s="71" t="s">
        <v>92</v>
      </c>
      <c r="B442" s="94" t="s">
        <v>93</v>
      </c>
      <c r="C442" s="94"/>
      <c r="D442" s="94"/>
      <c r="E442" s="94"/>
      <c r="F442" s="94"/>
      <c r="G442" s="94"/>
      <c r="H442" s="94"/>
      <c r="I442" s="94"/>
      <c r="J442" s="94"/>
      <c r="K442" s="94"/>
      <c r="L442" s="95" t="s">
        <v>94</v>
      </c>
      <c r="M442" s="95"/>
      <c r="N442" s="124" t="s">
        <v>477</v>
      </c>
      <c r="O442" s="124"/>
      <c r="P442" s="124"/>
    </row>
    <row r="443" spans="1:16" ht="12.6" customHeight="1">
      <c r="A443" s="71" t="s">
        <v>95</v>
      </c>
      <c r="B443" s="94" t="s">
        <v>96</v>
      </c>
      <c r="C443" s="94"/>
      <c r="D443" s="94"/>
      <c r="E443" s="94"/>
      <c r="F443" s="94"/>
      <c r="G443" s="94"/>
      <c r="H443" s="94"/>
      <c r="I443" s="94"/>
      <c r="J443" s="94"/>
      <c r="K443" s="94"/>
      <c r="L443" s="95" t="s">
        <v>97</v>
      </c>
      <c r="M443" s="95"/>
      <c r="N443" s="123" t="s">
        <v>478</v>
      </c>
      <c r="O443" s="123"/>
      <c r="P443" s="123"/>
    </row>
    <row r="444" spans="1:16" ht="14.45" customHeight="1">
      <c r="A444" s="71" t="s">
        <v>98</v>
      </c>
      <c r="B444" s="95" t="s">
        <v>474</v>
      </c>
      <c r="C444" s="95"/>
      <c r="D444" s="95"/>
      <c r="E444" s="95"/>
      <c r="F444" s="95"/>
      <c r="G444" s="95"/>
      <c r="H444" s="95"/>
      <c r="I444" s="95"/>
      <c r="J444" s="95"/>
      <c r="K444" s="95"/>
      <c r="L444" s="95" t="s">
        <v>99</v>
      </c>
      <c r="M444" s="95"/>
      <c r="N444" s="123"/>
      <c r="O444" s="123"/>
      <c r="P444" s="123"/>
    </row>
    <row r="445" spans="1:16" ht="14.65" customHeight="1">
      <c r="A445" s="71" t="s">
        <v>100</v>
      </c>
      <c r="B445" s="95" t="s">
        <v>474</v>
      </c>
      <c r="C445" s="95"/>
      <c r="D445" s="95"/>
      <c r="E445" s="95"/>
      <c r="F445" s="95"/>
      <c r="G445" s="95"/>
      <c r="H445" s="95"/>
      <c r="I445" s="95"/>
      <c r="J445" s="95"/>
      <c r="K445" s="95"/>
      <c r="L445" s="95" t="s">
        <v>101</v>
      </c>
      <c r="M445" s="95"/>
      <c r="N445" s="123" t="s">
        <v>102</v>
      </c>
      <c r="O445" s="123"/>
      <c r="P445" s="123"/>
    </row>
    <row r="446" spans="1:16" ht="26.45" customHeight="1">
      <c r="A446" s="71" t="s">
        <v>103</v>
      </c>
      <c r="B446" s="95" t="s">
        <v>474</v>
      </c>
      <c r="C446" s="95"/>
      <c r="D446" s="95"/>
      <c r="E446" s="95"/>
      <c r="F446" s="95"/>
      <c r="G446" s="95"/>
      <c r="H446" s="95"/>
      <c r="I446" s="95"/>
      <c r="J446" s="95"/>
      <c r="K446" s="95"/>
      <c r="L446" s="95" t="s">
        <v>104</v>
      </c>
      <c r="M446" s="95"/>
      <c r="N446" s="121" t="s">
        <v>1013</v>
      </c>
      <c r="O446" s="121"/>
      <c r="P446" s="121"/>
    </row>
    <row r="447" spans="1:16" ht="13.35" customHeight="1">
      <c r="A447" s="70" t="s">
        <v>105</v>
      </c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 t="s">
        <v>106</v>
      </c>
      <c r="M447" s="100"/>
      <c r="N447" s="122" t="s">
        <v>481</v>
      </c>
      <c r="O447" s="122"/>
      <c r="P447" s="122"/>
    </row>
    <row r="448" spans="1:16" ht="15.75" customHeight="1">
      <c r="A448" s="117" t="s">
        <v>107</v>
      </c>
      <c r="B448" s="117"/>
      <c r="C448" s="118" t="s">
        <v>959</v>
      </c>
      <c r="D448" s="118"/>
      <c r="E448" s="119" t="s">
        <v>108</v>
      </c>
      <c r="F448" s="119"/>
      <c r="G448" s="119"/>
      <c r="H448" s="118" t="s">
        <v>960</v>
      </c>
      <c r="I448" s="118"/>
      <c r="J448" s="119" t="s">
        <v>109</v>
      </c>
      <c r="K448" s="119"/>
      <c r="L448" s="119"/>
      <c r="M448" s="119"/>
      <c r="N448" s="119"/>
      <c r="O448" s="119"/>
      <c r="P448" s="64" t="s">
        <v>110</v>
      </c>
    </row>
    <row r="449" spans="1:16" ht="17.100000000000001" customHeight="1">
      <c r="A449" s="120" t="s">
        <v>111</v>
      </c>
      <c r="B449" s="120"/>
      <c r="C449" s="120"/>
      <c r="D449" s="114" t="s">
        <v>112</v>
      </c>
      <c r="E449" s="114"/>
      <c r="F449" s="114" t="s">
        <v>113</v>
      </c>
      <c r="G449" s="114" t="s">
        <v>114</v>
      </c>
      <c r="H449" s="114"/>
      <c r="I449" s="114" t="s">
        <v>115</v>
      </c>
      <c r="J449" s="114"/>
      <c r="K449" s="114"/>
      <c r="L449" s="114"/>
      <c r="M449" s="114"/>
      <c r="N449" s="114"/>
      <c r="O449" s="114"/>
      <c r="P449" s="114"/>
    </row>
    <row r="450" spans="1:16" ht="17.100000000000001" customHeight="1">
      <c r="A450" s="120"/>
      <c r="B450" s="120"/>
      <c r="C450" s="120"/>
      <c r="D450" s="114"/>
      <c r="E450" s="114"/>
      <c r="F450" s="114"/>
      <c r="G450" s="114"/>
      <c r="H450" s="114"/>
      <c r="I450" s="114" t="s">
        <v>116</v>
      </c>
      <c r="J450" s="114"/>
      <c r="K450" s="114" t="s">
        <v>117</v>
      </c>
      <c r="L450" s="114"/>
      <c r="M450" s="114" t="s">
        <v>118</v>
      </c>
      <c r="N450" s="114"/>
      <c r="O450" s="114" t="s">
        <v>119</v>
      </c>
      <c r="P450" s="114"/>
    </row>
    <row r="451" spans="1:16" ht="22.7" customHeight="1">
      <c r="A451" s="130" t="s">
        <v>188</v>
      </c>
      <c r="B451" s="130"/>
      <c r="C451" s="130"/>
      <c r="D451" s="131" t="s">
        <v>135</v>
      </c>
      <c r="E451" s="131"/>
      <c r="F451" s="77">
        <v>19.25</v>
      </c>
      <c r="G451" s="132">
        <v>0.11609999999999999</v>
      </c>
      <c r="H451" s="132"/>
      <c r="I451" s="125"/>
      <c r="J451" s="125"/>
      <c r="K451" s="125">
        <v>2.2349000000000001</v>
      </c>
      <c r="L451" s="125"/>
      <c r="M451" s="125"/>
      <c r="N451" s="125"/>
      <c r="O451" s="125">
        <v>2.2349000000000001</v>
      </c>
      <c r="P451" s="125"/>
    </row>
    <row r="452" spans="1:16" ht="32.65" customHeight="1">
      <c r="A452" s="130" t="s">
        <v>969</v>
      </c>
      <c r="B452" s="130"/>
      <c r="C452" s="130"/>
      <c r="D452" s="131" t="s">
        <v>156</v>
      </c>
      <c r="E452" s="131"/>
      <c r="F452" s="77">
        <v>5.53</v>
      </c>
      <c r="G452" s="132">
        <v>0.74450000000000005</v>
      </c>
      <c r="H452" s="132"/>
      <c r="I452" s="125"/>
      <c r="J452" s="125"/>
      <c r="K452" s="125">
        <v>4.1170999999999998</v>
      </c>
      <c r="L452" s="125"/>
      <c r="M452" s="125"/>
      <c r="N452" s="125"/>
      <c r="O452" s="125">
        <v>4.1170999999999998</v>
      </c>
      <c r="P452" s="125"/>
    </row>
    <row r="453" spans="1:16" ht="32.65" customHeight="1">
      <c r="A453" s="130" t="s">
        <v>1007</v>
      </c>
      <c r="B453" s="130"/>
      <c r="C453" s="130"/>
      <c r="D453" s="131" t="s">
        <v>156</v>
      </c>
      <c r="E453" s="131"/>
      <c r="F453" s="77">
        <v>10.199999999999999</v>
      </c>
      <c r="G453" s="132">
        <v>0.55000000000000004</v>
      </c>
      <c r="H453" s="132"/>
      <c r="I453" s="125"/>
      <c r="J453" s="125"/>
      <c r="K453" s="125">
        <v>5.61</v>
      </c>
      <c r="L453" s="125"/>
      <c r="M453" s="125"/>
      <c r="N453" s="125"/>
      <c r="O453" s="125">
        <v>5.61</v>
      </c>
      <c r="P453" s="125"/>
    </row>
    <row r="454" spans="1:16" ht="22.7" customHeight="1">
      <c r="A454" s="130" t="s">
        <v>227</v>
      </c>
      <c r="B454" s="130"/>
      <c r="C454" s="130"/>
      <c r="D454" s="131" t="s">
        <v>163</v>
      </c>
      <c r="E454" s="131"/>
      <c r="F454" s="77">
        <v>23.7</v>
      </c>
      <c r="G454" s="132">
        <v>2.5600000000000001E-2</v>
      </c>
      <c r="H454" s="132"/>
      <c r="I454" s="125"/>
      <c r="J454" s="125"/>
      <c r="K454" s="125">
        <v>0.60670000000000002</v>
      </c>
      <c r="L454" s="125"/>
      <c r="M454" s="125"/>
      <c r="N454" s="125"/>
      <c r="O454" s="125">
        <v>0.60670000000000002</v>
      </c>
      <c r="P454" s="125"/>
    </row>
    <row r="455" spans="1:16" ht="14.1" customHeight="1">
      <c r="A455" s="126" t="s">
        <v>136</v>
      </c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7">
        <v>22.2</v>
      </c>
      <c r="P455" s="127"/>
    </row>
    <row r="456" spans="1:16" ht="14.1" customHeight="1">
      <c r="A456" s="128" t="s">
        <v>126</v>
      </c>
      <c r="B456" s="128"/>
      <c r="C456" s="128"/>
      <c r="D456" s="128"/>
      <c r="E456" s="128"/>
      <c r="F456" s="128"/>
      <c r="G456" s="128"/>
      <c r="H456" s="128"/>
      <c r="I456" s="129">
        <v>25.56</v>
      </c>
      <c r="J456" s="129"/>
      <c r="K456" s="129">
        <v>22.2</v>
      </c>
      <c r="L456" s="129"/>
      <c r="M456" s="129"/>
      <c r="N456" s="129"/>
      <c r="O456" s="129">
        <v>47.76</v>
      </c>
      <c r="P456" s="129"/>
    </row>
    <row r="457" spans="1:16" ht="14.1" customHeight="1">
      <c r="A457" s="133" t="s">
        <v>964</v>
      </c>
      <c r="B457" s="133"/>
      <c r="C457" s="133"/>
      <c r="D457" s="133"/>
      <c r="E457" s="133"/>
      <c r="F457" s="133"/>
      <c r="G457" s="133"/>
      <c r="H457" s="133"/>
      <c r="I457" s="134">
        <v>6.76</v>
      </c>
      <c r="J457" s="134"/>
      <c r="K457" s="134">
        <v>5.87</v>
      </c>
      <c r="L457" s="134"/>
      <c r="M457" s="134"/>
      <c r="N457" s="134"/>
      <c r="O457" s="134">
        <v>12.63</v>
      </c>
      <c r="P457" s="134"/>
    </row>
    <row r="458" spans="1:16" ht="14.1" customHeight="1">
      <c r="A458" s="135" t="s">
        <v>127</v>
      </c>
      <c r="B458" s="135"/>
      <c r="C458" s="135"/>
      <c r="D458" s="135"/>
      <c r="E458" s="135"/>
      <c r="F458" s="135"/>
      <c r="G458" s="135"/>
      <c r="H458" s="135"/>
      <c r="I458" s="136">
        <v>32.32</v>
      </c>
      <c r="J458" s="136"/>
      <c r="K458" s="136">
        <v>28.07</v>
      </c>
      <c r="L458" s="136"/>
      <c r="M458" s="136"/>
      <c r="N458" s="136"/>
      <c r="O458" s="136">
        <v>60.39</v>
      </c>
      <c r="P458" s="136"/>
    </row>
    <row r="459" spans="1:16" ht="14.1" customHeight="1">
      <c r="A459" s="115" t="s">
        <v>1014</v>
      </c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6" t="s">
        <v>518</v>
      </c>
      <c r="P459" s="116"/>
    </row>
    <row r="460" spans="1:16" ht="14.1" customHeight="1">
      <c r="A460" s="126" t="s">
        <v>121</v>
      </c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</row>
    <row r="461" spans="1:16" ht="14.1" customHeight="1">
      <c r="A461" s="130" t="s">
        <v>167</v>
      </c>
      <c r="B461" s="130"/>
      <c r="C461" s="130"/>
      <c r="D461" s="131" t="s">
        <v>123</v>
      </c>
      <c r="E461" s="131"/>
      <c r="F461" s="77">
        <v>7.8</v>
      </c>
      <c r="G461" s="132">
        <v>1.1305897</v>
      </c>
      <c r="H461" s="132"/>
      <c r="I461" s="125">
        <v>8.8186</v>
      </c>
      <c r="J461" s="125"/>
      <c r="K461" s="125"/>
      <c r="L461" s="125"/>
      <c r="M461" s="125"/>
      <c r="N461" s="125"/>
      <c r="O461" s="125">
        <v>8.8186</v>
      </c>
      <c r="P461" s="125"/>
    </row>
    <row r="462" spans="1:16" ht="14.1" customHeight="1">
      <c r="A462" s="130" t="s">
        <v>141</v>
      </c>
      <c r="B462" s="130"/>
      <c r="C462" s="130"/>
      <c r="D462" s="131" t="s">
        <v>123</v>
      </c>
      <c r="E462" s="131"/>
      <c r="F462" s="77">
        <v>5.65</v>
      </c>
      <c r="G462" s="132">
        <v>2.9030197000000002</v>
      </c>
      <c r="H462" s="132"/>
      <c r="I462" s="125">
        <v>16.402100000000001</v>
      </c>
      <c r="J462" s="125"/>
      <c r="K462" s="125"/>
      <c r="L462" s="125"/>
      <c r="M462" s="125"/>
      <c r="N462" s="125"/>
      <c r="O462" s="125">
        <v>16.402100000000001</v>
      </c>
      <c r="P462" s="125"/>
    </row>
    <row r="463" spans="1:16" ht="14.1" customHeight="1">
      <c r="A463" s="130" t="s">
        <v>963</v>
      </c>
      <c r="B463" s="130"/>
      <c r="C463" s="130"/>
      <c r="D463" s="131"/>
      <c r="E463" s="131"/>
      <c r="F463" s="77">
        <v>25.22</v>
      </c>
      <c r="G463" s="132">
        <v>1.1900999999999999</v>
      </c>
      <c r="H463" s="132"/>
      <c r="I463" s="125">
        <v>30.0152</v>
      </c>
      <c r="J463" s="125"/>
      <c r="K463" s="125"/>
      <c r="L463" s="125"/>
      <c r="M463" s="125"/>
      <c r="N463" s="125"/>
      <c r="O463" s="125">
        <v>30.0152</v>
      </c>
      <c r="P463" s="125"/>
    </row>
    <row r="464" spans="1:16" ht="14.1" customHeight="1">
      <c r="A464" s="130" t="s">
        <v>124</v>
      </c>
      <c r="B464" s="130"/>
      <c r="C464" s="130"/>
      <c r="D464" s="131"/>
      <c r="E464" s="131"/>
      <c r="F464" s="77"/>
      <c r="G464" s="132"/>
      <c r="H464" s="132"/>
      <c r="I464" s="125">
        <v>26.58</v>
      </c>
      <c r="J464" s="125"/>
      <c r="K464" s="125"/>
      <c r="L464" s="125"/>
      <c r="M464" s="125"/>
      <c r="N464" s="125"/>
      <c r="O464" s="125">
        <v>26.58</v>
      </c>
      <c r="P464" s="125"/>
    </row>
    <row r="465" spans="1:16" ht="14.1" customHeight="1">
      <c r="A465" s="126" t="s">
        <v>125</v>
      </c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7">
        <v>81.819999999999993</v>
      </c>
      <c r="P465" s="127"/>
    </row>
    <row r="466" spans="1:16" ht="14.1" customHeight="1">
      <c r="A466" s="128" t="s">
        <v>126</v>
      </c>
      <c r="B466" s="128"/>
      <c r="C466" s="128"/>
      <c r="D466" s="128"/>
      <c r="E466" s="128"/>
      <c r="F466" s="128"/>
      <c r="G466" s="128"/>
      <c r="H466" s="128"/>
      <c r="I466" s="129">
        <v>81.819999999999993</v>
      </c>
      <c r="J466" s="129"/>
      <c r="K466" s="129"/>
      <c r="L466" s="129"/>
      <c r="M466" s="129"/>
      <c r="N466" s="129"/>
      <c r="O466" s="129">
        <v>81.819999999999993</v>
      </c>
      <c r="P466" s="129"/>
    </row>
    <row r="467" spans="1:16" ht="14.1" customHeight="1">
      <c r="A467" s="133" t="s">
        <v>964</v>
      </c>
      <c r="B467" s="133"/>
      <c r="C467" s="133"/>
      <c r="D467" s="133"/>
      <c r="E467" s="133"/>
      <c r="F467" s="133"/>
      <c r="G467" s="133"/>
      <c r="H467" s="133"/>
      <c r="I467" s="134">
        <v>21.63</v>
      </c>
      <c r="J467" s="134"/>
      <c r="K467" s="134"/>
      <c r="L467" s="134"/>
      <c r="M467" s="134"/>
      <c r="N467" s="134"/>
      <c r="O467" s="134">
        <v>21.63</v>
      </c>
      <c r="P467" s="134"/>
    </row>
    <row r="468" spans="1:16" ht="14.1" customHeight="1">
      <c r="A468" s="135" t="s">
        <v>127</v>
      </c>
      <c r="B468" s="135"/>
      <c r="C468" s="135"/>
      <c r="D468" s="135"/>
      <c r="E468" s="135"/>
      <c r="F468" s="135"/>
      <c r="G468" s="135"/>
      <c r="H468" s="135"/>
      <c r="I468" s="136">
        <v>103.45</v>
      </c>
      <c r="J468" s="136"/>
      <c r="K468" s="136"/>
      <c r="L468" s="136"/>
      <c r="M468" s="136"/>
      <c r="N468" s="136"/>
      <c r="O468" s="136">
        <v>103.45</v>
      </c>
      <c r="P468" s="136"/>
    </row>
    <row r="469" spans="1:16" ht="14.1" customHeight="1">
      <c r="A469" s="115" t="s">
        <v>1015</v>
      </c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6" t="s">
        <v>490</v>
      </c>
      <c r="P469" s="116"/>
    </row>
    <row r="470" spans="1:16" ht="14.1" customHeight="1">
      <c r="A470" s="126" t="s">
        <v>144</v>
      </c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</row>
    <row r="471" spans="1:16" ht="32.65" customHeight="1">
      <c r="A471" s="130" t="s">
        <v>160</v>
      </c>
      <c r="B471" s="130"/>
      <c r="C471" s="130"/>
      <c r="D471" s="131" t="s">
        <v>120</v>
      </c>
      <c r="E471" s="131"/>
      <c r="F471" s="77">
        <v>13254.21</v>
      </c>
      <c r="G471" s="132">
        <f>O471/F471</f>
        <v>7.5447725666033663E-7</v>
      </c>
      <c r="H471" s="132"/>
      <c r="I471" s="125"/>
      <c r="J471" s="125"/>
      <c r="K471" s="125"/>
      <c r="L471" s="125"/>
      <c r="M471" s="125">
        <v>0.01</v>
      </c>
      <c r="N471" s="125"/>
      <c r="O471" s="125">
        <v>0.01</v>
      </c>
      <c r="P471" s="125"/>
    </row>
    <row r="472" spans="1:16" ht="14.1" customHeight="1">
      <c r="A472" s="126" t="s">
        <v>146</v>
      </c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7">
        <v>0.01</v>
      </c>
      <c r="P472" s="127"/>
    </row>
    <row r="473" spans="1:16" ht="14.1" customHeight="1">
      <c r="A473" s="126" t="s">
        <v>121</v>
      </c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</row>
    <row r="474" spans="1:16" ht="22.7" customHeight="1">
      <c r="A474" s="130" t="s">
        <v>149</v>
      </c>
      <c r="B474" s="130"/>
      <c r="C474" s="130"/>
      <c r="D474" s="131" t="s">
        <v>123</v>
      </c>
      <c r="E474" s="131"/>
      <c r="F474" s="77">
        <v>8.65</v>
      </c>
      <c r="G474" s="132">
        <v>7.1999999999999998E-3</v>
      </c>
      <c r="H474" s="132"/>
      <c r="I474" s="125">
        <v>6.2300000000000001E-2</v>
      </c>
      <c r="J474" s="125"/>
      <c r="K474" s="125"/>
      <c r="L474" s="125"/>
      <c r="M474" s="125"/>
      <c r="N474" s="125"/>
      <c r="O474" s="125">
        <v>6.2300000000000001E-2</v>
      </c>
      <c r="P474" s="125"/>
    </row>
    <row r="475" spans="1:16" ht="14.1" customHeight="1">
      <c r="A475" s="130" t="s">
        <v>167</v>
      </c>
      <c r="B475" s="130"/>
      <c r="C475" s="130"/>
      <c r="D475" s="131" t="s">
        <v>123</v>
      </c>
      <c r="E475" s="131"/>
      <c r="F475" s="77">
        <v>7.8</v>
      </c>
      <c r="G475" s="132">
        <v>9.69531E-2</v>
      </c>
      <c r="H475" s="132"/>
      <c r="I475" s="125">
        <v>0.75619999999999998</v>
      </c>
      <c r="J475" s="125"/>
      <c r="K475" s="125"/>
      <c r="L475" s="125"/>
      <c r="M475" s="125"/>
      <c r="N475" s="125"/>
      <c r="O475" s="125">
        <v>0.75619999999999998</v>
      </c>
      <c r="P475" s="125"/>
    </row>
    <row r="476" spans="1:16" ht="14.1" customHeight="1">
      <c r="A476" s="130" t="s">
        <v>141</v>
      </c>
      <c r="B476" s="130"/>
      <c r="C476" s="130"/>
      <c r="D476" s="131" t="s">
        <v>123</v>
      </c>
      <c r="E476" s="131"/>
      <c r="F476" s="77">
        <v>5.65</v>
      </c>
      <c r="G476" s="132">
        <v>0.14552470000000001</v>
      </c>
      <c r="H476" s="132"/>
      <c r="I476" s="125">
        <v>0.82220000000000004</v>
      </c>
      <c r="J476" s="125"/>
      <c r="K476" s="125"/>
      <c r="L476" s="125"/>
      <c r="M476" s="125"/>
      <c r="N476" s="125"/>
      <c r="O476" s="125">
        <v>0.82220000000000004</v>
      </c>
      <c r="P476" s="125"/>
    </row>
    <row r="477" spans="1:16" ht="14.1" customHeight="1">
      <c r="A477" s="130" t="s">
        <v>963</v>
      </c>
      <c r="B477" s="130"/>
      <c r="C477" s="130"/>
      <c r="D477" s="131"/>
      <c r="E477" s="131"/>
      <c r="F477" s="77">
        <v>1.64</v>
      </c>
      <c r="G477" s="132">
        <v>1.1900999999999999</v>
      </c>
      <c r="H477" s="132"/>
      <c r="I477" s="125">
        <v>1.9525999999999999</v>
      </c>
      <c r="J477" s="125"/>
      <c r="K477" s="125"/>
      <c r="L477" s="125"/>
      <c r="M477" s="125"/>
      <c r="N477" s="125"/>
      <c r="O477" s="125">
        <v>1.9525999999999999</v>
      </c>
      <c r="P477" s="125"/>
    </row>
    <row r="478" spans="1:16" ht="14.1" customHeight="1">
      <c r="A478" s="130" t="s">
        <v>124</v>
      </c>
      <c r="B478" s="130"/>
      <c r="C478" s="130"/>
      <c r="D478" s="131"/>
      <c r="E478" s="131"/>
      <c r="F478" s="77"/>
      <c r="G478" s="132"/>
      <c r="H478" s="132"/>
      <c r="I478" s="125">
        <v>1.64</v>
      </c>
      <c r="J478" s="125"/>
      <c r="K478" s="125"/>
      <c r="L478" s="125"/>
      <c r="M478" s="125"/>
      <c r="N478" s="125"/>
      <c r="O478" s="125">
        <v>1.64</v>
      </c>
      <c r="P478" s="125"/>
    </row>
    <row r="479" spans="1:16" ht="14.1" customHeight="1">
      <c r="A479" s="126" t="s">
        <v>125</v>
      </c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7">
        <v>5.23</v>
      </c>
      <c r="P479" s="127"/>
    </row>
    <row r="480" spans="1:16" ht="14.1" customHeight="1">
      <c r="A480" s="126" t="s">
        <v>131</v>
      </c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</row>
    <row r="481" spans="1:16" ht="13.15" customHeight="1"/>
    <row r="482" spans="1:16" ht="14.1" customHeight="1">
      <c r="A482" s="111" t="s">
        <v>138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</row>
    <row r="483" spans="1:16" ht="14.1" customHeight="1">
      <c r="A483" s="112" t="s">
        <v>139</v>
      </c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</row>
    <row r="484" spans="1:16" ht="65.25" customHeight="1">
      <c r="A484" s="97"/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</row>
    <row r="485" spans="1:16" ht="5.65" customHeight="1"/>
    <row r="486" spans="1:16" ht="19.7" customHeight="1">
      <c r="A486" s="98" t="s">
        <v>91</v>
      </c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</row>
    <row r="487" spans="1:16" ht="15.75" customHeight="1">
      <c r="A487" s="71" t="s">
        <v>92</v>
      </c>
      <c r="B487" s="94" t="s">
        <v>93</v>
      </c>
      <c r="C487" s="94"/>
      <c r="D487" s="94"/>
      <c r="E487" s="94"/>
      <c r="F487" s="94"/>
      <c r="G487" s="94"/>
      <c r="H487" s="94"/>
      <c r="I487" s="94"/>
      <c r="J487" s="94"/>
      <c r="K487" s="94"/>
      <c r="L487" s="95" t="s">
        <v>94</v>
      </c>
      <c r="M487" s="95"/>
      <c r="N487" s="124" t="s">
        <v>477</v>
      </c>
      <c r="O487" s="124"/>
      <c r="P487" s="124"/>
    </row>
    <row r="488" spans="1:16" ht="12.6" customHeight="1">
      <c r="A488" s="71" t="s">
        <v>95</v>
      </c>
      <c r="B488" s="94" t="s">
        <v>96</v>
      </c>
      <c r="C488" s="94"/>
      <c r="D488" s="94"/>
      <c r="E488" s="94"/>
      <c r="F488" s="94"/>
      <c r="G488" s="94"/>
      <c r="H488" s="94"/>
      <c r="I488" s="94"/>
      <c r="J488" s="94"/>
      <c r="K488" s="94"/>
      <c r="L488" s="95" t="s">
        <v>97</v>
      </c>
      <c r="M488" s="95"/>
      <c r="N488" s="123" t="s">
        <v>478</v>
      </c>
      <c r="O488" s="123"/>
      <c r="P488" s="123"/>
    </row>
    <row r="489" spans="1:16" ht="14.45" customHeight="1">
      <c r="A489" s="71" t="s">
        <v>98</v>
      </c>
      <c r="B489" s="95" t="s">
        <v>474</v>
      </c>
      <c r="C489" s="95"/>
      <c r="D489" s="95"/>
      <c r="E489" s="95"/>
      <c r="F489" s="95"/>
      <c r="G489" s="95"/>
      <c r="H489" s="95"/>
      <c r="I489" s="95"/>
      <c r="J489" s="95"/>
      <c r="K489" s="95"/>
      <c r="L489" s="95" t="s">
        <v>99</v>
      </c>
      <c r="M489" s="95"/>
      <c r="N489" s="123"/>
      <c r="O489" s="123"/>
      <c r="P489" s="123"/>
    </row>
    <row r="490" spans="1:16" ht="14.65" customHeight="1">
      <c r="A490" s="71" t="s">
        <v>100</v>
      </c>
      <c r="B490" s="95" t="s">
        <v>474</v>
      </c>
      <c r="C490" s="95"/>
      <c r="D490" s="95"/>
      <c r="E490" s="95"/>
      <c r="F490" s="95"/>
      <c r="G490" s="95"/>
      <c r="H490" s="95"/>
      <c r="I490" s="95"/>
      <c r="J490" s="95"/>
      <c r="K490" s="95"/>
      <c r="L490" s="95" t="s">
        <v>101</v>
      </c>
      <c r="M490" s="95"/>
      <c r="N490" s="123" t="s">
        <v>102</v>
      </c>
      <c r="O490" s="123"/>
      <c r="P490" s="123"/>
    </row>
    <row r="491" spans="1:16" ht="26.45" customHeight="1">
      <c r="A491" s="71" t="s">
        <v>103</v>
      </c>
      <c r="B491" s="95" t="s">
        <v>474</v>
      </c>
      <c r="C491" s="95"/>
      <c r="D491" s="95"/>
      <c r="E491" s="95"/>
      <c r="F491" s="95"/>
      <c r="G491" s="95"/>
      <c r="H491" s="95"/>
      <c r="I491" s="95"/>
      <c r="J491" s="95"/>
      <c r="K491" s="95"/>
      <c r="L491" s="95" t="s">
        <v>104</v>
      </c>
      <c r="M491" s="95"/>
      <c r="N491" s="121" t="s">
        <v>1016</v>
      </c>
      <c r="O491" s="121"/>
      <c r="P491" s="121"/>
    </row>
    <row r="492" spans="1:16" ht="13.35" customHeight="1">
      <c r="A492" s="70" t="s">
        <v>105</v>
      </c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 t="s">
        <v>106</v>
      </c>
      <c r="M492" s="100"/>
      <c r="N492" s="122" t="s">
        <v>481</v>
      </c>
      <c r="O492" s="122"/>
      <c r="P492" s="122"/>
    </row>
    <row r="493" spans="1:16" ht="15.75" customHeight="1">
      <c r="A493" s="117" t="s">
        <v>107</v>
      </c>
      <c r="B493" s="117"/>
      <c r="C493" s="118" t="s">
        <v>959</v>
      </c>
      <c r="D493" s="118"/>
      <c r="E493" s="119" t="s">
        <v>108</v>
      </c>
      <c r="F493" s="119"/>
      <c r="G493" s="119"/>
      <c r="H493" s="118" t="s">
        <v>960</v>
      </c>
      <c r="I493" s="118"/>
      <c r="J493" s="119" t="s">
        <v>109</v>
      </c>
      <c r="K493" s="119"/>
      <c r="L493" s="119"/>
      <c r="M493" s="119"/>
      <c r="N493" s="119"/>
      <c r="O493" s="119"/>
      <c r="P493" s="64" t="s">
        <v>110</v>
      </c>
    </row>
    <row r="494" spans="1:16" ht="17.100000000000001" customHeight="1">
      <c r="A494" s="120" t="s">
        <v>111</v>
      </c>
      <c r="B494" s="120"/>
      <c r="C494" s="120"/>
      <c r="D494" s="114" t="s">
        <v>112</v>
      </c>
      <c r="E494" s="114"/>
      <c r="F494" s="114" t="s">
        <v>113</v>
      </c>
      <c r="G494" s="114" t="s">
        <v>114</v>
      </c>
      <c r="H494" s="114"/>
      <c r="I494" s="114" t="s">
        <v>115</v>
      </c>
      <c r="J494" s="114"/>
      <c r="K494" s="114"/>
      <c r="L494" s="114"/>
      <c r="M494" s="114"/>
      <c r="N494" s="114"/>
      <c r="O494" s="114"/>
      <c r="P494" s="114"/>
    </row>
    <row r="495" spans="1:16" ht="17.100000000000001" customHeight="1">
      <c r="A495" s="120"/>
      <c r="B495" s="120"/>
      <c r="C495" s="120"/>
      <c r="D495" s="114"/>
      <c r="E495" s="114"/>
      <c r="F495" s="114"/>
      <c r="G495" s="114"/>
      <c r="H495" s="114"/>
      <c r="I495" s="114" t="s">
        <v>116</v>
      </c>
      <c r="J495" s="114"/>
      <c r="K495" s="114" t="s">
        <v>117</v>
      </c>
      <c r="L495" s="114"/>
      <c r="M495" s="114" t="s">
        <v>118</v>
      </c>
      <c r="N495" s="114"/>
      <c r="O495" s="114" t="s">
        <v>119</v>
      </c>
      <c r="P495" s="114"/>
    </row>
    <row r="496" spans="1:16" ht="14.1" customHeight="1">
      <c r="A496" s="130" t="s">
        <v>162</v>
      </c>
      <c r="B496" s="130"/>
      <c r="C496" s="130"/>
      <c r="D496" s="131" t="s">
        <v>163</v>
      </c>
      <c r="E496" s="131"/>
      <c r="F496" s="77">
        <v>6.44</v>
      </c>
      <c r="G496" s="132">
        <v>3.7079999999999999E-3</v>
      </c>
      <c r="H496" s="132"/>
      <c r="I496" s="125"/>
      <c r="J496" s="125"/>
      <c r="K496" s="125">
        <v>2.3900000000000001E-2</v>
      </c>
      <c r="L496" s="125"/>
      <c r="M496" s="125"/>
      <c r="N496" s="125"/>
      <c r="O496" s="125">
        <v>2.3900000000000001E-2</v>
      </c>
      <c r="P496" s="125"/>
    </row>
    <row r="497" spans="1:16" ht="14.1" customHeight="1">
      <c r="A497" s="126" t="s">
        <v>136</v>
      </c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7">
        <v>0.02</v>
      </c>
      <c r="P497" s="127"/>
    </row>
    <row r="498" spans="1:16" ht="14.1" customHeight="1">
      <c r="A498" s="128" t="s">
        <v>126</v>
      </c>
      <c r="B498" s="128"/>
      <c r="C498" s="128"/>
      <c r="D498" s="128"/>
      <c r="E498" s="128"/>
      <c r="F498" s="128"/>
      <c r="G498" s="128"/>
      <c r="H498" s="128"/>
      <c r="I498" s="129">
        <v>5.23</v>
      </c>
      <c r="J498" s="129"/>
      <c r="K498" s="129">
        <v>0.02</v>
      </c>
      <c r="L498" s="129"/>
      <c r="M498" s="129">
        <v>0.01</v>
      </c>
      <c r="N498" s="129"/>
      <c r="O498" s="129">
        <v>5.26</v>
      </c>
      <c r="P498" s="129"/>
    </row>
    <row r="499" spans="1:16" ht="14.1" customHeight="1">
      <c r="A499" s="133" t="s">
        <v>964</v>
      </c>
      <c r="B499" s="133"/>
      <c r="C499" s="133"/>
      <c r="D499" s="133"/>
      <c r="E499" s="133"/>
      <c r="F499" s="133"/>
      <c r="G499" s="133"/>
      <c r="H499" s="133"/>
      <c r="I499" s="134">
        <v>1.38</v>
      </c>
      <c r="J499" s="134"/>
      <c r="K499" s="134">
        <v>0.01</v>
      </c>
      <c r="L499" s="134"/>
      <c r="M499" s="134"/>
      <c r="N499" s="134"/>
      <c r="O499" s="134">
        <v>1.39</v>
      </c>
      <c r="P499" s="134"/>
    </row>
    <row r="500" spans="1:16" ht="14.1" customHeight="1">
      <c r="A500" s="135" t="s">
        <v>127</v>
      </c>
      <c r="B500" s="135"/>
      <c r="C500" s="135"/>
      <c r="D500" s="135"/>
      <c r="E500" s="135"/>
      <c r="F500" s="135"/>
      <c r="G500" s="135"/>
      <c r="H500" s="135"/>
      <c r="I500" s="136">
        <v>6.61</v>
      </c>
      <c r="J500" s="136"/>
      <c r="K500" s="136">
        <v>0.03</v>
      </c>
      <c r="L500" s="136"/>
      <c r="M500" s="136">
        <v>0.01</v>
      </c>
      <c r="N500" s="136"/>
      <c r="O500" s="136">
        <v>6.65</v>
      </c>
      <c r="P500" s="136"/>
    </row>
    <row r="501" spans="1:16" ht="14.1" customHeight="1">
      <c r="A501" s="115" t="s">
        <v>1017</v>
      </c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6" t="s">
        <v>490</v>
      </c>
      <c r="P501" s="116"/>
    </row>
    <row r="502" spans="1:16" ht="14.1" customHeight="1">
      <c r="A502" s="126" t="s">
        <v>144</v>
      </c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</row>
    <row r="503" spans="1:16" ht="42.4" customHeight="1">
      <c r="A503" s="130" t="s">
        <v>165</v>
      </c>
      <c r="B503" s="130"/>
      <c r="C503" s="130"/>
      <c r="D503" s="131" t="s">
        <v>120</v>
      </c>
      <c r="E503" s="131"/>
      <c r="F503" s="77">
        <v>22434.19</v>
      </c>
      <c r="G503" s="132">
        <v>8.1000000000000004E-6</v>
      </c>
      <c r="H503" s="132"/>
      <c r="I503" s="125"/>
      <c r="J503" s="125"/>
      <c r="K503" s="125"/>
      <c r="L503" s="125"/>
      <c r="M503" s="125">
        <v>0.18160000000000001</v>
      </c>
      <c r="N503" s="125"/>
      <c r="O503" s="125">
        <v>0.18160000000000001</v>
      </c>
      <c r="P503" s="125"/>
    </row>
    <row r="504" spans="1:16" ht="14.1" customHeight="1">
      <c r="A504" s="126" t="s">
        <v>146</v>
      </c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7">
        <v>0.18</v>
      </c>
      <c r="P504" s="127"/>
    </row>
    <row r="505" spans="1:16" ht="14.1" customHeight="1">
      <c r="A505" s="126" t="s">
        <v>121</v>
      </c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</row>
    <row r="506" spans="1:16" ht="22.7" customHeight="1">
      <c r="A506" s="130" t="s">
        <v>166</v>
      </c>
      <c r="B506" s="130"/>
      <c r="C506" s="130"/>
      <c r="D506" s="131" t="s">
        <v>123</v>
      </c>
      <c r="E506" s="131"/>
      <c r="F506" s="77">
        <v>7.8</v>
      </c>
      <c r="G506" s="132">
        <v>7.5229799999999999E-2</v>
      </c>
      <c r="H506" s="132"/>
      <c r="I506" s="125">
        <v>0.58679999999999999</v>
      </c>
      <c r="J506" s="125"/>
      <c r="K506" s="125"/>
      <c r="L506" s="125"/>
      <c r="M506" s="125"/>
      <c r="N506" s="125"/>
      <c r="O506" s="125">
        <v>0.58679999999999999</v>
      </c>
      <c r="P506" s="125"/>
    </row>
    <row r="507" spans="1:16" ht="14.1" customHeight="1">
      <c r="A507" s="130" t="s">
        <v>167</v>
      </c>
      <c r="B507" s="130"/>
      <c r="C507" s="130"/>
      <c r="D507" s="131" t="s">
        <v>123</v>
      </c>
      <c r="E507" s="131"/>
      <c r="F507" s="77">
        <v>7.8</v>
      </c>
      <c r="G507" s="132">
        <v>0.23796400000000001</v>
      </c>
      <c r="H507" s="132"/>
      <c r="I507" s="125">
        <v>1.8561000000000001</v>
      </c>
      <c r="J507" s="125"/>
      <c r="K507" s="125"/>
      <c r="L507" s="125"/>
      <c r="M507" s="125"/>
      <c r="N507" s="125"/>
      <c r="O507" s="125">
        <v>1.8561000000000001</v>
      </c>
      <c r="P507" s="125"/>
    </row>
    <row r="508" spans="1:16" ht="14.1" customHeight="1">
      <c r="A508" s="130" t="s">
        <v>141</v>
      </c>
      <c r="B508" s="130"/>
      <c r="C508" s="130"/>
      <c r="D508" s="131" t="s">
        <v>123</v>
      </c>
      <c r="E508" s="131"/>
      <c r="F508" s="77">
        <v>5.65</v>
      </c>
      <c r="G508" s="132">
        <v>0.18385309999999999</v>
      </c>
      <c r="H508" s="132"/>
      <c r="I508" s="125">
        <v>1.0387999999999999</v>
      </c>
      <c r="J508" s="125"/>
      <c r="K508" s="125"/>
      <c r="L508" s="125"/>
      <c r="M508" s="125"/>
      <c r="N508" s="125"/>
      <c r="O508" s="125">
        <v>1.0387999999999999</v>
      </c>
      <c r="P508" s="125"/>
    </row>
    <row r="509" spans="1:16" ht="14.1" customHeight="1">
      <c r="A509" s="130" t="s">
        <v>963</v>
      </c>
      <c r="B509" s="130"/>
      <c r="C509" s="130"/>
      <c r="D509" s="131"/>
      <c r="E509" s="131"/>
      <c r="F509" s="77">
        <v>3.48</v>
      </c>
      <c r="G509" s="132">
        <v>1.1900999999999999</v>
      </c>
      <c r="H509" s="132"/>
      <c r="I509" s="125">
        <v>4.1436000000000002</v>
      </c>
      <c r="J509" s="125"/>
      <c r="K509" s="125"/>
      <c r="L509" s="125"/>
      <c r="M509" s="125"/>
      <c r="N509" s="125"/>
      <c r="O509" s="125">
        <v>4.1436000000000002</v>
      </c>
      <c r="P509" s="125"/>
    </row>
    <row r="510" spans="1:16" ht="14.1" customHeight="1">
      <c r="A510" s="130" t="s">
        <v>124</v>
      </c>
      <c r="B510" s="130"/>
      <c r="C510" s="130"/>
      <c r="D510" s="131"/>
      <c r="E510" s="131"/>
      <c r="F510" s="77"/>
      <c r="G510" s="132"/>
      <c r="H510" s="132"/>
      <c r="I510" s="125">
        <v>3.22</v>
      </c>
      <c r="J510" s="125"/>
      <c r="K510" s="125"/>
      <c r="L510" s="125"/>
      <c r="M510" s="125"/>
      <c r="N510" s="125"/>
      <c r="O510" s="125">
        <v>3.22</v>
      </c>
      <c r="P510" s="125"/>
    </row>
    <row r="511" spans="1:16" ht="14.1" customHeight="1">
      <c r="A511" s="126" t="s">
        <v>125</v>
      </c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7">
        <v>10.85</v>
      </c>
      <c r="P511" s="127"/>
    </row>
    <row r="512" spans="1:16" ht="14.1" customHeight="1">
      <c r="A512" s="126" t="s">
        <v>131</v>
      </c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</row>
    <row r="513" spans="1:16" ht="14.1" customHeight="1">
      <c r="A513" s="130" t="s">
        <v>168</v>
      </c>
      <c r="B513" s="130"/>
      <c r="C513" s="130"/>
      <c r="D513" s="131" t="s">
        <v>151</v>
      </c>
      <c r="E513" s="131"/>
      <c r="F513" s="77">
        <v>79.459999999999994</v>
      </c>
      <c r="G513" s="132">
        <v>4.7036300000000003E-2</v>
      </c>
      <c r="H513" s="132"/>
      <c r="I513" s="125"/>
      <c r="J513" s="125"/>
      <c r="K513" s="125">
        <v>3.7374999999999998</v>
      </c>
      <c r="L513" s="125"/>
      <c r="M513" s="125"/>
      <c r="N513" s="125"/>
      <c r="O513" s="125">
        <v>3.7374999999999998</v>
      </c>
      <c r="P513" s="125"/>
    </row>
    <row r="514" spans="1:16" ht="14.1" customHeight="1">
      <c r="A514" s="130" t="s">
        <v>152</v>
      </c>
      <c r="B514" s="130"/>
      <c r="C514" s="130"/>
      <c r="D514" s="131" t="s">
        <v>135</v>
      </c>
      <c r="E514" s="131"/>
      <c r="F514" s="77">
        <v>0.84</v>
      </c>
      <c r="G514" s="132">
        <v>12.060100200000001</v>
      </c>
      <c r="H514" s="132"/>
      <c r="I514" s="125"/>
      <c r="J514" s="125"/>
      <c r="K514" s="125">
        <v>10.1305</v>
      </c>
      <c r="L514" s="125"/>
      <c r="M514" s="125"/>
      <c r="N514" s="125"/>
      <c r="O514" s="125">
        <v>10.1305</v>
      </c>
      <c r="P514" s="125"/>
    </row>
    <row r="515" spans="1:16" ht="22.7" customHeight="1">
      <c r="A515" s="130" t="s">
        <v>153</v>
      </c>
      <c r="B515" s="130"/>
      <c r="C515" s="130"/>
      <c r="D515" s="131" t="s">
        <v>154</v>
      </c>
      <c r="E515" s="131"/>
      <c r="F515" s="77">
        <v>1.04</v>
      </c>
      <c r="G515" s="132">
        <v>9.6798599999999999E-2</v>
      </c>
      <c r="H515" s="132"/>
      <c r="I515" s="125"/>
      <c r="J515" s="125"/>
      <c r="K515" s="125">
        <v>0.1007</v>
      </c>
      <c r="L515" s="125"/>
      <c r="M515" s="125"/>
      <c r="N515" s="125"/>
      <c r="O515" s="125">
        <v>0.1007</v>
      </c>
      <c r="P515" s="125"/>
    </row>
    <row r="516" spans="1:16" ht="22.7" customHeight="1">
      <c r="A516" s="130" t="s">
        <v>157</v>
      </c>
      <c r="B516" s="130"/>
      <c r="C516" s="130"/>
      <c r="D516" s="131" t="s">
        <v>151</v>
      </c>
      <c r="E516" s="131"/>
      <c r="F516" s="77">
        <v>95.67</v>
      </c>
      <c r="G516" s="132">
        <v>3.28887E-2</v>
      </c>
      <c r="H516" s="132"/>
      <c r="I516" s="125"/>
      <c r="J516" s="125"/>
      <c r="K516" s="125">
        <v>3.1465000000000001</v>
      </c>
      <c r="L516" s="125"/>
      <c r="M516" s="125"/>
      <c r="N516" s="125"/>
      <c r="O516" s="125">
        <v>3.1465000000000001</v>
      </c>
      <c r="P516" s="125"/>
    </row>
    <row r="517" spans="1:16" ht="14.1" customHeight="1">
      <c r="A517" s="126" t="s">
        <v>136</v>
      </c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7">
        <v>17.12</v>
      </c>
      <c r="P517" s="127"/>
    </row>
    <row r="518" spans="1:16" ht="14.1" customHeight="1">
      <c r="A518" s="128" t="s">
        <v>126</v>
      </c>
      <c r="B518" s="128"/>
      <c r="C518" s="128"/>
      <c r="D518" s="128"/>
      <c r="E518" s="128"/>
      <c r="F518" s="128"/>
      <c r="G518" s="128"/>
      <c r="H518" s="128"/>
      <c r="I518" s="129">
        <v>10.85</v>
      </c>
      <c r="J518" s="129"/>
      <c r="K518" s="129">
        <v>17.12</v>
      </c>
      <c r="L518" s="129"/>
      <c r="M518" s="129">
        <v>0.18</v>
      </c>
      <c r="N518" s="129"/>
      <c r="O518" s="129">
        <v>28.15</v>
      </c>
      <c r="P518" s="129"/>
    </row>
    <row r="519" spans="1:16" ht="14.1" customHeight="1">
      <c r="A519" s="133" t="s">
        <v>964</v>
      </c>
      <c r="B519" s="133"/>
      <c r="C519" s="133"/>
      <c r="D519" s="133"/>
      <c r="E519" s="133"/>
      <c r="F519" s="133"/>
      <c r="G519" s="133"/>
      <c r="H519" s="133"/>
      <c r="I519" s="134">
        <v>2.87</v>
      </c>
      <c r="J519" s="134"/>
      <c r="K519" s="134">
        <v>4.5199999999999996</v>
      </c>
      <c r="L519" s="134"/>
      <c r="M519" s="134">
        <v>0.05</v>
      </c>
      <c r="N519" s="134"/>
      <c r="O519" s="134">
        <v>7.44</v>
      </c>
      <c r="P519" s="134"/>
    </row>
    <row r="520" spans="1:16" ht="14.1" customHeight="1">
      <c r="A520" s="135" t="s">
        <v>127</v>
      </c>
      <c r="B520" s="135"/>
      <c r="C520" s="135"/>
      <c r="D520" s="135"/>
      <c r="E520" s="135"/>
      <c r="F520" s="135"/>
      <c r="G520" s="135"/>
      <c r="H520" s="135"/>
      <c r="I520" s="136">
        <v>13.72</v>
      </c>
      <c r="J520" s="136"/>
      <c r="K520" s="136">
        <v>21.64</v>
      </c>
      <c r="L520" s="136"/>
      <c r="M520" s="136">
        <v>0.23</v>
      </c>
      <c r="N520" s="136"/>
      <c r="O520" s="136">
        <v>35.590000000000003</v>
      </c>
      <c r="P520" s="136"/>
    </row>
    <row r="521" spans="1:16" ht="22.7" customHeight="1">
      <c r="A521" s="115" t="s">
        <v>1018</v>
      </c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6" t="s">
        <v>490</v>
      </c>
      <c r="P521" s="116"/>
    </row>
    <row r="522" spans="1:16" ht="14.1" customHeight="1">
      <c r="A522" s="126" t="s">
        <v>144</v>
      </c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</row>
    <row r="523" spans="1:16" ht="32.65" customHeight="1">
      <c r="A523" s="130" t="s">
        <v>145</v>
      </c>
      <c r="B523" s="130"/>
      <c r="C523" s="130"/>
      <c r="D523" s="131" t="s">
        <v>120</v>
      </c>
      <c r="E523" s="131"/>
      <c r="F523" s="77">
        <v>1460.85</v>
      </c>
      <c r="G523" s="132">
        <v>1.33E-5</v>
      </c>
      <c r="H523" s="132"/>
      <c r="I523" s="125"/>
      <c r="J523" s="125"/>
      <c r="K523" s="125"/>
      <c r="L523" s="125"/>
      <c r="M523" s="125">
        <v>1.95E-2</v>
      </c>
      <c r="N523" s="125"/>
      <c r="O523" s="125">
        <v>1.95E-2</v>
      </c>
      <c r="P523" s="125"/>
    </row>
    <row r="524" spans="1:16" ht="14.1" customHeight="1">
      <c r="A524" s="126" t="s">
        <v>146</v>
      </c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7">
        <v>0.02</v>
      </c>
      <c r="P524" s="127"/>
    </row>
    <row r="525" spans="1:16" ht="14.1" customHeight="1">
      <c r="A525" s="126" t="s">
        <v>121</v>
      </c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</row>
    <row r="526" spans="1:16" ht="13.15" customHeight="1"/>
    <row r="527" spans="1:16" ht="14.1" customHeight="1">
      <c r="A527" s="111" t="s">
        <v>138</v>
      </c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</row>
    <row r="528" spans="1:16" ht="14.1" customHeight="1">
      <c r="A528" s="112" t="s">
        <v>139</v>
      </c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</row>
    <row r="529" spans="1:16" ht="65.25" customHeight="1">
      <c r="A529" s="97"/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</row>
    <row r="530" spans="1:16" ht="5.65" customHeight="1"/>
    <row r="531" spans="1:16" ht="19.7" customHeight="1">
      <c r="A531" s="98" t="s">
        <v>91</v>
      </c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</row>
    <row r="532" spans="1:16" ht="15.75" customHeight="1">
      <c r="A532" s="71" t="s">
        <v>92</v>
      </c>
      <c r="B532" s="94" t="s">
        <v>93</v>
      </c>
      <c r="C532" s="94"/>
      <c r="D532" s="94"/>
      <c r="E532" s="94"/>
      <c r="F532" s="94"/>
      <c r="G532" s="94"/>
      <c r="H532" s="94"/>
      <c r="I532" s="94"/>
      <c r="J532" s="94"/>
      <c r="K532" s="94"/>
      <c r="L532" s="95" t="s">
        <v>94</v>
      </c>
      <c r="M532" s="95"/>
      <c r="N532" s="124" t="s">
        <v>477</v>
      </c>
      <c r="O532" s="124"/>
      <c r="P532" s="124"/>
    </row>
    <row r="533" spans="1:16" ht="12.6" customHeight="1">
      <c r="A533" s="71" t="s">
        <v>95</v>
      </c>
      <c r="B533" s="94" t="s">
        <v>96</v>
      </c>
      <c r="C533" s="94"/>
      <c r="D533" s="94"/>
      <c r="E533" s="94"/>
      <c r="F533" s="94"/>
      <c r="G533" s="94"/>
      <c r="H533" s="94"/>
      <c r="I533" s="94"/>
      <c r="J533" s="94"/>
      <c r="K533" s="94"/>
      <c r="L533" s="95" t="s">
        <v>97</v>
      </c>
      <c r="M533" s="95"/>
      <c r="N533" s="123" t="s">
        <v>478</v>
      </c>
      <c r="O533" s="123"/>
      <c r="P533" s="123"/>
    </row>
    <row r="534" spans="1:16" ht="14.45" customHeight="1">
      <c r="A534" s="71" t="s">
        <v>98</v>
      </c>
      <c r="B534" s="95" t="s">
        <v>474</v>
      </c>
      <c r="C534" s="95"/>
      <c r="D534" s="95"/>
      <c r="E534" s="95"/>
      <c r="F534" s="95"/>
      <c r="G534" s="95"/>
      <c r="H534" s="95"/>
      <c r="I534" s="95"/>
      <c r="J534" s="95"/>
      <c r="K534" s="95"/>
      <c r="L534" s="95" t="s">
        <v>99</v>
      </c>
      <c r="M534" s="95"/>
      <c r="N534" s="123"/>
      <c r="O534" s="123"/>
      <c r="P534" s="123"/>
    </row>
    <row r="535" spans="1:16" ht="14.65" customHeight="1">
      <c r="A535" s="71" t="s">
        <v>100</v>
      </c>
      <c r="B535" s="95" t="s">
        <v>474</v>
      </c>
      <c r="C535" s="95"/>
      <c r="D535" s="95"/>
      <c r="E535" s="95"/>
      <c r="F535" s="95"/>
      <c r="G535" s="95"/>
      <c r="H535" s="95"/>
      <c r="I535" s="95"/>
      <c r="J535" s="95"/>
      <c r="K535" s="95"/>
      <c r="L535" s="95" t="s">
        <v>101</v>
      </c>
      <c r="M535" s="95"/>
      <c r="N535" s="123" t="s">
        <v>102</v>
      </c>
      <c r="O535" s="123"/>
      <c r="P535" s="123"/>
    </row>
    <row r="536" spans="1:16" ht="26.45" customHeight="1">
      <c r="A536" s="71" t="s">
        <v>103</v>
      </c>
      <c r="B536" s="95" t="s">
        <v>474</v>
      </c>
      <c r="C536" s="95"/>
      <c r="D536" s="95"/>
      <c r="E536" s="95"/>
      <c r="F536" s="95"/>
      <c r="G536" s="95"/>
      <c r="H536" s="95"/>
      <c r="I536" s="95"/>
      <c r="J536" s="95"/>
      <c r="K536" s="95"/>
      <c r="L536" s="95" t="s">
        <v>104</v>
      </c>
      <c r="M536" s="95"/>
      <c r="N536" s="121" t="s">
        <v>1019</v>
      </c>
      <c r="O536" s="121"/>
      <c r="P536" s="121"/>
    </row>
    <row r="537" spans="1:16" ht="13.35" customHeight="1">
      <c r="A537" s="70" t="s">
        <v>105</v>
      </c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 t="s">
        <v>106</v>
      </c>
      <c r="M537" s="100"/>
      <c r="N537" s="122" t="s">
        <v>481</v>
      </c>
      <c r="O537" s="122"/>
      <c r="P537" s="122"/>
    </row>
    <row r="538" spans="1:16" ht="15.75" customHeight="1">
      <c r="A538" s="117" t="s">
        <v>107</v>
      </c>
      <c r="B538" s="117"/>
      <c r="C538" s="118" t="s">
        <v>959</v>
      </c>
      <c r="D538" s="118"/>
      <c r="E538" s="119" t="s">
        <v>108</v>
      </c>
      <c r="F538" s="119"/>
      <c r="G538" s="119"/>
      <c r="H538" s="118" t="s">
        <v>960</v>
      </c>
      <c r="I538" s="118"/>
      <c r="J538" s="119" t="s">
        <v>109</v>
      </c>
      <c r="K538" s="119"/>
      <c r="L538" s="119"/>
      <c r="M538" s="119"/>
      <c r="N538" s="119"/>
      <c r="O538" s="119"/>
      <c r="P538" s="64" t="s">
        <v>110</v>
      </c>
    </row>
    <row r="539" spans="1:16" ht="17.100000000000001" customHeight="1">
      <c r="A539" s="120" t="s">
        <v>111</v>
      </c>
      <c r="B539" s="120"/>
      <c r="C539" s="120"/>
      <c r="D539" s="114" t="s">
        <v>112</v>
      </c>
      <c r="E539" s="114"/>
      <c r="F539" s="114" t="s">
        <v>113</v>
      </c>
      <c r="G539" s="114" t="s">
        <v>114</v>
      </c>
      <c r="H539" s="114"/>
      <c r="I539" s="114" t="s">
        <v>115</v>
      </c>
      <c r="J539" s="114"/>
      <c r="K539" s="114"/>
      <c r="L539" s="114"/>
      <c r="M539" s="114"/>
      <c r="N539" s="114"/>
      <c r="O539" s="114"/>
      <c r="P539" s="114"/>
    </row>
    <row r="540" spans="1:16" ht="17.100000000000001" customHeight="1">
      <c r="A540" s="120"/>
      <c r="B540" s="120"/>
      <c r="C540" s="120"/>
      <c r="D540" s="114"/>
      <c r="E540" s="114"/>
      <c r="F540" s="114"/>
      <c r="G540" s="114"/>
      <c r="H540" s="114"/>
      <c r="I540" s="114" t="s">
        <v>116</v>
      </c>
      <c r="J540" s="114"/>
      <c r="K540" s="114" t="s">
        <v>117</v>
      </c>
      <c r="L540" s="114"/>
      <c r="M540" s="114" t="s">
        <v>118</v>
      </c>
      <c r="N540" s="114"/>
      <c r="O540" s="114" t="s">
        <v>119</v>
      </c>
      <c r="P540" s="114"/>
    </row>
    <row r="541" spans="1:16" ht="14.1" customHeight="1">
      <c r="A541" s="130" t="s">
        <v>147</v>
      </c>
      <c r="B541" s="130"/>
      <c r="C541" s="130"/>
      <c r="D541" s="131" t="s">
        <v>123</v>
      </c>
      <c r="E541" s="131"/>
      <c r="F541" s="77">
        <v>5.86</v>
      </c>
      <c r="G541" s="132">
        <v>1.0054702</v>
      </c>
      <c r="H541" s="132"/>
      <c r="I541" s="125">
        <v>5.8921000000000001</v>
      </c>
      <c r="J541" s="125"/>
      <c r="K541" s="125"/>
      <c r="L541" s="125"/>
      <c r="M541" s="125"/>
      <c r="N541" s="125"/>
      <c r="O541" s="125">
        <v>5.8921000000000001</v>
      </c>
      <c r="P541" s="125"/>
    </row>
    <row r="542" spans="1:16" ht="14.1" customHeight="1">
      <c r="A542" s="130" t="s">
        <v>148</v>
      </c>
      <c r="B542" s="130"/>
      <c r="C542" s="130"/>
      <c r="D542" s="131" t="s">
        <v>123</v>
      </c>
      <c r="E542" s="131"/>
      <c r="F542" s="77">
        <v>7.8</v>
      </c>
      <c r="G542" s="132">
        <v>2.5636711999999999</v>
      </c>
      <c r="H542" s="132"/>
      <c r="I542" s="125">
        <v>19.996600000000001</v>
      </c>
      <c r="J542" s="125"/>
      <c r="K542" s="125"/>
      <c r="L542" s="125"/>
      <c r="M542" s="125"/>
      <c r="N542" s="125"/>
      <c r="O542" s="125">
        <v>19.996600000000001</v>
      </c>
      <c r="P542" s="125"/>
    </row>
    <row r="543" spans="1:16" ht="22.7" customHeight="1">
      <c r="A543" s="130" t="s">
        <v>149</v>
      </c>
      <c r="B543" s="130"/>
      <c r="C543" s="130"/>
      <c r="D543" s="131" t="s">
        <v>123</v>
      </c>
      <c r="E543" s="131"/>
      <c r="F543" s="77">
        <v>8.65</v>
      </c>
      <c r="G543" s="132">
        <v>0.11799999999999999</v>
      </c>
      <c r="H543" s="132"/>
      <c r="I543" s="125">
        <v>1.0206999999999999</v>
      </c>
      <c r="J543" s="125"/>
      <c r="K543" s="125"/>
      <c r="L543" s="125"/>
      <c r="M543" s="125"/>
      <c r="N543" s="125"/>
      <c r="O543" s="125">
        <v>1.0206999999999999</v>
      </c>
      <c r="P543" s="125"/>
    </row>
    <row r="544" spans="1:16" ht="14.1" customHeight="1">
      <c r="A544" s="130" t="s">
        <v>963</v>
      </c>
      <c r="B544" s="130"/>
      <c r="C544" s="130"/>
      <c r="D544" s="131"/>
      <c r="E544" s="131"/>
      <c r="F544" s="77">
        <v>26.91</v>
      </c>
      <c r="G544" s="132">
        <v>1.1900999999999999</v>
      </c>
      <c r="H544" s="132"/>
      <c r="I544" s="125">
        <v>32.024900000000002</v>
      </c>
      <c r="J544" s="125"/>
      <c r="K544" s="125"/>
      <c r="L544" s="125"/>
      <c r="M544" s="125"/>
      <c r="N544" s="125"/>
      <c r="O544" s="125">
        <v>32.024900000000002</v>
      </c>
      <c r="P544" s="125"/>
    </row>
    <row r="545" spans="1:16" ht="14.1" customHeight="1">
      <c r="A545" s="130" t="s">
        <v>124</v>
      </c>
      <c r="B545" s="130"/>
      <c r="C545" s="130"/>
      <c r="D545" s="131"/>
      <c r="E545" s="131"/>
      <c r="F545" s="77"/>
      <c r="G545" s="132"/>
      <c r="H545" s="132"/>
      <c r="I545" s="125">
        <v>23.78</v>
      </c>
      <c r="J545" s="125"/>
      <c r="K545" s="125"/>
      <c r="L545" s="125"/>
      <c r="M545" s="125"/>
      <c r="N545" s="125"/>
      <c r="O545" s="125">
        <v>23.78</v>
      </c>
      <c r="P545" s="125"/>
    </row>
    <row r="546" spans="1:16" ht="14.1" customHeight="1">
      <c r="A546" s="126" t="s">
        <v>125</v>
      </c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7">
        <v>82.71</v>
      </c>
      <c r="P546" s="127"/>
    </row>
    <row r="547" spans="1:16" ht="14.1" customHeight="1">
      <c r="A547" s="126" t="s">
        <v>131</v>
      </c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</row>
    <row r="548" spans="1:16" ht="32.65" customHeight="1">
      <c r="A548" s="130" t="s">
        <v>169</v>
      </c>
      <c r="B548" s="130"/>
      <c r="C548" s="130"/>
      <c r="D548" s="131" t="s">
        <v>163</v>
      </c>
      <c r="E548" s="131"/>
      <c r="F548" s="77">
        <v>7.52</v>
      </c>
      <c r="G548" s="132">
        <v>1.7000000000000001E-2</v>
      </c>
      <c r="H548" s="132"/>
      <c r="I548" s="125"/>
      <c r="J548" s="125"/>
      <c r="K548" s="125">
        <v>0.1278</v>
      </c>
      <c r="L548" s="125"/>
      <c r="M548" s="125"/>
      <c r="N548" s="125"/>
      <c r="O548" s="125">
        <v>0.1278</v>
      </c>
      <c r="P548" s="125"/>
    </row>
    <row r="549" spans="1:16" ht="22.7" customHeight="1">
      <c r="A549" s="130" t="s">
        <v>153</v>
      </c>
      <c r="B549" s="130"/>
      <c r="C549" s="130"/>
      <c r="D549" s="131" t="s">
        <v>154</v>
      </c>
      <c r="E549" s="131"/>
      <c r="F549" s="77">
        <v>1.04</v>
      </c>
      <c r="G549" s="132">
        <v>0.10743999999999999</v>
      </c>
      <c r="H549" s="132"/>
      <c r="I549" s="125"/>
      <c r="J549" s="125"/>
      <c r="K549" s="125">
        <v>0.11169999999999999</v>
      </c>
      <c r="L549" s="125"/>
      <c r="M549" s="125"/>
      <c r="N549" s="125"/>
      <c r="O549" s="125">
        <v>0.11169999999999999</v>
      </c>
      <c r="P549" s="125"/>
    </row>
    <row r="550" spans="1:16" ht="22.7" customHeight="1">
      <c r="A550" s="130" t="s">
        <v>1020</v>
      </c>
      <c r="B550" s="130"/>
      <c r="C550" s="130"/>
      <c r="D550" s="131" t="s">
        <v>135</v>
      </c>
      <c r="E550" s="131"/>
      <c r="F550" s="77">
        <v>21.57</v>
      </c>
      <c r="G550" s="132">
        <v>1.6E-2</v>
      </c>
      <c r="H550" s="132"/>
      <c r="I550" s="125"/>
      <c r="J550" s="125"/>
      <c r="K550" s="125">
        <v>0.34510000000000002</v>
      </c>
      <c r="L550" s="125"/>
      <c r="M550" s="125"/>
      <c r="N550" s="125"/>
      <c r="O550" s="125">
        <v>0.34510000000000002</v>
      </c>
      <c r="P550" s="125"/>
    </row>
    <row r="551" spans="1:16" ht="22.7" customHeight="1">
      <c r="A551" s="130" t="s">
        <v>171</v>
      </c>
      <c r="B551" s="130"/>
      <c r="C551" s="130"/>
      <c r="D551" s="131" t="s">
        <v>135</v>
      </c>
      <c r="E551" s="131"/>
      <c r="F551" s="77">
        <v>19.62</v>
      </c>
      <c r="G551" s="132">
        <v>4.7E-2</v>
      </c>
      <c r="H551" s="132"/>
      <c r="I551" s="125"/>
      <c r="J551" s="125"/>
      <c r="K551" s="125">
        <v>0.92210000000000003</v>
      </c>
      <c r="L551" s="125"/>
      <c r="M551" s="125"/>
      <c r="N551" s="125"/>
      <c r="O551" s="125">
        <v>0.92210000000000003</v>
      </c>
      <c r="P551" s="125"/>
    </row>
    <row r="552" spans="1:16" ht="22.7" customHeight="1">
      <c r="A552" s="130" t="s">
        <v>172</v>
      </c>
      <c r="B552" s="130"/>
      <c r="C552" s="130"/>
      <c r="D552" s="131" t="s">
        <v>135</v>
      </c>
      <c r="E552" s="131"/>
      <c r="F552" s="77">
        <v>23.75</v>
      </c>
      <c r="G552" s="132">
        <v>0.01</v>
      </c>
      <c r="H552" s="132"/>
      <c r="I552" s="125"/>
      <c r="J552" s="125"/>
      <c r="K552" s="125">
        <v>0.23749999999999999</v>
      </c>
      <c r="L552" s="125"/>
      <c r="M552" s="125"/>
      <c r="N552" s="125"/>
      <c r="O552" s="125">
        <v>0.23749999999999999</v>
      </c>
      <c r="P552" s="125"/>
    </row>
    <row r="553" spans="1:16" ht="32.65" customHeight="1">
      <c r="A553" s="130" t="s">
        <v>173</v>
      </c>
      <c r="B553" s="130"/>
      <c r="C553" s="130"/>
      <c r="D553" s="131" t="s">
        <v>156</v>
      </c>
      <c r="E553" s="131"/>
      <c r="F553" s="77">
        <v>3.16</v>
      </c>
      <c r="G553" s="132">
        <v>4.6120000000000001</v>
      </c>
      <c r="H553" s="132"/>
      <c r="I553" s="125"/>
      <c r="J553" s="125"/>
      <c r="K553" s="125">
        <v>14.5739</v>
      </c>
      <c r="L553" s="125"/>
      <c r="M553" s="125"/>
      <c r="N553" s="125"/>
      <c r="O553" s="125">
        <v>14.5739</v>
      </c>
      <c r="P553" s="125"/>
    </row>
    <row r="554" spans="1:16" ht="32.65" customHeight="1">
      <c r="A554" s="130" t="s">
        <v>174</v>
      </c>
      <c r="B554" s="130"/>
      <c r="C554" s="130"/>
      <c r="D554" s="131" t="s">
        <v>156</v>
      </c>
      <c r="E554" s="131"/>
      <c r="F554" s="77">
        <v>21</v>
      </c>
      <c r="G554" s="132">
        <v>1.278</v>
      </c>
      <c r="H554" s="132"/>
      <c r="I554" s="125"/>
      <c r="J554" s="125"/>
      <c r="K554" s="125">
        <v>26.838000000000001</v>
      </c>
      <c r="L554" s="125"/>
      <c r="M554" s="125"/>
      <c r="N554" s="125"/>
      <c r="O554" s="125">
        <v>26.838000000000001</v>
      </c>
      <c r="P554" s="125"/>
    </row>
    <row r="555" spans="1:16" ht="14.1" customHeight="1">
      <c r="A555" s="126" t="s">
        <v>136</v>
      </c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7">
        <v>43.16</v>
      </c>
      <c r="P555" s="127"/>
    </row>
    <row r="556" spans="1:16" ht="14.1" customHeight="1">
      <c r="A556" s="128" t="s">
        <v>126</v>
      </c>
      <c r="B556" s="128"/>
      <c r="C556" s="128"/>
      <c r="D556" s="128"/>
      <c r="E556" s="128"/>
      <c r="F556" s="128"/>
      <c r="G556" s="128"/>
      <c r="H556" s="128"/>
      <c r="I556" s="129">
        <v>82.71</v>
      </c>
      <c r="J556" s="129"/>
      <c r="K556" s="129">
        <v>43.16</v>
      </c>
      <c r="L556" s="129"/>
      <c r="M556" s="129">
        <v>0.02</v>
      </c>
      <c r="N556" s="129"/>
      <c r="O556" s="129">
        <v>125.89</v>
      </c>
      <c r="P556" s="129"/>
    </row>
    <row r="557" spans="1:16" ht="14.1" customHeight="1">
      <c r="A557" s="133" t="s">
        <v>964</v>
      </c>
      <c r="B557" s="133"/>
      <c r="C557" s="133"/>
      <c r="D557" s="133"/>
      <c r="E557" s="133"/>
      <c r="F557" s="133"/>
      <c r="G557" s="133"/>
      <c r="H557" s="133"/>
      <c r="I557" s="134">
        <v>21.87</v>
      </c>
      <c r="J557" s="134"/>
      <c r="K557" s="134">
        <v>11.41</v>
      </c>
      <c r="L557" s="134"/>
      <c r="M557" s="134">
        <v>0.01</v>
      </c>
      <c r="N557" s="134"/>
      <c r="O557" s="134">
        <v>33.29</v>
      </c>
      <c r="P557" s="134"/>
    </row>
    <row r="558" spans="1:16" ht="14.1" customHeight="1">
      <c r="A558" s="135" t="s">
        <v>127</v>
      </c>
      <c r="B558" s="135"/>
      <c r="C558" s="135"/>
      <c r="D558" s="135"/>
      <c r="E558" s="135"/>
      <c r="F558" s="135"/>
      <c r="G558" s="135"/>
      <c r="H558" s="135"/>
      <c r="I558" s="136">
        <v>104.58</v>
      </c>
      <c r="J558" s="136"/>
      <c r="K558" s="136">
        <v>54.57</v>
      </c>
      <c r="L558" s="136"/>
      <c r="M558" s="136">
        <v>0.03</v>
      </c>
      <c r="N558" s="136"/>
      <c r="O558" s="136">
        <v>159.18</v>
      </c>
      <c r="P558" s="136"/>
    </row>
    <row r="559" spans="1:16" ht="14.1" customHeight="1">
      <c r="A559" s="115" t="s">
        <v>1021</v>
      </c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6" t="s">
        <v>542</v>
      </c>
      <c r="P559" s="116"/>
    </row>
    <row r="560" spans="1:16" ht="14.1" customHeight="1">
      <c r="A560" s="126" t="s">
        <v>121</v>
      </c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</row>
    <row r="561" spans="1:16" ht="14.1" customHeight="1">
      <c r="A561" s="130" t="s">
        <v>175</v>
      </c>
      <c r="B561" s="130"/>
      <c r="C561" s="130"/>
      <c r="D561" s="131" t="s">
        <v>123</v>
      </c>
      <c r="E561" s="131"/>
      <c r="F561" s="77">
        <v>5.86</v>
      </c>
      <c r="G561" s="132">
        <v>0.12352630000000001</v>
      </c>
      <c r="H561" s="132"/>
      <c r="I561" s="125">
        <v>0.72389999999999999</v>
      </c>
      <c r="J561" s="125"/>
      <c r="K561" s="125"/>
      <c r="L561" s="125"/>
      <c r="M561" s="125"/>
      <c r="N561" s="125"/>
      <c r="O561" s="125">
        <v>0.72389999999999999</v>
      </c>
      <c r="P561" s="125"/>
    </row>
    <row r="562" spans="1:16" ht="14.1" customHeight="1">
      <c r="A562" s="130" t="s">
        <v>176</v>
      </c>
      <c r="B562" s="130"/>
      <c r="C562" s="130"/>
      <c r="D562" s="131" t="s">
        <v>123</v>
      </c>
      <c r="E562" s="131"/>
      <c r="F562" s="77">
        <v>7.8</v>
      </c>
      <c r="G562" s="132">
        <v>0.12352630000000001</v>
      </c>
      <c r="H562" s="132"/>
      <c r="I562" s="125">
        <v>0.96350000000000002</v>
      </c>
      <c r="J562" s="125"/>
      <c r="K562" s="125"/>
      <c r="L562" s="125"/>
      <c r="M562" s="125"/>
      <c r="N562" s="125"/>
      <c r="O562" s="125">
        <v>0.96350000000000002</v>
      </c>
      <c r="P562" s="125"/>
    </row>
    <row r="563" spans="1:16" ht="14.1" customHeight="1">
      <c r="A563" s="130" t="s">
        <v>963</v>
      </c>
      <c r="B563" s="130"/>
      <c r="C563" s="130"/>
      <c r="D563" s="131"/>
      <c r="E563" s="131"/>
      <c r="F563" s="77">
        <v>1.69</v>
      </c>
      <c r="G563" s="132">
        <v>1.1900999999999999</v>
      </c>
      <c r="H563" s="132"/>
      <c r="I563" s="125">
        <v>2.0082</v>
      </c>
      <c r="J563" s="125"/>
      <c r="K563" s="125"/>
      <c r="L563" s="125"/>
      <c r="M563" s="125"/>
      <c r="N563" s="125"/>
      <c r="O563" s="125">
        <v>2.0082</v>
      </c>
      <c r="P563" s="125"/>
    </row>
    <row r="564" spans="1:16" ht="14.1" customHeight="1">
      <c r="A564" s="130" t="s">
        <v>124</v>
      </c>
      <c r="B564" s="130"/>
      <c r="C564" s="130"/>
      <c r="D564" s="131"/>
      <c r="E564" s="131"/>
      <c r="F564" s="77"/>
      <c r="G564" s="132"/>
      <c r="H564" s="132"/>
      <c r="I564" s="125">
        <v>1.62</v>
      </c>
      <c r="J564" s="125"/>
      <c r="K564" s="125"/>
      <c r="L564" s="125"/>
      <c r="M564" s="125"/>
      <c r="N564" s="125"/>
      <c r="O564" s="125">
        <v>1.62</v>
      </c>
      <c r="P564" s="125"/>
    </row>
    <row r="565" spans="1:16" ht="14.1" customHeight="1">
      <c r="A565" s="126" t="s">
        <v>125</v>
      </c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7">
        <v>5.32</v>
      </c>
      <c r="P565" s="127"/>
    </row>
    <row r="566" spans="1:16" ht="14.1" customHeight="1">
      <c r="A566" s="126" t="s">
        <v>131</v>
      </c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</row>
    <row r="567" spans="1:16" ht="14.1" customHeight="1">
      <c r="A567" s="130" t="s">
        <v>177</v>
      </c>
      <c r="B567" s="130"/>
      <c r="C567" s="130"/>
      <c r="D567" s="131" t="s">
        <v>135</v>
      </c>
      <c r="E567" s="131"/>
      <c r="F567" s="77">
        <v>6.52</v>
      </c>
      <c r="G567" s="132">
        <v>1.1100000000000001</v>
      </c>
      <c r="H567" s="132"/>
      <c r="I567" s="125"/>
      <c r="J567" s="125"/>
      <c r="K567" s="125">
        <v>7.2371999999999996</v>
      </c>
      <c r="L567" s="125"/>
      <c r="M567" s="125"/>
      <c r="N567" s="125"/>
      <c r="O567" s="125">
        <v>7.2371999999999996</v>
      </c>
      <c r="P567" s="125"/>
    </row>
    <row r="568" spans="1:16" ht="32.65" customHeight="1">
      <c r="A568" s="130" t="s">
        <v>178</v>
      </c>
      <c r="B568" s="130"/>
      <c r="C568" s="130"/>
      <c r="D568" s="131" t="s">
        <v>135</v>
      </c>
      <c r="E568" s="131"/>
      <c r="F568" s="77">
        <v>21</v>
      </c>
      <c r="G568" s="132">
        <v>2.5000000000000001E-2</v>
      </c>
      <c r="H568" s="132"/>
      <c r="I568" s="125"/>
      <c r="J568" s="125"/>
      <c r="K568" s="125">
        <v>0.52500000000000002</v>
      </c>
      <c r="L568" s="125"/>
      <c r="M568" s="125"/>
      <c r="N568" s="125"/>
      <c r="O568" s="125">
        <v>0.52500000000000002</v>
      </c>
      <c r="P568" s="125"/>
    </row>
    <row r="569" spans="1:16" ht="5.85" customHeight="1"/>
    <row r="570" spans="1:16" ht="14.1" customHeight="1">
      <c r="A570" s="111" t="s">
        <v>138</v>
      </c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</row>
    <row r="571" spans="1:16" ht="14.1" customHeight="1">
      <c r="A571" s="112" t="s">
        <v>139</v>
      </c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</row>
    <row r="572" spans="1:16" ht="65.25" customHeight="1">
      <c r="A572" s="97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</row>
    <row r="573" spans="1:16" ht="5.65" customHeight="1"/>
    <row r="574" spans="1:16" ht="19.7" customHeight="1">
      <c r="A574" s="98" t="s">
        <v>91</v>
      </c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</row>
    <row r="575" spans="1:16" ht="15.75" customHeight="1">
      <c r="A575" s="71" t="s">
        <v>92</v>
      </c>
      <c r="B575" s="94" t="s">
        <v>93</v>
      </c>
      <c r="C575" s="94"/>
      <c r="D575" s="94"/>
      <c r="E575" s="94"/>
      <c r="F575" s="94"/>
      <c r="G575" s="94"/>
      <c r="H575" s="94"/>
      <c r="I575" s="94"/>
      <c r="J575" s="94"/>
      <c r="K575" s="94"/>
      <c r="L575" s="95" t="s">
        <v>94</v>
      </c>
      <c r="M575" s="95"/>
      <c r="N575" s="124" t="s">
        <v>477</v>
      </c>
      <c r="O575" s="124"/>
      <c r="P575" s="124"/>
    </row>
    <row r="576" spans="1:16" ht="12.6" customHeight="1">
      <c r="A576" s="71" t="s">
        <v>95</v>
      </c>
      <c r="B576" s="94" t="s">
        <v>96</v>
      </c>
      <c r="C576" s="94"/>
      <c r="D576" s="94"/>
      <c r="E576" s="94"/>
      <c r="F576" s="94"/>
      <c r="G576" s="94"/>
      <c r="H576" s="94"/>
      <c r="I576" s="94"/>
      <c r="J576" s="94"/>
      <c r="K576" s="94"/>
      <c r="L576" s="95" t="s">
        <v>97</v>
      </c>
      <c r="M576" s="95"/>
      <c r="N576" s="123" t="s">
        <v>478</v>
      </c>
      <c r="O576" s="123"/>
      <c r="P576" s="123"/>
    </row>
    <row r="577" spans="1:16" ht="14.45" customHeight="1">
      <c r="A577" s="71" t="s">
        <v>98</v>
      </c>
      <c r="B577" s="95" t="s">
        <v>474</v>
      </c>
      <c r="C577" s="95"/>
      <c r="D577" s="95"/>
      <c r="E577" s="95"/>
      <c r="F577" s="95"/>
      <c r="G577" s="95"/>
      <c r="H577" s="95"/>
      <c r="I577" s="95"/>
      <c r="J577" s="95"/>
      <c r="K577" s="95"/>
      <c r="L577" s="95" t="s">
        <v>99</v>
      </c>
      <c r="M577" s="95"/>
      <c r="N577" s="123"/>
      <c r="O577" s="123"/>
      <c r="P577" s="123"/>
    </row>
    <row r="578" spans="1:16" ht="14.65" customHeight="1">
      <c r="A578" s="71" t="s">
        <v>100</v>
      </c>
      <c r="B578" s="95" t="s">
        <v>474</v>
      </c>
      <c r="C578" s="95"/>
      <c r="D578" s="95"/>
      <c r="E578" s="95"/>
      <c r="F578" s="95"/>
      <c r="G578" s="95"/>
      <c r="H578" s="95"/>
      <c r="I578" s="95"/>
      <c r="J578" s="95"/>
      <c r="K578" s="95"/>
      <c r="L578" s="95" t="s">
        <v>101</v>
      </c>
      <c r="M578" s="95"/>
      <c r="N578" s="123" t="s">
        <v>102</v>
      </c>
      <c r="O578" s="123"/>
      <c r="P578" s="123"/>
    </row>
    <row r="579" spans="1:16" ht="26.45" customHeight="1">
      <c r="A579" s="71" t="s">
        <v>103</v>
      </c>
      <c r="B579" s="95" t="s">
        <v>474</v>
      </c>
      <c r="C579" s="95"/>
      <c r="D579" s="95"/>
      <c r="E579" s="95"/>
      <c r="F579" s="95"/>
      <c r="G579" s="95"/>
      <c r="H579" s="95"/>
      <c r="I579" s="95"/>
      <c r="J579" s="95"/>
      <c r="K579" s="95"/>
      <c r="L579" s="95" t="s">
        <v>104</v>
      </c>
      <c r="M579" s="95"/>
      <c r="N579" s="121" t="s">
        <v>1022</v>
      </c>
      <c r="O579" s="121"/>
      <c r="P579" s="121"/>
    </row>
    <row r="580" spans="1:16" ht="13.35" customHeight="1">
      <c r="A580" s="70" t="s">
        <v>105</v>
      </c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 t="s">
        <v>106</v>
      </c>
      <c r="M580" s="100"/>
      <c r="N580" s="122" t="s">
        <v>481</v>
      </c>
      <c r="O580" s="122"/>
      <c r="P580" s="122"/>
    </row>
    <row r="581" spans="1:16" ht="15.75" customHeight="1">
      <c r="A581" s="117" t="s">
        <v>107</v>
      </c>
      <c r="B581" s="117"/>
      <c r="C581" s="118" t="s">
        <v>959</v>
      </c>
      <c r="D581" s="118"/>
      <c r="E581" s="119" t="s">
        <v>108</v>
      </c>
      <c r="F581" s="119"/>
      <c r="G581" s="119"/>
      <c r="H581" s="118" t="s">
        <v>960</v>
      </c>
      <c r="I581" s="118"/>
      <c r="J581" s="119" t="s">
        <v>109</v>
      </c>
      <c r="K581" s="119"/>
      <c r="L581" s="119"/>
      <c r="M581" s="119"/>
      <c r="N581" s="119"/>
      <c r="O581" s="119"/>
      <c r="P581" s="64" t="s">
        <v>110</v>
      </c>
    </row>
    <row r="582" spans="1:16" ht="17.100000000000001" customHeight="1">
      <c r="A582" s="120" t="s">
        <v>111</v>
      </c>
      <c r="B582" s="120"/>
      <c r="C582" s="120"/>
      <c r="D582" s="114" t="s">
        <v>112</v>
      </c>
      <c r="E582" s="114"/>
      <c r="F582" s="114" t="s">
        <v>113</v>
      </c>
      <c r="G582" s="114" t="s">
        <v>114</v>
      </c>
      <c r="H582" s="114"/>
      <c r="I582" s="114" t="s">
        <v>115</v>
      </c>
      <c r="J582" s="114"/>
      <c r="K582" s="114"/>
      <c r="L582" s="114"/>
      <c r="M582" s="114"/>
      <c r="N582" s="114"/>
      <c r="O582" s="114"/>
      <c r="P582" s="114"/>
    </row>
    <row r="583" spans="1:16" ht="17.100000000000001" customHeight="1">
      <c r="A583" s="120"/>
      <c r="B583" s="120"/>
      <c r="C583" s="120"/>
      <c r="D583" s="114"/>
      <c r="E583" s="114"/>
      <c r="F583" s="114"/>
      <c r="G583" s="114"/>
      <c r="H583" s="114"/>
      <c r="I583" s="114" t="s">
        <v>116</v>
      </c>
      <c r="J583" s="114"/>
      <c r="K583" s="114" t="s">
        <v>117</v>
      </c>
      <c r="L583" s="114"/>
      <c r="M583" s="114" t="s">
        <v>118</v>
      </c>
      <c r="N583" s="114"/>
      <c r="O583" s="114" t="s">
        <v>119</v>
      </c>
      <c r="P583" s="114"/>
    </row>
    <row r="584" spans="1:16" ht="42.4" customHeight="1">
      <c r="A584" s="130" t="s">
        <v>179</v>
      </c>
      <c r="B584" s="130"/>
      <c r="C584" s="130"/>
      <c r="D584" s="131" t="s">
        <v>120</v>
      </c>
      <c r="E584" s="131"/>
      <c r="F584" s="77">
        <v>0.21</v>
      </c>
      <c r="G584" s="132">
        <v>0.72399999999999998</v>
      </c>
      <c r="H584" s="132"/>
      <c r="I584" s="125"/>
      <c r="J584" s="125"/>
      <c r="K584" s="125">
        <v>0.152</v>
      </c>
      <c r="L584" s="125"/>
      <c r="M584" s="125"/>
      <c r="N584" s="125"/>
      <c r="O584" s="125">
        <v>0.152</v>
      </c>
      <c r="P584" s="125"/>
    </row>
    <row r="585" spans="1:16" ht="14.1" customHeight="1">
      <c r="A585" s="126" t="s">
        <v>136</v>
      </c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7">
        <v>7.91</v>
      </c>
      <c r="P585" s="127"/>
    </row>
    <row r="586" spans="1:16" ht="14.1" customHeight="1">
      <c r="A586" s="128" t="s">
        <v>126</v>
      </c>
      <c r="B586" s="128"/>
      <c r="C586" s="128"/>
      <c r="D586" s="128"/>
      <c r="E586" s="128"/>
      <c r="F586" s="128"/>
      <c r="G586" s="128"/>
      <c r="H586" s="128"/>
      <c r="I586" s="129">
        <v>5.32</v>
      </c>
      <c r="J586" s="129"/>
      <c r="K586" s="129">
        <v>7.91</v>
      </c>
      <c r="L586" s="129"/>
      <c r="M586" s="129"/>
      <c r="N586" s="129"/>
      <c r="O586" s="129">
        <v>13.23</v>
      </c>
      <c r="P586" s="129"/>
    </row>
    <row r="587" spans="1:16" ht="14.1" customHeight="1">
      <c r="A587" s="133" t="s">
        <v>964</v>
      </c>
      <c r="B587" s="133"/>
      <c r="C587" s="133"/>
      <c r="D587" s="133"/>
      <c r="E587" s="133"/>
      <c r="F587" s="133"/>
      <c r="G587" s="133"/>
      <c r="H587" s="133"/>
      <c r="I587" s="134">
        <v>1.41</v>
      </c>
      <c r="J587" s="134"/>
      <c r="K587" s="134">
        <v>2.09</v>
      </c>
      <c r="L587" s="134"/>
      <c r="M587" s="134"/>
      <c r="N587" s="134"/>
      <c r="O587" s="134">
        <v>3.5</v>
      </c>
      <c r="P587" s="134"/>
    </row>
    <row r="588" spans="1:16" ht="14.1" customHeight="1">
      <c r="A588" s="135" t="s">
        <v>127</v>
      </c>
      <c r="B588" s="135"/>
      <c r="C588" s="135"/>
      <c r="D588" s="135"/>
      <c r="E588" s="135"/>
      <c r="F588" s="135"/>
      <c r="G588" s="135"/>
      <c r="H588" s="135"/>
      <c r="I588" s="136">
        <v>6.73</v>
      </c>
      <c r="J588" s="136"/>
      <c r="K588" s="136">
        <v>10</v>
      </c>
      <c r="L588" s="136"/>
      <c r="M588" s="136"/>
      <c r="N588" s="136"/>
      <c r="O588" s="136">
        <v>16.73</v>
      </c>
      <c r="P588" s="136"/>
    </row>
    <row r="589" spans="1:16" ht="14.1" customHeight="1">
      <c r="A589" s="115" t="s">
        <v>1023</v>
      </c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6" t="s">
        <v>542</v>
      </c>
      <c r="P589" s="116"/>
    </row>
    <row r="590" spans="1:16" ht="14.1" customHeight="1">
      <c r="A590" s="126" t="s">
        <v>121</v>
      </c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</row>
    <row r="591" spans="1:16" ht="14.1" customHeight="1">
      <c r="A591" s="130" t="s">
        <v>175</v>
      </c>
      <c r="B591" s="130"/>
      <c r="C591" s="130"/>
      <c r="D591" s="131" t="s">
        <v>123</v>
      </c>
      <c r="E591" s="131"/>
      <c r="F591" s="77">
        <v>5.86</v>
      </c>
      <c r="G591" s="132">
        <v>4.9012100000000003E-2</v>
      </c>
      <c r="H591" s="132"/>
      <c r="I591" s="125">
        <v>0.28720000000000001</v>
      </c>
      <c r="J591" s="125"/>
      <c r="K591" s="125"/>
      <c r="L591" s="125"/>
      <c r="M591" s="125"/>
      <c r="N591" s="125"/>
      <c r="O591" s="125">
        <v>0.28720000000000001</v>
      </c>
      <c r="P591" s="125"/>
    </row>
    <row r="592" spans="1:16" ht="14.1" customHeight="1">
      <c r="A592" s="130" t="s">
        <v>176</v>
      </c>
      <c r="B592" s="130"/>
      <c r="C592" s="130"/>
      <c r="D592" s="131" t="s">
        <v>123</v>
      </c>
      <c r="E592" s="131"/>
      <c r="F592" s="77">
        <v>7.8</v>
      </c>
      <c r="G592" s="132">
        <v>0.1748557</v>
      </c>
      <c r="H592" s="132"/>
      <c r="I592" s="125">
        <v>1.3638999999999999</v>
      </c>
      <c r="J592" s="125"/>
      <c r="K592" s="125"/>
      <c r="L592" s="125"/>
      <c r="M592" s="125"/>
      <c r="N592" s="125"/>
      <c r="O592" s="125">
        <v>1.3638999999999999</v>
      </c>
      <c r="P592" s="125"/>
    </row>
    <row r="593" spans="1:16" ht="14.1" customHeight="1">
      <c r="A593" s="130" t="s">
        <v>963</v>
      </c>
      <c r="B593" s="130"/>
      <c r="C593" s="130"/>
      <c r="D593" s="131"/>
      <c r="E593" s="131"/>
      <c r="F593" s="77">
        <v>1.65</v>
      </c>
      <c r="G593" s="132">
        <v>1.1900999999999999</v>
      </c>
      <c r="H593" s="132"/>
      <c r="I593" s="125">
        <v>1.9650000000000001</v>
      </c>
      <c r="J593" s="125"/>
      <c r="K593" s="125"/>
      <c r="L593" s="125"/>
      <c r="M593" s="125"/>
      <c r="N593" s="125"/>
      <c r="O593" s="125">
        <v>1.9650000000000001</v>
      </c>
      <c r="P593" s="125"/>
    </row>
    <row r="594" spans="1:16" ht="14.1" customHeight="1">
      <c r="A594" s="130" t="s">
        <v>124</v>
      </c>
      <c r="B594" s="130"/>
      <c r="C594" s="130"/>
      <c r="D594" s="131"/>
      <c r="E594" s="131"/>
      <c r="F594" s="77"/>
      <c r="G594" s="132"/>
      <c r="H594" s="132"/>
      <c r="I594" s="125">
        <v>1.47</v>
      </c>
      <c r="J594" s="125"/>
      <c r="K594" s="125"/>
      <c r="L594" s="125"/>
      <c r="M594" s="125"/>
      <c r="N594" s="125"/>
      <c r="O594" s="125">
        <v>1.47</v>
      </c>
      <c r="P594" s="125"/>
    </row>
    <row r="595" spans="1:16" ht="14.1" customHeight="1">
      <c r="A595" s="126" t="s">
        <v>125</v>
      </c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7">
        <v>5.09</v>
      </c>
      <c r="P595" s="127"/>
    </row>
    <row r="596" spans="1:16" ht="14.1" customHeight="1">
      <c r="A596" s="126" t="s">
        <v>131</v>
      </c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</row>
    <row r="597" spans="1:16" ht="14.1" customHeight="1">
      <c r="A597" s="130" t="s">
        <v>187</v>
      </c>
      <c r="B597" s="130"/>
      <c r="C597" s="130"/>
      <c r="D597" s="131" t="s">
        <v>135</v>
      </c>
      <c r="E597" s="131"/>
      <c r="F597" s="77">
        <v>6.52</v>
      </c>
      <c r="G597" s="132">
        <v>1.07</v>
      </c>
      <c r="H597" s="132"/>
      <c r="I597" s="125"/>
      <c r="J597" s="125"/>
      <c r="K597" s="125">
        <v>6.9763999999999999</v>
      </c>
      <c r="L597" s="125"/>
      <c r="M597" s="125"/>
      <c r="N597" s="125"/>
      <c r="O597" s="125">
        <v>6.9763999999999999</v>
      </c>
      <c r="P597" s="125"/>
    </row>
    <row r="598" spans="1:16" ht="32.65" customHeight="1">
      <c r="A598" s="130" t="s">
        <v>178</v>
      </c>
      <c r="B598" s="130"/>
      <c r="C598" s="130"/>
      <c r="D598" s="131" t="s">
        <v>135</v>
      </c>
      <c r="E598" s="131"/>
      <c r="F598" s="77">
        <v>21</v>
      </c>
      <c r="G598" s="132">
        <v>2.5000000000000001E-2</v>
      </c>
      <c r="H598" s="132"/>
      <c r="I598" s="125"/>
      <c r="J598" s="125"/>
      <c r="K598" s="125">
        <v>0.52500000000000002</v>
      </c>
      <c r="L598" s="125"/>
      <c r="M598" s="125"/>
      <c r="N598" s="125"/>
      <c r="O598" s="125">
        <v>0.52500000000000002</v>
      </c>
      <c r="P598" s="125"/>
    </row>
    <row r="599" spans="1:16" ht="42.4" customHeight="1">
      <c r="A599" s="130" t="s">
        <v>179</v>
      </c>
      <c r="B599" s="130"/>
      <c r="C599" s="130"/>
      <c r="D599" s="131" t="s">
        <v>120</v>
      </c>
      <c r="E599" s="131"/>
      <c r="F599" s="77">
        <v>0.21</v>
      </c>
      <c r="G599" s="132">
        <v>1.19</v>
      </c>
      <c r="H599" s="132"/>
      <c r="I599" s="125"/>
      <c r="J599" s="125"/>
      <c r="K599" s="125">
        <v>0.24990000000000001</v>
      </c>
      <c r="L599" s="125"/>
      <c r="M599" s="125"/>
      <c r="N599" s="125"/>
      <c r="O599" s="125">
        <v>0.24990000000000001</v>
      </c>
      <c r="P599" s="125"/>
    </row>
    <row r="600" spans="1:16" ht="14.1" customHeight="1">
      <c r="A600" s="126" t="s">
        <v>136</v>
      </c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7">
        <v>7.75</v>
      </c>
      <c r="P600" s="127"/>
    </row>
    <row r="601" spans="1:16" ht="14.1" customHeight="1">
      <c r="A601" s="128" t="s">
        <v>126</v>
      </c>
      <c r="B601" s="128"/>
      <c r="C601" s="128"/>
      <c r="D601" s="128"/>
      <c r="E601" s="128"/>
      <c r="F601" s="128"/>
      <c r="G601" s="128"/>
      <c r="H601" s="128"/>
      <c r="I601" s="129">
        <v>5.09</v>
      </c>
      <c r="J601" s="129"/>
      <c r="K601" s="129">
        <v>7.75</v>
      </c>
      <c r="L601" s="129"/>
      <c r="M601" s="129"/>
      <c r="N601" s="129"/>
      <c r="O601" s="129">
        <v>12.84</v>
      </c>
      <c r="P601" s="129"/>
    </row>
    <row r="602" spans="1:16" ht="14.1" customHeight="1">
      <c r="A602" s="133" t="s">
        <v>964</v>
      </c>
      <c r="B602" s="133"/>
      <c r="C602" s="133"/>
      <c r="D602" s="133"/>
      <c r="E602" s="133"/>
      <c r="F602" s="133"/>
      <c r="G602" s="133"/>
      <c r="H602" s="133"/>
      <c r="I602" s="134">
        <v>1.35</v>
      </c>
      <c r="J602" s="134"/>
      <c r="K602" s="134">
        <v>2.04</v>
      </c>
      <c r="L602" s="134"/>
      <c r="M602" s="134"/>
      <c r="N602" s="134"/>
      <c r="O602" s="134">
        <v>3.39</v>
      </c>
      <c r="P602" s="134"/>
    </row>
    <row r="603" spans="1:16" ht="14.1" customHeight="1">
      <c r="A603" s="135" t="s">
        <v>127</v>
      </c>
      <c r="B603" s="135"/>
      <c r="C603" s="135"/>
      <c r="D603" s="135"/>
      <c r="E603" s="135"/>
      <c r="F603" s="135"/>
      <c r="G603" s="135"/>
      <c r="H603" s="135"/>
      <c r="I603" s="136">
        <v>6.44</v>
      </c>
      <c r="J603" s="136"/>
      <c r="K603" s="136">
        <v>9.7899999999999991</v>
      </c>
      <c r="L603" s="136"/>
      <c r="M603" s="136"/>
      <c r="N603" s="136"/>
      <c r="O603" s="136">
        <v>16.23</v>
      </c>
      <c r="P603" s="136"/>
    </row>
    <row r="604" spans="1:16" ht="22.7" customHeight="1">
      <c r="A604" s="115" t="s">
        <v>1024</v>
      </c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6" t="s">
        <v>518</v>
      </c>
      <c r="P604" s="116"/>
    </row>
    <row r="605" spans="1:16" ht="14.1" customHeight="1">
      <c r="A605" s="126" t="s">
        <v>144</v>
      </c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</row>
    <row r="606" spans="1:16" ht="42.4" customHeight="1">
      <c r="A606" s="130" t="s">
        <v>165</v>
      </c>
      <c r="B606" s="130"/>
      <c r="C606" s="130"/>
      <c r="D606" s="131" t="s">
        <v>120</v>
      </c>
      <c r="E606" s="131"/>
      <c r="F606" s="77">
        <v>22434.19</v>
      </c>
      <c r="G606" s="132">
        <v>1.3740000000000001E-4</v>
      </c>
      <c r="H606" s="132"/>
      <c r="I606" s="125"/>
      <c r="J606" s="125"/>
      <c r="K606" s="125"/>
      <c r="L606" s="125"/>
      <c r="M606" s="125">
        <v>3.0831</v>
      </c>
      <c r="N606" s="125"/>
      <c r="O606" s="125">
        <v>3.0831</v>
      </c>
      <c r="P606" s="125"/>
    </row>
    <row r="607" spans="1:16" ht="14.1" customHeight="1">
      <c r="A607" s="126" t="s">
        <v>146</v>
      </c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7">
        <v>3.08</v>
      </c>
      <c r="P607" s="127"/>
    </row>
    <row r="608" spans="1:16" ht="14.1" customHeight="1">
      <c r="A608" s="126" t="s">
        <v>121</v>
      </c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</row>
    <row r="609" spans="1:16" ht="22.7" customHeight="1">
      <c r="A609" s="130" t="s">
        <v>166</v>
      </c>
      <c r="B609" s="130"/>
      <c r="C609" s="130"/>
      <c r="D609" s="131" t="s">
        <v>123</v>
      </c>
      <c r="E609" s="131"/>
      <c r="F609" s="77">
        <v>7.8</v>
      </c>
      <c r="G609" s="132">
        <v>0.89376</v>
      </c>
      <c r="H609" s="132"/>
      <c r="I609" s="125">
        <v>6.9713000000000003</v>
      </c>
      <c r="J609" s="125"/>
      <c r="K609" s="125"/>
      <c r="L609" s="125"/>
      <c r="M609" s="125"/>
      <c r="N609" s="125"/>
      <c r="O609" s="125">
        <v>6.9713000000000003</v>
      </c>
      <c r="P609" s="125"/>
    </row>
    <row r="610" spans="1:16" ht="14.1" customHeight="1">
      <c r="A610" s="130" t="s">
        <v>141</v>
      </c>
      <c r="B610" s="130"/>
      <c r="C610" s="130"/>
      <c r="D610" s="131" t="s">
        <v>123</v>
      </c>
      <c r="E610" s="131"/>
      <c r="F610" s="77">
        <v>5.65</v>
      </c>
      <c r="G610" s="132">
        <v>1.41869</v>
      </c>
      <c r="H610" s="132"/>
      <c r="I610" s="125">
        <v>8.0155999999999992</v>
      </c>
      <c r="J610" s="125"/>
      <c r="K610" s="125"/>
      <c r="L610" s="125"/>
      <c r="M610" s="125"/>
      <c r="N610" s="125"/>
      <c r="O610" s="125">
        <v>8.0155999999999992</v>
      </c>
      <c r="P610" s="125"/>
    </row>
    <row r="611" spans="1:16" ht="14.1" customHeight="1">
      <c r="A611" s="130" t="s">
        <v>963</v>
      </c>
      <c r="B611" s="130"/>
      <c r="C611" s="130"/>
      <c r="D611" s="131"/>
      <c r="E611" s="131"/>
      <c r="F611" s="77">
        <v>14.99</v>
      </c>
      <c r="G611" s="132">
        <v>1.1900999999999999</v>
      </c>
      <c r="H611" s="132"/>
      <c r="I611" s="125">
        <v>17.835899999999999</v>
      </c>
      <c r="J611" s="125"/>
      <c r="K611" s="125"/>
      <c r="L611" s="125"/>
      <c r="M611" s="125"/>
      <c r="N611" s="125"/>
      <c r="O611" s="125">
        <v>17.835899999999999</v>
      </c>
      <c r="P611" s="125"/>
    </row>
    <row r="612" spans="1:16" ht="2.4500000000000002" customHeight="1"/>
    <row r="613" spans="1:16" ht="14.1" customHeight="1">
      <c r="A613" s="111" t="s">
        <v>138</v>
      </c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</row>
    <row r="614" spans="1:16" ht="14.1" customHeight="1">
      <c r="A614" s="112" t="s">
        <v>139</v>
      </c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</row>
    <row r="615" spans="1:16" ht="65.25" customHeight="1">
      <c r="A615" s="97"/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</row>
    <row r="616" spans="1:16" ht="5.65" customHeight="1"/>
    <row r="617" spans="1:16" ht="19.7" customHeight="1">
      <c r="A617" s="98" t="s">
        <v>91</v>
      </c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</row>
    <row r="618" spans="1:16" ht="15.75" customHeight="1">
      <c r="A618" s="71" t="s">
        <v>92</v>
      </c>
      <c r="B618" s="94" t="s">
        <v>93</v>
      </c>
      <c r="C618" s="94"/>
      <c r="D618" s="94"/>
      <c r="E618" s="94"/>
      <c r="F618" s="94"/>
      <c r="G618" s="94"/>
      <c r="H618" s="94"/>
      <c r="I618" s="94"/>
      <c r="J618" s="94"/>
      <c r="K618" s="94"/>
      <c r="L618" s="95" t="s">
        <v>94</v>
      </c>
      <c r="M618" s="95"/>
      <c r="N618" s="124" t="s">
        <v>477</v>
      </c>
      <c r="O618" s="124"/>
      <c r="P618" s="124"/>
    </row>
    <row r="619" spans="1:16" ht="12.6" customHeight="1">
      <c r="A619" s="71" t="s">
        <v>95</v>
      </c>
      <c r="B619" s="94" t="s">
        <v>96</v>
      </c>
      <c r="C619" s="94"/>
      <c r="D619" s="94"/>
      <c r="E619" s="94"/>
      <c r="F619" s="94"/>
      <c r="G619" s="94"/>
      <c r="H619" s="94"/>
      <c r="I619" s="94"/>
      <c r="J619" s="94"/>
      <c r="K619" s="94"/>
      <c r="L619" s="95" t="s">
        <v>97</v>
      </c>
      <c r="M619" s="95"/>
      <c r="N619" s="123" t="s">
        <v>478</v>
      </c>
      <c r="O619" s="123"/>
      <c r="P619" s="123"/>
    </row>
    <row r="620" spans="1:16" ht="14.45" customHeight="1">
      <c r="A620" s="71" t="s">
        <v>98</v>
      </c>
      <c r="B620" s="95" t="s">
        <v>474</v>
      </c>
      <c r="C620" s="95"/>
      <c r="D620" s="95"/>
      <c r="E620" s="95"/>
      <c r="F620" s="95"/>
      <c r="G620" s="95"/>
      <c r="H620" s="95"/>
      <c r="I620" s="95"/>
      <c r="J620" s="95"/>
      <c r="K620" s="95"/>
      <c r="L620" s="95" t="s">
        <v>99</v>
      </c>
      <c r="M620" s="95"/>
      <c r="N620" s="123"/>
      <c r="O620" s="123"/>
      <c r="P620" s="123"/>
    </row>
    <row r="621" spans="1:16" ht="14.65" customHeight="1">
      <c r="A621" s="71" t="s">
        <v>100</v>
      </c>
      <c r="B621" s="95" t="s">
        <v>474</v>
      </c>
      <c r="C621" s="95"/>
      <c r="D621" s="95"/>
      <c r="E621" s="95"/>
      <c r="F621" s="95"/>
      <c r="G621" s="95"/>
      <c r="H621" s="95"/>
      <c r="I621" s="95"/>
      <c r="J621" s="95"/>
      <c r="K621" s="95"/>
      <c r="L621" s="95" t="s">
        <v>101</v>
      </c>
      <c r="M621" s="95"/>
      <c r="N621" s="123" t="s">
        <v>102</v>
      </c>
      <c r="O621" s="123"/>
      <c r="P621" s="123"/>
    </row>
    <row r="622" spans="1:16" ht="26.45" customHeight="1">
      <c r="A622" s="71" t="s">
        <v>103</v>
      </c>
      <c r="B622" s="95" t="s">
        <v>474</v>
      </c>
      <c r="C622" s="95"/>
      <c r="D622" s="95"/>
      <c r="E622" s="95"/>
      <c r="F622" s="95"/>
      <c r="G622" s="95"/>
      <c r="H622" s="95"/>
      <c r="I622" s="95"/>
      <c r="J622" s="95"/>
      <c r="K622" s="95"/>
      <c r="L622" s="95" t="s">
        <v>104</v>
      </c>
      <c r="M622" s="95"/>
      <c r="N622" s="121" t="s">
        <v>1025</v>
      </c>
      <c r="O622" s="121"/>
      <c r="P622" s="121"/>
    </row>
    <row r="623" spans="1:16" ht="13.35" customHeight="1">
      <c r="A623" s="70" t="s">
        <v>105</v>
      </c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 t="s">
        <v>106</v>
      </c>
      <c r="M623" s="100"/>
      <c r="N623" s="122" t="s">
        <v>481</v>
      </c>
      <c r="O623" s="122"/>
      <c r="P623" s="122"/>
    </row>
    <row r="624" spans="1:16" ht="15.75" customHeight="1">
      <c r="A624" s="117" t="s">
        <v>107</v>
      </c>
      <c r="B624" s="117"/>
      <c r="C624" s="118" t="s">
        <v>959</v>
      </c>
      <c r="D624" s="118"/>
      <c r="E624" s="119" t="s">
        <v>108</v>
      </c>
      <c r="F624" s="119"/>
      <c r="G624" s="119"/>
      <c r="H624" s="118" t="s">
        <v>960</v>
      </c>
      <c r="I624" s="118"/>
      <c r="J624" s="119" t="s">
        <v>109</v>
      </c>
      <c r="K624" s="119"/>
      <c r="L624" s="119"/>
      <c r="M624" s="119"/>
      <c r="N624" s="119"/>
      <c r="O624" s="119"/>
      <c r="P624" s="64" t="s">
        <v>110</v>
      </c>
    </row>
    <row r="625" spans="1:16" ht="17.100000000000001" customHeight="1">
      <c r="A625" s="120" t="s">
        <v>111</v>
      </c>
      <c r="B625" s="120"/>
      <c r="C625" s="120"/>
      <c r="D625" s="114" t="s">
        <v>112</v>
      </c>
      <c r="E625" s="114"/>
      <c r="F625" s="114" t="s">
        <v>113</v>
      </c>
      <c r="G625" s="114" t="s">
        <v>114</v>
      </c>
      <c r="H625" s="114"/>
      <c r="I625" s="114" t="s">
        <v>115</v>
      </c>
      <c r="J625" s="114"/>
      <c r="K625" s="114"/>
      <c r="L625" s="114"/>
      <c r="M625" s="114"/>
      <c r="N625" s="114"/>
      <c r="O625" s="114"/>
      <c r="P625" s="114"/>
    </row>
    <row r="626" spans="1:16" ht="17.100000000000001" customHeight="1">
      <c r="A626" s="120"/>
      <c r="B626" s="120"/>
      <c r="C626" s="120"/>
      <c r="D626" s="114"/>
      <c r="E626" s="114"/>
      <c r="F626" s="114"/>
      <c r="G626" s="114"/>
      <c r="H626" s="114"/>
      <c r="I626" s="114" t="s">
        <v>116</v>
      </c>
      <c r="J626" s="114"/>
      <c r="K626" s="114" t="s">
        <v>117</v>
      </c>
      <c r="L626" s="114"/>
      <c r="M626" s="114" t="s">
        <v>118</v>
      </c>
      <c r="N626" s="114"/>
      <c r="O626" s="114" t="s">
        <v>119</v>
      </c>
      <c r="P626" s="114"/>
    </row>
    <row r="627" spans="1:16" ht="14.1" customHeight="1">
      <c r="A627" s="130" t="s">
        <v>124</v>
      </c>
      <c r="B627" s="130"/>
      <c r="C627" s="130"/>
      <c r="D627" s="131"/>
      <c r="E627" s="131"/>
      <c r="F627" s="77"/>
      <c r="G627" s="132"/>
      <c r="H627" s="132"/>
      <c r="I627" s="125">
        <v>14.17</v>
      </c>
      <c r="J627" s="125"/>
      <c r="K627" s="125"/>
      <c r="L627" s="125"/>
      <c r="M627" s="125"/>
      <c r="N627" s="125"/>
      <c r="O627" s="125">
        <v>14.17</v>
      </c>
      <c r="P627" s="125"/>
    </row>
    <row r="628" spans="1:16" ht="14.1" customHeight="1">
      <c r="A628" s="126" t="s">
        <v>125</v>
      </c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7">
        <v>46.99</v>
      </c>
      <c r="P628" s="127"/>
    </row>
    <row r="629" spans="1:16" ht="14.1" customHeight="1">
      <c r="A629" s="126" t="s">
        <v>131</v>
      </c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</row>
    <row r="630" spans="1:16" ht="22.7" customHeight="1">
      <c r="A630" s="130" t="s">
        <v>150</v>
      </c>
      <c r="B630" s="130"/>
      <c r="C630" s="130"/>
      <c r="D630" s="131" t="s">
        <v>151</v>
      </c>
      <c r="E630" s="131"/>
      <c r="F630" s="77">
        <v>78.45</v>
      </c>
      <c r="G630" s="132">
        <v>0.76090000000000002</v>
      </c>
      <c r="H630" s="132"/>
      <c r="I630" s="125"/>
      <c r="J630" s="125"/>
      <c r="K630" s="125">
        <v>59.692599999999999</v>
      </c>
      <c r="L630" s="125"/>
      <c r="M630" s="125"/>
      <c r="N630" s="125"/>
      <c r="O630" s="125">
        <v>59.692599999999999</v>
      </c>
      <c r="P630" s="125"/>
    </row>
    <row r="631" spans="1:16" ht="14.1" customHeight="1">
      <c r="A631" s="130" t="s">
        <v>152</v>
      </c>
      <c r="B631" s="130"/>
      <c r="C631" s="130"/>
      <c r="D631" s="131" t="s">
        <v>135</v>
      </c>
      <c r="E631" s="131"/>
      <c r="F631" s="77">
        <v>0.84</v>
      </c>
      <c r="G631" s="132">
        <v>325.15890000000002</v>
      </c>
      <c r="H631" s="132"/>
      <c r="I631" s="125"/>
      <c r="J631" s="125"/>
      <c r="K631" s="125">
        <v>273.13350000000003</v>
      </c>
      <c r="L631" s="125"/>
      <c r="M631" s="125"/>
      <c r="N631" s="125"/>
      <c r="O631" s="125">
        <v>273.13350000000003</v>
      </c>
      <c r="P631" s="125"/>
    </row>
    <row r="632" spans="1:16" ht="22.7" customHeight="1">
      <c r="A632" s="130" t="s">
        <v>153</v>
      </c>
      <c r="B632" s="130"/>
      <c r="C632" s="130"/>
      <c r="D632" s="131" t="s">
        <v>154</v>
      </c>
      <c r="E632" s="131"/>
      <c r="F632" s="77">
        <v>1.04</v>
      </c>
      <c r="G632" s="132">
        <v>1.643</v>
      </c>
      <c r="H632" s="132"/>
      <c r="I632" s="125"/>
      <c r="J632" s="125"/>
      <c r="K632" s="125">
        <v>1.7087000000000001</v>
      </c>
      <c r="L632" s="125"/>
      <c r="M632" s="125"/>
      <c r="N632" s="125"/>
      <c r="O632" s="125">
        <v>1.7087000000000001</v>
      </c>
      <c r="P632" s="125"/>
    </row>
    <row r="633" spans="1:16" ht="22.7" customHeight="1">
      <c r="A633" s="130" t="s">
        <v>157</v>
      </c>
      <c r="B633" s="130"/>
      <c r="C633" s="130"/>
      <c r="D633" s="131" t="s">
        <v>151</v>
      </c>
      <c r="E633" s="131"/>
      <c r="F633" s="77">
        <v>95.67</v>
      </c>
      <c r="G633" s="132">
        <v>0.59119999999999995</v>
      </c>
      <c r="H633" s="132"/>
      <c r="I633" s="125"/>
      <c r="J633" s="125"/>
      <c r="K633" s="125">
        <v>56.560099999999998</v>
      </c>
      <c r="L633" s="125"/>
      <c r="M633" s="125"/>
      <c r="N633" s="125"/>
      <c r="O633" s="125">
        <v>56.560099999999998</v>
      </c>
      <c r="P633" s="125"/>
    </row>
    <row r="634" spans="1:16" ht="14.1" customHeight="1">
      <c r="A634" s="126" t="s">
        <v>136</v>
      </c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7">
        <v>391.09</v>
      </c>
      <c r="P634" s="127"/>
    </row>
    <row r="635" spans="1:16" ht="14.1" customHeight="1">
      <c r="A635" s="128" t="s">
        <v>126</v>
      </c>
      <c r="B635" s="128"/>
      <c r="C635" s="128"/>
      <c r="D635" s="128"/>
      <c r="E635" s="128"/>
      <c r="F635" s="128"/>
      <c r="G635" s="128"/>
      <c r="H635" s="128"/>
      <c r="I635" s="129">
        <v>46.99</v>
      </c>
      <c r="J635" s="129"/>
      <c r="K635" s="129">
        <v>391.09</v>
      </c>
      <c r="L635" s="129"/>
      <c r="M635" s="129">
        <v>3.08</v>
      </c>
      <c r="N635" s="129"/>
      <c r="O635" s="129">
        <v>441.16</v>
      </c>
      <c r="P635" s="129"/>
    </row>
    <row r="636" spans="1:16" ht="14.1" customHeight="1">
      <c r="A636" s="133" t="s">
        <v>964</v>
      </c>
      <c r="B636" s="133"/>
      <c r="C636" s="133"/>
      <c r="D636" s="133"/>
      <c r="E636" s="133"/>
      <c r="F636" s="133"/>
      <c r="G636" s="133"/>
      <c r="H636" s="133"/>
      <c r="I636" s="134">
        <v>12.42</v>
      </c>
      <c r="J636" s="134"/>
      <c r="K636" s="134">
        <v>103.41</v>
      </c>
      <c r="L636" s="134"/>
      <c r="M636" s="134">
        <v>0.81</v>
      </c>
      <c r="N636" s="134"/>
      <c r="O636" s="134">
        <v>116.64</v>
      </c>
      <c r="P636" s="134"/>
    </row>
    <row r="637" spans="1:16" ht="14.1" customHeight="1">
      <c r="A637" s="135" t="s">
        <v>127</v>
      </c>
      <c r="B637" s="135"/>
      <c r="C637" s="135"/>
      <c r="D637" s="135"/>
      <c r="E637" s="135"/>
      <c r="F637" s="135"/>
      <c r="G637" s="135"/>
      <c r="H637" s="135"/>
      <c r="I637" s="136">
        <v>59.41</v>
      </c>
      <c r="J637" s="136"/>
      <c r="K637" s="136">
        <v>494.5</v>
      </c>
      <c r="L637" s="136"/>
      <c r="M637" s="136">
        <v>3.89</v>
      </c>
      <c r="N637" s="136"/>
      <c r="O637" s="136">
        <v>557.79999999999995</v>
      </c>
      <c r="P637" s="136"/>
    </row>
    <row r="638" spans="1:16" ht="14.1" customHeight="1">
      <c r="A638" s="115" t="s">
        <v>1026</v>
      </c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6" t="s">
        <v>518</v>
      </c>
      <c r="P638" s="116"/>
    </row>
    <row r="639" spans="1:16" ht="14.1" customHeight="1">
      <c r="A639" s="126" t="s">
        <v>144</v>
      </c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</row>
    <row r="640" spans="1:16" ht="32.65" customHeight="1">
      <c r="A640" s="130" t="s">
        <v>182</v>
      </c>
      <c r="B640" s="130"/>
      <c r="C640" s="130"/>
      <c r="D640" s="131" t="s">
        <v>120</v>
      </c>
      <c r="E640" s="131"/>
      <c r="F640" s="77">
        <v>2985.56</v>
      </c>
      <c r="G640" s="132">
        <v>4.5609999999999997E-4</v>
      </c>
      <c r="H640" s="132"/>
      <c r="I640" s="125"/>
      <c r="J640" s="125"/>
      <c r="K640" s="125"/>
      <c r="L640" s="125"/>
      <c r="M640" s="125">
        <v>1.3616999999999999</v>
      </c>
      <c r="N640" s="125"/>
      <c r="O640" s="125">
        <v>1.3616999999999999</v>
      </c>
      <c r="P640" s="125"/>
    </row>
    <row r="641" spans="1:16" ht="14.1" customHeight="1">
      <c r="A641" s="126" t="s">
        <v>146</v>
      </c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7">
        <v>1.36</v>
      </c>
      <c r="P641" s="127"/>
    </row>
    <row r="642" spans="1:16" ht="14.1" customHeight="1">
      <c r="A642" s="126" t="s">
        <v>121</v>
      </c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</row>
    <row r="643" spans="1:16" ht="14.1" customHeight="1">
      <c r="A643" s="130" t="s">
        <v>148</v>
      </c>
      <c r="B643" s="130"/>
      <c r="C643" s="130"/>
      <c r="D643" s="131" t="s">
        <v>123</v>
      </c>
      <c r="E643" s="131"/>
      <c r="F643" s="77">
        <v>7.8</v>
      </c>
      <c r="G643" s="132">
        <v>2.3372448000000001</v>
      </c>
      <c r="H643" s="132"/>
      <c r="I643" s="125">
        <v>18.230499999999999</v>
      </c>
      <c r="J643" s="125"/>
      <c r="K643" s="125"/>
      <c r="L643" s="125"/>
      <c r="M643" s="125"/>
      <c r="N643" s="125"/>
      <c r="O643" s="125">
        <v>18.230499999999999</v>
      </c>
      <c r="P643" s="125"/>
    </row>
    <row r="644" spans="1:16" ht="14.1" customHeight="1">
      <c r="A644" s="130" t="s">
        <v>167</v>
      </c>
      <c r="B644" s="130"/>
      <c r="C644" s="130"/>
      <c r="D644" s="131" t="s">
        <v>123</v>
      </c>
      <c r="E644" s="131"/>
      <c r="F644" s="77">
        <v>7.8</v>
      </c>
      <c r="G644" s="132">
        <v>2.3372448000000001</v>
      </c>
      <c r="H644" s="132"/>
      <c r="I644" s="125">
        <v>18.230499999999999</v>
      </c>
      <c r="J644" s="125"/>
      <c r="K644" s="125"/>
      <c r="L644" s="125"/>
      <c r="M644" s="125"/>
      <c r="N644" s="125"/>
      <c r="O644" s="125">
        <v>18.230499999999999</v>
      </c>
      <c r="P644" s="125"/>
    </row>
    <row r="645" spans="1:16" ht="14.1" customHeight="1">
      <c r="A645" s="130" t="s">
        <v>141</v>
      </c>
      <c r="B645" s="130"/>
      <c r="C645" s="130"/>
      <c r="D645" s="131" t="s">
        <v>123</v>
      </c>
      <c r="E645" s="131"/>
      <c r="F645" s="77">
        <v>5.65</v>
      </c>
      <c r="G645" s="132">
        <v>7.0117345000000002</v>
      </c>
      <c r="H645" s="132"/>
      <c r="I645" s="125">
        <v>39.616300000000003</v>
      </c>
      <c r="J645" s="125"/>
      <c r="K645" s="125"/>
      <c r="L645" s="125"/>
      <c r="M645" s="125"/>
      <c r="N645" s="125"/>
      <c r="O645" s="125">
        <v>39.616300000000003</v>
      </c>
      <c r="P645" s="125"/>
    </row>
    <row r="646" spans="1:16" ht="14.1" customHeight="1">
      <c r="A646" s="130" t="s">
        <v>963</v>
      </c>
      <c r="B646" s="130"/>
      <c r="C646" s="130"/>
      <c r="D646" s="131"/>
      <c r="E646" s="131"/>
      <c r="F646" s="77">
        <v>76.08</v>
      </c>
      <c r="G646" s="132">
        <v>1.1900999999999999</v>
      </c>
      <c r="H646" s="132"/>
      <c r="I646" s="125">
        <v>90.539599999999993</v>
      </c>
      <c r="J646" s="125"/>
      <c r="K646" s="125"/>
      <c r="L646" s="125"/>
      <c r="M646" s="125"/>
      <c r="N646" s="125"/>
      <c r="O646" s="125">
        <v>90.539599999999993</v>
      </c>
      <c r="P646" s="125"/>
    </row>
    <row r="647" spans="1:16" ht="14.1" customHeight="1">
      <c r="A647" s="130" t="s">
        <v>124</v>
      </c>
      <c r="B647" s="130"/>
      <c r="C647" s="130"/>
      <c r="D647" s="131"/>
      <c r="E647" s="131"/>
      <c r="F647" s="77"/>
      <c r="G647" s="132"/>
      <c r="H647" s="132"/>
      <c r="I647" s="125">
        <v>76.69</v>
      </c>
      <c r="J647" s="125"/>
      <c r="K647" s="125"/>
      <c r="L647" s="125"/>
      <c r="M647" s="125"/>
      <c r="N647" s="125"/>
      <c r="O647" s="125">
        <v>76.69</v>
      </c>
      <c r="P647" s="125"/>
    </row>
    <row r="648" spans="1:16" ht="14.1" customHeight="1">
      <c r="A648" s="126" t="s">
        <v>125</v>
      </c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7">
        <v>243.31</v>
      </c>
      <c r="P648" s="127"/>
    </row>
    <row r="649" spans="1:16" ht="14.1" customHeight="1">
      <c r="A649" s="126" t="s">
        <v>131</v>
      </c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</row>
    <row r="650" spans="1:16" ht="22.7" customHeight="1">
      <c r="A650" s="130" t="s">
        <v>153</v>
      </c>
      <c r="B650" s="130"/>
      <c r="C650" s="130"/>
      <c r="D650" s="131" t="s">
        <v>154</v>
      </c>
      <c r="E650" s="131"/>
      <c r="F650" s="77">
        <v>1.04</v>
      </c>
      <c r="G650" s="132">
        <v>0.54183999999999999</v>
      </c>
      <c r="H650" s="132"/>
      <c r="I650" s="125"/>
      <c r="J650" s="125"/>
      <c r="K650" s="125">
        <v>0.5635</v>
      </c>
      <c r="L650" s="125"/>
      <c r="M650" s="125"/>
      <c r="N650" s="125"/>
      <c r="O650" s="125">
        <v>0.5635</v>
      </c>
      <c r="P650" s="125"/>
    </row>
    <row r="651" spans="1:16" ht="14.1" customHeight="1">
      <c r="A651" s="126" t="s">
        <v>136</v>
      </c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7">
        <v>0.56000000000000005</v>
      </c>
      <c r="P651" s="127"/>
    </row>
    <row r="652" spans="1:16" ht="14.1" customHeight="1">
      <c r="A652" s="128" t="s">
        <v>126</v>
      </c>
      <c r="B652" s="128"/>
      <c r="C652" s="128"/>
      <c r="D652" s="128"/>
      <c r="E652" s="128"/>
      <c r="F652" s="128"/>
      <c r="G652" s="128"/>
      <c r="H652" s="128"/>
      <c r="I652" s="129">
        <v>243.31</v>
      </c>
      <c r="J652" s="129"/>
      <c r="K652" s="129">
        <v>0.56000000000000005</v>
      </c>
      <c r="L652" s="129"/>
      <c r="M652" s="129">
        <v>1.36</v>
      </c>
      <c r="N652" s="129"/>
      <c r="O652" s="129">
        <v>245.23</v>
      </c>
      <c r="P652" s="129"/>
    </row>
    <row r="653" spans="1:16" ht="14.1" customHeight="1">
      <c r="A653" s="133" t="s">
        <v>964</v>
      </c>
      <c r="B653" s="133"/>
      <c r="C653" s="133"/>
      <c r="D653" s="133"/>
      <c r="E653" s="133"/>
      <c r="F653" s="133"/>
      <c r="G653" s="133"/>
      <c r="H653" s="133"/>
      <c r="I653" s="134">
        <v>64.33</v>
      </c>
      <c r="J653" s="134"/>
      <c r="K653" s="134">
        <v>0.15</v>
      </c>
      <c r="L653" s="134"/>
      <c r="M653" s="134">
        <v>0.36</v>
      </c>
      <c r="N653" s="134"/>
      <c r="O653" s="134">
        <v>64.84</v>
      </c>
      <c r="P653" s="134"/>
    </row>
    <row r="654" spans="1:16" ht="14.1" customHeight="1">
      <c r="A654" s="135" t="s">
        <v>127</v>
      </c>
      <c r="B654" s="135"/>
      <c r="C654" s="135"/>
      <c r="D654" s="135"/>
      <c r="E654" s="135"/>
      <c r="F654" s="135"/>
      <c r="G654" s="135"/>
      <c r="H654" s="135"/>
      <c r="I654" s="136">
        <v>307.64</v>
      </c>
      <c r="J654" s="136"/>
      <c r="K654" s="136">
        <v>0.71</v>
      </c>
      <c r="L654" s="136"/>
      <c r="M654" s="136">
        <v>1.72</v>
      </c>
      <c r="N654" s="136"/>
      <c r="O654" s="136">
        <v>310.07</v>
      </c>
      <c r="P654" s="136"/>
    </row>
    <row r="655" spans="1:16" ht="14.1" customHeight="1">
      <c r="A655" s="115" t="s">
        <v>1027</v>
      </c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6" t="s">
        <v>490</v>
      </c>
      <c r="P655" s="116"/>
    </row>
    <row r="656" spans="1:16" ht="14.1" customHeight="1">
      <c r="A656" s="126" t="s">
        <v>121</v>
      </c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</row>
    <row r="657" spans="1:16" ht="14.1" customHeight="1">
      <c r="A657" s="130" t="s">
        <v>276</v>
      </c>
      <c r="B657" s="130"/>
      <c r="C657" s="130"/>
      <c r="D657" s="131" t="s">
        <v>123</v>
      </c>
      <c r="E657" s="131"/>
      <c r="F657" s="77">
        <v>5.86</v>
      </c>
      <c r="G657" s="132">
        <v>7.19447E-2</v>
      </c>
      <c r="H657" s="132"/>
      <c r="I657" s="125">
        <v>0.42159999999999997</v>
      </c>
      <c r="J657" s="125"/>
      <c r="K657" s="125"/>
      <c r="L657" s="125"/>
      <c r="M657" s="125"/>
      <c r="N657" s="125"/>
      <c r="O657" s="125">
        <v>0.42159999999999997</v>
      </c>
      <c r="P657" s="125"/>
    </row>
    <row r="658" spans="1:16" ht="14.1" customHeight="1">
      <c r="A658" s="130" t="s">
        <v>277</v>
      </c>
      <c r="B658" s="130"/>
      <c r="C658" s="130"/>
      <c r="D658" s="131" t="s">
        <v>123</v>
      </c>
      <c r="E658" s="131"/>
      <c r="F658" s="77">
        <v>7.8</v>
      </c>
      <c r="G658" s="132">
        <v>0.3571841</v>
      </c>
      <c r="H658" s="132"/>
      <c r="I658" s="125">
        <v>2.786</v>
      </c>
      <c r="J658" s="125"/>
      <c r="K658" s="125"/>
      <c r="L658" s="125"/>
      <c r="M658" s="125"/>
      <c r="N658" s="125"/>
      <c r="O658" s="125">
        <v>2.786</v>
      </c>
      <c r="P658" s="125"/>
    </row>
    <row r="659" spans="1:16" ht="12.95" customHeight="1"/>
    <row r="660" spans="1:16" ht="14.1" customHeight="1">
      <c r="A660" s="111" t="s">
        <v>138</v>
      </c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</row>
    <row r="661" spans="1:16" ht="14.1" customHeight="1">
      <c r="A661" s="112" t="s">
        <v>139</v>
      </c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</row>
    <row r="662" spans="1:16" ht="65.25" customHeight="1">
      <c r="A662" s="97"/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</row>
    <row r="663" spans="1:16" ht="5.65" customHeight="1"/>
    <row r="664" spans="1:16" ht="19.7" customHeight="1">
      <c r="A664" s="98" t="s">
        <v>91</v>
      </c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</row>
    <row r="665" spans="1:16" ht="15.75" customHeight="1">
      <c r="A665" s="71" t="s">
        <v>92</v>
      </c>
      <c r="B665" s="94" t="s">
        <v>93</v>
      </c>
      <c r="C665" s="94"/>
      <c r="D665" s="94"/>
      <c r="E665" s="94"/>
      <c r="F665" s="94"/>
      <c r="G665" s="94"/>
      <c r="H665" s="94"/>
      <c r="I665" s="94"/>
      <c r="J665" s="94"/>
      <c r="K665" s="94"/>
      <c r="L665" s="95" t="s">
        <v>94</v>
      </c>
      <c r="M665" s="95"/>
      <c r="N665" s="124" t="s">
        <v>477</v>
      </c>
      <c r="O665" s="124"/>
      <c r="P665" s="124"/>
    </row>
    <row r="666" spans="1:16" ht="12.6" customHeight="1">
      <c r="A666" s="71" t="s">
        <v>95</v>
      </c>
      <c r="B666" s="94" t="s">
        <v>96</v>
      </c>
      <c r="C666" s="94"/>
      <c r="D666" s="94"/>
      <c r="E666" s="94"/>
      <c r="F666" s="94"/>
      <c r="G666" s="94"/>
      <c r="H666" s="94"/>
      <c r="I666" s="94"/>
      <c r="J666" s="94"/>
      <c r="K666" s="94"/>
      <c r="L666" s="95" t="s">
        <v>97</v>
      </c>
      <c r="M666" s="95"/>
      <c r="N666" s="123" t="s">
        <v>478</v>
      </c>
      <c r="O666" s="123"/>
      <c r="P666" s="123"/>
    </row>
    <row r="667" spans="1:16" ht="14.45" customHeight="1">
      <c r="A667" s="71" t="s">
        <v>98</v>
      </c>
      <c r="B667" s="95" t="s">
        <v>474</v>
      </c>
      <c r="C667" s="95"/>
      <c r="D667" s="95"/>
      <c r="E667" s="95"/>
      <c r="F667" s="95"/>
      <c r="G667" s="95"/>
      <c r="H667" s="95"/>
      <c r="I667" s="95"/>
      <c r="J667" s="95"/>
      <c r="K667" s="95"/>
      <c r="L667" s="95" t="s">
        <v>99</v>
      </c>
      <c r="M667" s="95"/>
      <c r="N667" s="123"/>
      <c r="O667" s="123"/>
      <c r="P667" s="123"/>
    </row>
    <row r="668" spans="1:16" ht="14.65" customHeight="1">
      <c r="A668" s="71" t="s">
        <v>100</v>
      </c>
      <c r="B668" s="95" t="s">
        <v>474</v>
      </c>
      <c r="C668" s="95"/>
      <c r="D668" s="95"/>
      <c r="E668" s="95"/>
      <c r="F668" s="95"/>
      <c r="G668" s="95"/>
      <c r="H668" s="95"/>
      <c r="I668" s="95"/>
      <c r="J668" s="95"/>
      <c r="K668" s="95"/>
      <c r="L668" s="95" t="s">
        <v>101</v>
      </c>
      <c r="M668" s="95"/>
      <c r="N668" s="123" t="s">
        <v>102</v>
      </c>
      <c r="O668" s="123"/>
      <c r="P668" s="123"/>
    </row>
    <row r="669" spans="1:16" ht="26.45" customHeight="1">
      <c r="A669" s="71" t="s">
        <v>103</v>
      </c>
      <c r="B669" s="95" t="s">
        <v>474</v>
      </c>
      <c r="C669" s="95"/>
      <c r="D669" s="95"/>
      <c r="E669" s="95"/>
      <c r="F669" s="95"/>
      <c r="G669" s="95"/>
      <c r="H669" s="95"/>
      <c r="I669" s="95"/>
      <c r="J669" s="95"/>
      <c r="K669" s="95"/>
      <c r="L669" s="95" t="s">
        <v>104</v>
      </c>
      <c r="M669" s="95"/>
      <c r="N669" s="121" t="s">
        <v>1028</v>
      </c>
      <c r="O669" s="121"/>
      <c r="P669" s="121"/>
    </row>
    <row r="670" spans="1:16" ht="13.35" customHeight="1">
      <c r="A670" s="70" t="s">
        <v>105</v>
      </c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 t="s">
        <v>106</v>
      </c>
      <c r="M670" s="100"/>
      <c r="N670" s="122" t="s">
        <v>481</v>
      </c>
      <c r="O670" s="122"/>
      <c r="P670" s="122"/>
    </row>
    <row r="671" spans="1:16" ht="15.75" customHeight="1">
      <c r="A671" s="117" t="s">
        <v>107</v>
      </c>
      <c r="B671" s="117"/>
      <c r="C671" s="118" t="s">
        <v>959</v>
      </c>
      <c r="D671" s="118"/>
      <c r="E671" s="119" t="s">
        <v>108</v>
      </c>
      <c r="F671" s="119"/>
      <c r="G671" s="119"/>
      <c r="H671" s="118" t="s">
        <v>960</v>
      </c>
      <c r="I671" s="118"/>
      <c r="J671" s="119" t="s">
        <v>109</v>
      </c>
      <c r="K671" s="119"/>
      <c r="L671" s="119"/>
      <c r="M671" s="119"/>
      <c r="N671" s="119"/>
      <c r="O671" s="119"/>
      <c r="P671" s="64" t="s">
        <v>110</v>
      </c>
    </row>
    <row r="672" spans="1:16" ht="17.100000000000001" customHeight="1">
      <c r="A672" s="120" t="s">
        <v>111</v>
      </c>
      <c r="B672" s="120"/>
      <c r="C672" s="120"/>
      <c r="D672" s="114" t="s">
        <v>112</v>
      </c>
      <c r="E672" s="114"/>
      <c r="F672" s="114" t="s">
        <v>113</v>
      </c>
      <c r="G672" s="114" t="s">
        <v>114</v>
      </c>
      <c r="H672" s="114"/>
      <c r="I672" s="114" t="s">
        <v>115</v>
      </c>
      <c r="J672" s="114"/>
      <c r="K672" s="114"/>
      <c r="L672" s="114"/>
      <c r="M672" s="114"/>
      <c r="N672" s="114"/>
      <c r="O672" s="114"/>
      <c r="P672" s="114"/>
    </row>
    <row r="673" spans="1:16" ht="17.100000000000001" customHeight="1">
      <c r="A673" s="120"/>
      <c r="B673" s="120"/>
      <c r="C673" s="120"/>
      <c r="D673" s="114"/>
      <c r="E673" s="114"/>
      <c r="F673" s="114"/>
      <c r="G673" s="114"/>
      <c r="H673" s="114"/>
      <c r="I673" s="114" t="s">
        <v>116</v>
      </c>
      <c r="J673" s="114"/>
      <c r="K673" s="114" t="s">
        <v>117</v>
      </c>
      <c r="L673" s="114"/>
      <c r="M673" s="114" t="s">
        <v>118</v>
      </c>
      <c r="N673" s="114"/>
      <c r="O673" s="114" t="s">
        <v>119</v>
      </c>
      <c r="P673" s="114"/>
    </row>
    <row r="674" spans="1:16" ht="14.1" customHeight="1">
      <c r="A674" s="130" t="s">
        <v>963</v>
      </c>
      <c r="B674" s="130"/>
      <c r="C674" s="130"/>
      <c r="D674" s="131"/>
      <c r="E674" s="131"/>
      <c r="F674" s="77">
        <v>3.21</v>
      </c>
      <c r="G674" s="132">
        <v>1.1900999999999999</v>
      </c>
      <c r="H674" s="132"/>
      <c r="I674" s="125">
        <v>3.8174000000000001</v>
      </c>
      <c r="J674" s="125"/>
      <c r="K674" s="125"/>
      <c r="L674" s="125"/>
      <c r="M674" s="125"/>
      <c r="N674" s="125"/>
      <c r="O674" s="125">
        <v>3.8174000000000001</v>
      </c>
      <c r="P674" s="125"/>
    </row>
    <row r="675" spans="1:16" ht="14.1" customHeight="1">
      <c r="A675" s="130" t="s">
        <v>124</v>
      </c>
      <c r="B675" s="130"/>
      <c r="C675" s="130"/>
      <c r="D675" s="131"/>
      <c r="E675" s="131"/>
      <c r="F675" s="77"/>
      <c r="G675" s="132"/>
      <c r="H675" s="132"/>
      <c r="I675" s="125">
        <v>2.86</v>
      </c>
      <c r="J675" s="125"/>
      <c r="K675" s="125"/>
      <c r="L675" s="125"/>
      <c r="M675" s="125"/>
      <c r="N675" s="125"/>
      <c r="O675" s="125">
        <v>2.86</v>
      </c>
      <c r="P675" s="125"/>
    </row>
    <row r="676" spans="1:16" ht="14.1" customHeight="1">
      <c r="A676" s="126" t="s">
        <v>125</v>
      </c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7">
        <v>9.89</v>
      </c>
      <c r="P676" s="127"/>
    </row>
    <row r="677" spans="1:16" ht="14.1" customHeight="1">
      <c r="A677" s="126" t="s">
        <v>131</v>
      </c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</row>
    <row r="678" spans="1:16" ht="52.15" customHeight="1">
      <c r="A678" s="130" t="s">
        <v>1029</v>
      </c>
      <c r="B678" s="130"/>
      <c r="C678" s="130"/>
      <c r="D678" s="131" t="s">
        <v>135</v>
      </c>
      <c r="E678" s="131"/>
      <c r="F678" s="77">
        <v>15.76</v>
      </c>
      <c r="G678" s="132">
        <v>1.5</v>
      </c>
      <c r="H678" s="132"/>
      <c r="I678" s="125"/>
      <c r="J678" s="125"/>
      <c r="K678" s="125">
        <v>23.64</v>
      </c>
      <c r="L678" s="125"/>
      <c r="M678" s="125"/>
      <c r="N678" s="125"/>
      <c r="O678" s="125">
        <v>23.64</v>
      </c>
      <c r="P678" s="125"/>
    </row>
    <row r="679" spans="1:16" ht="14.1" customHeight="1">
      <c r="A679" s="126" t="s">
        <v>136</v>
      </c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7">
        <v>23.64</v>
      </c>
      <c r="P679" s="127"/>
    </row>
    <row r="680" spans="1:16" ht="14.1" customHeight="1">
      <c r="A680" s="128" t="s">
        <v>126</v>
      </c>
      <c r="B680" s="128"/>
      <c r="C680" s="128"/>
      <c r="D680" s="128"/>
      <c r="E680" s="128"/>
      <c r="F680" s="128"/>
      <c r="G680" s="128"/>
      <c r="H680" s="128"/>
      <c r="I680" s="129">
        <v>9.89</v>
      </c>
      <c r="J680" s="129"/>
      <c r="K680" s="129">
        <v>23.64</v>
      </c>
      <c r="L680" s="129"/>
      <c r="M680" s="129"/>
      <c r="N680" s="129"/>
      <c r="O680" s="129">
        <v>33.53</v>
      </c>
      <c r="P680" s="129"/>
    </row>
    <row r="681" spans="1:16" ht="14.1" customHeight="1">
      <c r="A681" s="133" t="s">
        <v>964</v>
      </c>
      <c r="B681" s="133"/>
      <c r="C681" s="133"/>
      <c r="D681" s="133"/>
      <c r="E681" s="133"/>
      <c r="F681" s="133"/>
      <c r="G681" s="133"/>
      <c r="H681" s="133"/>
      <c r="I681" s="134">
        <v>2.61</v>
      </c>
      <c r="J681" s="134"/>
      <c r="K681" s="134">
        <v>6.26</v>
      </c>
      <c r="L681" s="134"/>
      <c r="M681" s="134"/>
      <c r="N681" s="134"/>
      <c r="O681" s="134">
        <v>8.8699999999999992</v>
      </c>
      <c r="P681" s="134"/>
    </row>
    <row r="682" spans="1:16" ht="14.1" customHeight="1">
      <c r="A682" s="135" t="s">
        <v>127</v>
      </c>
      <c r="B682" s="135"/>
      <c r="C682" s="135"/>
      <c r="D682" s="135"/>
      <c r="E682" s="135"/>
      <c r="F682" s="135"/>
      <c r="G682" s="135"/>
      <c r="H682" s="135"/>
      <c r="I682" s="136">
        <v>12.5</v>
      </c>
      <c r="J682" s="136"/>
      <c r="K682" s="136">
        <v>29.9</v>
      </c>
      <c r="L682" s="136"/>
      <c r="M682" s="136"/>
      <c r="N682" s="136"/>
      <c r="O682" s="136">
        <v>42.4</v>
      </c>
      <c r="P682" s="136"/>
    </row>
    <row r="683" spans="1:16" ht="14.1" customHeight="1">
      <c r="A683" s="115" t="s">
        <v>1030</v>
      </c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6" t="s">
        <v>518</v>
      </c>
      <c r="P683" s="116"/>
    </row>
    <row r="684" spans="1:16" ht="14.1" customHeight="1">
      <c r="A684" s="126" t="s">
        <v>121</v>
      </c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</row>
    <row r="685" spans="1:16" ht="14.1" customHeight="1">
      <c r="A685" s="130" t="s">
        <v>141</v>
      </c>
      <c r="B685" s="130"/>
      <c r="C685" s="130"/>
      <c r="D685" s="131" t="s">
        <v>123</v>
      </c>
      <c r="E685" s="131"/>
      <c r="F685" s="77">
        <v>5.65</v>
      </c>
      <c r="G685" s="132">
        <v>2.2807675000000001</v>
      </c>
      <c r="H685" s="132"/>
      <c r="I685" s="125">
        <v>12.8863</v>
      </c>
      <c r="J685" s="125"/>
      <c r="K685" s="125"/>
      <c r="L685" s="125"/>
      <c r="M685" s="125"/>
      <c r="N685" s="125"/>
      <c r="O685" s="125">
        <v>12.8863</v>
      </c>
      <c r="P685" s="125"/>
    </row>
    <row r="686" spans="1:16" ht="14.1" customHeight="1">
      <c r="A686" s="130" t="s">
        <v>963</v>
      </c>
      <c r="B686" s="130"/>
      <c r="C686" s="130"/>
      <c r="D686" s="131"/>
      <c r="E686" s="131"/>
      <c r="F686" s="77">
        <v>12.89</v>
      </c>
      <c r="G686" s="132">
        <v>1.1900999999999999</v>
      </c>
      <c r="H686" s="132"/>
      <c r="I686" s="125">
        <v>15.336</v>
      </c>
      <c r="J686" s="125"/>
      <c r="K686" s="125"/>
      <c r="L686" s="125"/>
      <c r="M686" s="125"/>
      <c r="N686" s="125"/>
      <c r="O686" s="125">
        <v>15.336</v>
      </c>
      <c r="P686" s="125"/>
    </row>
    <row r="687" spans="1:16" ht="14.1" customHeight="1">
      <c r="A687" s="130" t="s">
        <v>124</v>
      </c>
      <c r="B687" s="130"/>
      <c r="C687" s="130"/>
      <c r="D687" s="131"/>
      <c r="E687" s="131"/>
      <c r="F687" s="77"/>
      <c r="G687" s="132"/>
      <c r="H687" s="132"/>
      <c r="I687" s="125">
        <v>14.9</v>
      </c>
      <c r="J687" s="125"/>
      <c r="K687" s="125"/>
      <c r="L687" s="125"/>
      <c r="M687" s="125"/>
      <c r="N687" s="125"/>
      <c r="O687" s="125">
        <v>14.9</v>
      </c>
      <c r="P687" s="125"/>
    </row>
    <row r="688" spans="1:16" ht="14.1" customHeight="1">
      <c r="A688" s="126" t="s">
        <v>125</v>
      </c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7">
        <v>43.12</v>
      </c>
      <c r="P688" s="127"/>
    </row>
    <row r="689" spans="1:16" ht="14.1" customHeight="1">
      <c r="A689" s="128" t="s">
        <v>126</v>
      </c>
      <c r="B689" s="128"/>
      <c r="C689" s="128"/>
      <c r="D689" s="128"/>
      <c r="E689" s="128"/>
      <c r="F689" s="128"/>
      <c r="G689" s="128"/>
      <c r="H689" s="128"/>
      <c r="I689" s="129">
        <v>43.12</v>
      </c>
      <c r="J689" s="129"/>
      <c r="K689" s="129"/>
      <c r="L689" s="129"/>
      <c r="M689" s="129"/>
      <c r="N689" s="129"/>
      <c r="O689" s="129">
        <v>43.12</v>
      </c>
      <c r="P689" s="129"/>
    </row>
    <row r="690" spans="1:16" ht="14.1" customHeight="1">
      <c r="A690" s="133" t="s">
        <v>964</v>
      </c>
      <c r="B690" s="133"/>
      <c r="C690" s="133"/>
      <c r="D690" s="133"/>
      <c r="E690" s="133"/>
      <c r="F690" s="133"/>
      <c r="G690" s="133"/>
      <c r="H690" s="133"/>
      <c r="I690" s="134">
        <v>11.4</v>
      </c>
      <c r="J690" s="134"/>
      <c r="K690" s="134"/>
      <c r="L690" s="134"/>
      <c r="M690" s="134"/>
      <c r="N690" s="134"/>
      <c r="O690" s="134">
        <v>11.4</v>
      </c>
      <c r="P690" s="134"/>
    </row>
    <row r="691" spans="1:16" ht="14.1" customHeight="1">
      <c r="A691" s="135" t="s">
        <v>127</v>
      </c>
      <c r="B691" s="135"/>
      <c r="C691" s="135"/>
      <c r="D691" s="135"/>
      <c r="E691" s="135"/>
      <c r="F691" s="135"/>
      <c r="G691" s="135"/>
      <c r="H691" s="135"/>
      <c r="I691" s="136">
        <v>54.52</v>
      </c>
      <c r="J691" s="136"/>
      <c r="K691" s="136"/>
      <c r="L691" s="136"/>
      <c r="M691" s="136"/>
      <c r="N691" s="136"/>
      <c r="O691" s="136">
        <v>54.52</v>
      </c>
      <c r="P691" s="136"/>
    </row>
    <row r="692" spans="1:16" ht="14.1" customHeight="1">
      <c r="A692" s="115" t="s">
        <v>1031</v>
      </c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6" t="s">
        <v>518</v>
      </c>
      <c r="P692" s="116"/>
    </row>
    <row r="693" spans="1:16" ht="14.1" customHeight="1">
      <c r="A693" s="126" t="s">
        <v>121</v>
      </c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</row>
    <row r="694" spans="1:16" ht="14.1" customHeight="1">
      <c r="A694" s="130" t="s">
        <v>167</v>
      </c>
      <c r="B694" s="130"/>
      <c r="C694" s="130"/>
      <c r="D694" s="131" t="s">
        <v>123</v>
      </c>
      <c r="E694" s="131"/>
      <c r="F694" s="77">
        <v>7.8</v>
      </c>
      <c r="G694" s="132">
        <v>1.1305897</v>
      </c>
      <c r="H694" s="132"/>
      <c r="I694" s="125">
        <v>8.8186</v>
      </c>
      <c r="J694" s="125"/>
      <c r="K694" s="125"/>
      <c r="L694" s="125"/>
      <c r="M694" s="125"/>
      <c r="N694" s="125"/>
      <c r="O694" s="125">
        <v>8.8186</v>
      </c>
      <c r="P694" s="125"/>
    </row>
    <row r="695" spans="1:16" ht="14.1" customHeight="1">
      <c r="A695" s="130" t="s">
        <v>141</v>
      </c>
      <c r="B695" s="130"/>
      <c r="C695" s="130"/>
      <c r="D695" s="131" t="s">
        <v>123</v>
      </c>
      <c r="E695" s="131"/>
      <c r="F695" s="77">
        <v>5.65</v>
      </c>
      <c r="G695" s="132">
        <v>2.9030197000000002</v>
      </c>
      <c r="H695" s="132"/>
      <c r="I695" s="125">
        <v>16.402100000000001</v>
      </c>
      <c r="J695" s="125"/>
      <c r="K695" s="125"/>
      <c r="L695" s="125"/>
      <c r="M695" s="125"/>
      <c r="N695" s="125"/>
      <c r="O695" s="125">
        <v>16.402100000000001</v>
      </c>
      <c r="P695" s="125"/>
    </row>
    <row r="696" spans="1:16" ht="14.1" customHeight="1">
      <c r="A696" s="130" t="s">
        <v>963</v>
      </c>
      <c r="B696" s="130"/>
      <c r="C696" s="130"/>
      <c r="D696" s="131"/>
      <c r="E696" s="131"/>
      <c r="F696" s="77">
        <v>25.22</v>
      </c>
      <c r="G696" s="132">
        <v>1.1900999999999999</v>
      </c>
      <c r="H696" s="132"/>
      <c r="I696" s="125">
        <v>30.0152</v>
      </c>
      <c r="J696" s="125"/>
      <c r="K696" s="125"/>
      <c r="L696" s="125"/>
      <c r="M696" s="125"/>
      <c r="N696" s="125"/>
      <c r="O696" s="125">
        <v>30.0152</v>
      </c>
      <c r="P696" s="125"/>
    </row>
    <row r="697" spans="1:16" ht="14.1" customHeight="1">
      <c r="A697" s="130" t="s">
        <v>124</v>
      </c>
      <c r="B697" s="130"/>
      <c r="C697" s="130"/>
      <c r="D697" s="131"/>
      <c r="E697" s="131"/>
      <c r="F697" s="77"/>
      <c r="G697" s="132"/>
      <c r="H697" s="132"/>
      <c r="I697" s="125">
        <v>26.58</v>
      </c>
      <c r="J697" s="125"/>
      <c r="K697" s="125"/>
      <c r="L697" s="125"/>
      <c r="M697" s="125"/>
      <c r="N697" s="125"/>
      <c r="O697" s="125">
        <v>26.58</v>
      </c>
      <c r="P697" s="125"/>
    </row>
    <row r="698" spans="1:16" ht="14.1" customHeight="1">
      <c r="A698" s="126" t="s">
        <v>125</v>
      </c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7">
        <v>81.819999999999993</v>
      </c>
      <c r="P698" s="127"/>
    </row>
    <row r="699" spans="1:16" ht="14.1" customHeight="1">
      <c r="A699" s="128" t="s">
        <v>126</v>
      </c>
      <c r="B699" s="128"/>
      <c r="C699" s="128"/>
      <c r="D699" s="128"/>
      <c r="E699" s="128"/>
      <c r="F699" s="128"/>
      <c r="G699" s="128"/>
      <c r="H699" s="128"/>
      <c r="I699" s="129">
        <v>81.819999999999993</v>
      </c>
      <c r="J699" s="129"/>
      <c r="K699" s="129"/>
      <c r="L699" s="129"/>
      <c r="M699" s="129"/>
      <c r="N699" s="129"/>
      <c r="O699" s="129">
        <v>81.819999999999993</v>
      </c>
      <c r="P699" s="129"/>
    </row>
    <row r="700" spans="1:16" ht="14.1" customHeight="1">
      <c r="A700" s="133" t="s">
        <v>964</v>
      </c>
      <c r="B700" s="133"/>
      <c r="C700" s="133"/>
      <c r="D700" s="133"/>
      <c r="E700" s="133"/>
      <c r="F700" s="133"/>
      <c r="G700" s="133"/>
      <c r="H700" s="133"/>
      <c r="I700" s="134">
        <v>21.63</v>
      </c>
      <c r="J700" s="134"/>
      <c r="K700" s="134"/>
      <c r="L700" s="134"/>
      <c r="M700" s="134"/>
      <c r="N700" s="134"/>
      <c r="O700" s="134">
        <v>21.63</v>
      </c>
      <c r="P700" s="134"/>
    </row>
    <row r="701" spans="1:16" ht="14.1" customHeight="1">
      <c r="A701" s="135" t="s">
        <v>127</v>
      </c>
      <c r="B701" s="135"/>
      <c r="C701" s="135"/>
      <c r="D701" s="135"/>
      <c r="E701" s="135"/>
      <c r="F701" s="135"/>
      <c r="G701" s="135"/>
      <c r="H701" s="135"/>
      <c r="I701" s="136">
        <v>103.45</v>
      </c>
      <c r="J701" s="136"/>
      <c r="K701" s="136"/>
      <c r="L701" s="136"/>
      <c r="M701" s="136"/>
      <c r="N701" s="136"/>
      <c r="O701" s="136">
        <v>103.45</v>
      </c>
      <c r="P701" s="136"/>
    </row>
    <row r="702" spans="1:16" ht="14.1" customHeight="1">
      <c r="A702" s="115" t="s">
        <v>1032</v>
      </c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6" t="s">
        <v>490</v>
      </c>
      <c r="P702" s="116"/>
    </row>
    <row r="703" spans="1:16" ht="14.1" customHeight="1">
      <c r="A703" s="126" t="s">
        <v>144</v>
      </c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</row>
    <row r="704" spans="1:16" ht="32.65" customHeight="1">
      <c r="A704" s="130" t="s">
        <v>160</v>
      </c>
      <c r="B704" s="130"/>
      <c r="C704" s="130"/>
      <c r="D704" s="131" t="s">
        <v>120</v>
      </c>
      <c r="E704" s="131"/>
      <c r="F704" s="77">
        <v>13254.21</v>
      </c>
      <c r="G704" s="132">
        <f>O704/F704</f>
        <v>7.5447725666033663E-7</v>
      </c>
      <c r="H704" s="132"/>
      <c r="I704" s="125"/>
      <c r="J704" s="125"/>
      <c r="K704" s="125"/>
      <c r="L704" s="125"/>
      <c r="M704" s="125">
        <v>0.01</v>
      </c>
      <c r="N704" s="125"/>
      <c r="O704" s="125">
        <v>0.01</v>
      </c>
      <c r="P704" s="125"/>
    </row>
    <row r="705" spans="1:16" ht="14.1" customHeight="1">
      <c r="A705" s="126" t="s">
        <v>146</v>
      </c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7">
        <v>0.01</v>
      </c>
      <c r="P705" s="127"/>
    </row>
    <row r="706" spans="1:16" ht="9.4" customHeight="1"/>
    <row r="707" spans="1:16" ht="14.1" customHeight="1">
      <c r="A707" s="111" t="s">
        <v>138</v>
      </c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</row>
    <row r="708" spans="1:16" ht="14.1" customHeight="1">
      <c r="A708" s="112" t="s">
        <v>139</v>
      </c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</row>
    <row r="709" spans="1:16" ht="65.25" customHeight="1">
      <c r="A709" s="97"/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</row>
    <row r="710" spans="1:16" ht="5.65" customHeight="1"/>
    <row r="711" spans="1:16" ht="19.7" customHeight="1">
      <c r="A711" s="98" t="s">
        <v>91</v>
      </c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</row>
    <row r="712" spans="1:16" ht="15.75" customHeight="1">
      <c r="A712" s="71" t="s">
        <v>92</v>
      </c>
      <c r="B712" s="94" t="s">
        <v>93</v>
      </c>
      <c r="C712" s="94"/>
      <c r="D712" s="94"/>
      <c r="E712" s="94"/>
      <c r="F712" s="94"/>
      <c r="G712" s="94"/>
      <c r="H712" s="94"/>
      <c r="I712" s="94"/>
      <c r="J712" s="94"/>
      <c r="K712" s="94"/>
      <c r="L712" s="95" t="s">
        <v>94</v>
      </c>
      <c r="M712" s="95"/>
      <c r="N712" s="124" t="s">
        <v>477</v>
      </c>
      <c r="O712" s="124"/>
      <c r="P712" s="124"/>
    </row>
    <row r="713" spans="1:16" ht="12.6" customHeight="1">
      <c r="A713" s="71" t="s">
        <v>95</v>
      </c>
      <c r="B713" s="94" t="s">
        <v>96</v>
      </c>
      <c r="C713" s="94"/>
      <c r="D713" s="94"/>
      <c r="E713" s="94"/>
      <c r="F713" s="94"/>
      <c r="G713" s="94"/>
      <c r="H713" s="94"/>
      <c r="I713" s="94"/>
      <c r="J713" s="94"/>
      <c r="K713" s="94"/>
      <c r="L713" s="95" t="s">
        <v>97</v>
      </c>
      <c r="M713" s="95"/>
      <c r="N713" s="123" t="s">
        <v>478</v>
      </c>
      <c r="O713" s="123"/>
      <c r="P713" s="123"/>
    </row>
    <row r="714" spans="1:16" ht="14.45" customHeight="1">
      <c r="A714" s="71" t="s">
        <v>98</v>
      </c>
      <c r="B714" s="95" t="s">
        <v>474</v>
      </c>
      <c r="C714" s="95"/>
      <c r="D714" s="95"/>
      <c r="E714" s="95"/>
      <c r="F714" s="95"/>
      <c r="G714" s="95"/>
      <c r="H714" s="95"/>
      <c r="I714" s="95"/>
      <c r="J714" s="95"/>
      <c r="K714" s="95"/>
      <c r="L714" s="95" t="s">
        <v>99</v>
      </c>
      <c r="M714" s="95"/>
      <c r="N714" s="123"/>
      <c r="O714" s="123"/>
      <c r="P714" s="123"/>
    </row>
    <row r="715" spans="1:16" ht="14.65" customHeight="1">
      <c r="A715" s="71" t="s">
        <v>100</v>
      </c>
      <c r="B715" s="95" t="s">
        <v>474</v>
      </c>
      <c r="C715" s="95"/>
      <c r="D715" s="95"/>
      <c r="E715" s="95"/>
      <c r="F715" s="95"/>
      <c r="G715" s="95"/>
      <c r="H715" s="95"/>
      <c r="I715" s="95"/>
      <c r="J715" s="95"/>
      <c r="K715" s="95"/>
      <c r="L715" s="95" t="s">
        <v>101</v>
      </c>
      <c r="M715" s="95"/>
      <c r="N715" s="123" t="s">
        <v>102</v>
      </c>
      <c r="O715" s="123"/>
      <c r="P715" s="123"/>
    </row>
    <row r="716" spans="1:16" ht="26.45" customHeight="1">
      <c r="A716" s="71" t="s">
        <v>103</v>
      </c>
      <c r="B716" s="95" t="s">
        <v>474</v>
      </c>
      <c r="C716" s="95"/>
      <c r="D716" s="95"/>
      <c r="E716" s="95"/>
      <c r="F716" s="95"/>
      <c r="G716" s="95"/>
      <c r="H716" s="95"/>
      <c r="I716" s="95"/>
      <c r="J716" s="95"/>
      <c r="K716" s="95"/>
      <c r="L716" s="95" t="s">
        <v>104</v>
      </c>
      <c r="M716" s="95"/>
      <c r="N716" s="121" t="s">
        <v>1033</v>
      </c>
      <c r="O716" s="121"/>
      <c r="P716" s="121"/>
    </row>
    <row r="717" spans="1:16" ht="13.35" customHeight="1">
      <c r="A717" s="70" t="s">
        <v>105</v>
      </c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 t="s">
        <v>106</v>
      </c>
      <c r="M717" s="100"/>
      <c r="N717" s="122" t="s">
        <v>481</v>
      </c>
      <c r="O717" s="122"/>
      <c r="P717" s="122"/>
    </row>
    <row r="718" spans="1:16" ht="15.75" customHeight="1">
      <c r="A718" s="117" t="s">
        <v>107</v>
      </c>
      <c r="B718" s="117"/>
      <c r="C718" s="118" t="s">
        <v>959</v>
      </c>
      <c r="D718" s="118"/>
      <c r="E718" s="119" t="s">
        <v>108</v>
      </c>
      <c r="F718" s="119"/>
      <c r="G718" s="119"/>
      <c r="H718" s="118" t="s">
        <v>960</v>
      </c>
      <c r="I718" s="118"/>
      <c r="J718" s="119" t="s">
        <v>109</v>
      </c>
      <c r="K718" s="119"/>
      <c r="L718" s="119"/>
      <c r="M718" s="119"/>
      <c r="N718" s="119"/>
      <c r="O718" s="119"/>
      <c r="P718" s="64" t="s">
        <v>110</v>
      </c>
    </row>
    <row r="719" spans="1:16" ht="17.100000000000001" customHeight="1">
      <c r="A719" s="120" t="s">
        <v>111</v>
      </c>
      <c r="B719" s="120"/>
      <c r="C719" s="120"/>
      <c r="D719" s="114" t="s">
        <v>112</v>
      </c>
      <c r="E719" s="114"/>
      <c r="F719" s="114" t="s">
        <v>113</v>
      </c>
      <c r="G719" s="114" t="s">
        <v>114</v>
      </c>
      <c r="H719" s="114"/>
      <c r="I719" s="114" t="s">
        <v>115</v>
      </c>
      <c r="J719" s="114"/>
      <c r="K719" s="114"/>
      <c r="L719" s="114"/>
      <c r="M719" s="114"/>
      <c r="N719" s="114"/>
      <c r="O719" s="114"/>
      <c r="P719" s="114"/>
    </row>
    <row r="720" spans="1:16" ht="17.100000000000001" customHeight="1">
      <c r="A720" s="120"/>
      <c r="B720" s="120"/>
      <c r="C720" s="120"/>
      <c r="D720" s="114"/>
      <c r="E720" s="114"/>
      <c r="F720" s="114"/>
      <c r="G720" s="114"/>
      <c r="H720" s="114"/>
      <c r="I720" s="114" t="s">
        <v>116</v>
      </c>
      <c r="J720" s="114"/>
      <c r="K720" s="114" t="s">
        <v>117</v>
      </c>
      <c r="L720" s="114"/>
      <c r="M720" s="114" t="s">
        <v>118</v>
      </c>
      <c r="N720" s="114"/>
      <c r="O720" s="114" t="s">
        <v>119</v>
      </c>
      <c r="P720" s="114"/>
    </row>
    <row r="721" spans="1:16" ht="14.1" customHeight="1">
      <c r="A721" s="126" t="s">
        <v>121</v>
      </c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</row>
    <row r="722" spans="1:16" ht="22.7" customHeight="1">
      <c r="A722" s="130" t="s">
        <v>149</v>
      </c>
      <c r="B722" s="130"/>
      <c r="C722" s="130"/>
      <c r="D722" s="131" t="s">
        <v>123</v>
      </c>
      <c r="E722" s="131"/>
      <c r="F722" s="77">
        <v>8.65</v>
      </c>
      <c r="G722" s="132">
        <v>7.1999999999999998E-3</v>
      </c>
      <c r="H722" s="132"/>
      <c r="I722" s="125">
        <v>6.2300000000000001E-2</v>
      </c>
      <c r="J722" s="125"/>
      <c r="K722" s="125"/>
      <c r="L722" s="125"/>
      <c r="M722" s="125"/>
      <c r="N722" s="125"/>
      <c r="O722" s="125">
        <v>6.2300000000000001E-2</v>
      </c>
      <c r="P722" s="125"/>
    </row>
    <row r="723" spans="1:16" ht="14.1" customHeight="1">
      <c r="A723" s="130" t="s">
        <v>167</v>
      </c>
      <c r="B723" s="130"/>
      <c r="C723" s="130"/>
      <c r="D723" s="131" t="s">
        <v>123</v>
      </c>
      <c r="E723" s="131"/>
      <c r="F723" s="77">
        <v>7.8</v>
      </c>
      <c r="G723" s="132">
        <v>9.69531E-2</v>
      </c>
      <c r="H723" s="132"/>
      <c r="I723" s="125">
        <v>0.75619999999999998</v>
      </c>
      <c r="J723" s="125"/>
      <c r="K723" s="125"/>
      <c r="L723" s="125"/>
      <c r="M723" s="125"/>
      <c r="N723" s="125"/>
      <c r="O723" s="125">
        <v>0.75619999999999998</v>
      </c>
      <c r="P723" s="125"/>
    </row>
    <row r="724" spans="1:16" ht="14.1" customHeight="1">
      <c r="A724" s="130" t="s">
        <v>141</v>
      </c>
      <c r="B724" s="130"/>
      <c r="C724" s="130"/>
      <c r="D724" s="131" t="s">
        <v>123</v>
      </c>
      <c r="E724" s="131"/>
      <c r="F724" s="77">
        <v>5.65</v>
      </c>
      <c r="G724" s="132">
        <v>0.14552470000000001</v>
      </c>
      <c r="H724" s="132"/>
      <c r="I724" s="125">
        <v>0.82220000000000004</v>
      </c>
      <c r="J724" s="125"/>
      <c r="K724" s="125"/>
      <c r="L724" s="125"/>
      <c r="M724" s="125"/>
      <c r="N724" s="125"/>
      <c r="O724" s="125">
        <v>0.82220000000000004</v>
      </c>
      <c r="P724" s="125"/>
    </row>
    <row r="725" spans="1:16" ht="14.1" customHeight="1">
      <c r="A725" s="130" t="s">
        <v>963</v>
      </c>
      <c r="B725" s="130"/>
      <c r="C725" s="130"/>
      <c r="D725" s="131"/>
      <c r="E725" s="131"/>
      <c r="F725" s="77">
        <v>1.64</v>
      </c>
      <c r="G725" s="132">
        <v>1.1900999999999999</v>
      </c>
      <c r="H725" s="132"/>
      <c r="I725" s="125">
        <v>1.9525999999999999</v>
      </c>
      <c r="J725" s="125"/>
      <c r="K725" s="125"/>
      <c r="L725" s="125"/>
      <c r="M725" s="125"/>
      <c r="N725" s="125"/>
      <c r="O725" s="125">
        <v>1.9525999999999999</v>
      </c>
      <c r="P725" s="125"/>
    </row>
    <row r="726" spans="1:16" ht="14.1" customHeight="1">
      <c r="A726" s="130" t="s">
        <v>124</v>
      </c>
      <c r="B726" s="130"/>
      <c r="C726" s="130"/>
      <c r="D726" s="131"/>
      <c r="E726" s="131"/>
      <c r="F726" s="77"/>
      <c r="G726" s="132"/>
      <c r="H726" s="132"/>
      <c r="I726" s="125">
        <v>1.64</v>
      </c>
      <c r="J726" s="125"/>
      <c r="K726" s="125"/>
      <c r="L726" s="125"/>
      <c r="M726" s="125"/>
      <c r="N726" s="125"/>
      <c r="O726" s="125">
        <v>1.64</v>
      </c>
      <c r="P726" s="125"/>
    </row>
    <row r="727" spans="1:16" ht="14.1" customHeight="1">
      <c r="A727" s="126" t="s">
        <v>125</v>
      </c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7">
        <v>5.23</v>
      </c>
      <c r="P727" s="127"/>
    </row>
    <row r="728" spans="1:16" ht="14.1" customHeight="1">
      <c r="A728" s="126" t="s">
        <v>131</v>
      </c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</row>
    <row r="729" spans="1:16" ht="14.1" customHeight="1">
      <c r="A729" s="130" t="s">
        <v>162</v>
      </c>
      <c r="B729" s="130"/>
      <c r="C729" s="130"/>
      <c r="D729" s="131" t="s">
        <v>163</v>
      </c>
      <c r="E729" s="131"/>
      <c r="F729" s="77">
        <v>6.44</v>
      </c>
      <c r="G729" s="132">
        <v>3.7079999999999999E-3</v>
      </c>
      <c r="H729" s="132"/>
      <c r="I729" s="125"/>
      <c r="J729" s="125"/>
      <c r="K729" s="125">
        <v>2.3900000000000001E-2</v>
      </c>
      <c r="L729" s="125"/>
      <c r="M729" s="125"/>
      <c r="N729" s="125"/>
      <c r="O729" s="125">
        <v>2.3900000000000001E-2</v>
      </c>
      <c r="P729" s="125"/>
    </row>
    <row r="730" spans="1:16" ht="14.1" customHeight="1">
      <c r="A730" s="126" t="s">
        <v>136</v>
      </c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7">
        <v>0.02</v>
      </c>
      <c r="P730" s="127"/>
    </row>
    <row r="731" spans="1:16" ht="14.1" customHeight="1">
      <c r="A731" s="128" t="s">
        <v>126</v>
      </c>
      <c r="B731" s="128"/>
      <c r="C731" s="128"/>
      <c r="D731" s="128"/>
      <c r="E731" s="128"/>
      <c r="F731" s="128"/>
      <c r="G731" s="128"/>
      <c r="H731" s="128"/>
      <c r="I731" s="129">
        <v>5.23</v>
      </c>
      <c r="J731" s="129"/>
      <c r="K731" s="129">
        <v>0.02</v>
      </c>
      <c r="L731" s="129"/>
      <c r="M731" s="129">
        <v>0.01</v>
      </c>
      <c r="N731" s="129"/>
      <c r="O731" s="129">
        <v>5.26</v>
      </c>
      <c r="P731" s="129"/>
    </row>
    <row r="732" spans="1:16" ht="14.1" customHeight="1">
      <c r="A732" s="133" t="s">
        <v>964</v>
      </c>
      <c r="B732" s="133"/>
      <c r="C732" s="133"/>
      <c r="D732" s="133"/>
      <c r="E732" s="133"/>
      <c r="F732" s="133"/>
      <c r="G732" s="133"/>
      <c r="H732" s="133"/>
      <c r="I732" s="134">
        <v>1.38</v>
      </c>
      <c r="J732" s="134"/>
      <c r="K732" s="134">
        <v>0.01</v>
      </c>
      <c r="L732" s="134"/>
      <c r="M732" s="134"/>
      <c r="N732" s="134"/>
      <c r="O732" s="134">
        <v>1.39</v>
      </c>
      <c r="P732" s="134"/>
    </row>
    <row r="733" spans="1:16" ht="14.1" customHeight="1">
      <c r="A733" s="135" t="s">
        <v>127</v>
      </c>
      <c r="B733" s="135"/>
      <c r="C733" s="135"/>
      <c r="D733" s="135"/>
      <c r="E733" s="135"/>
      <c r="F733" s="135"/>
      <c r="G733" s="135"/>
      <c r="H733" s="135"/>
      <c r="I733" s="136">
        <v>6.61</v>
      </c>
      <c r="J733" s="136"/>
      <c r="K733" s="136">
        <v>0.03</v>
      </c>
      <c r="L733" s="136"/>
      <c r="M733" s="136">
        <v>0.01</v>
      </c>
      <c r="N733" s="136"/>
      <c r="O733" s="136">
        <v>6.65</v>
      </c>
      <c r="P733" s="136"/>
    </row>
    <row r="734" spans="1:16" ht="14.1" customHeight="1">
      <c r="A734" s="115" t="s">
        <v>1034</v>
      </c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6" t="s">
        <v>490</v>
      </c>
      <c r="P734" s="116"/>
    </row>
    <row r="735" spans="1:16" ht="14.1" customHeight="1">
      <c r="A735" s="126" t="s">
        <v>144</v>
      </c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</row>
    <row r="736" spans="1:16" ht="42.4" customHeight="1">
      <c r="A736" s="130" t="s">
        <v>165</v>
      </c>
      <c r="B736" s="130"/>
      <c r="C736" s="130"/>
      <c r="D736" s="131" t="s">
        <v>120</v>
      </c>
      <c r="E736" s="131"/>
      <c r="F736" s="77">
        <v>22434.19</v>
      </c>
      <c r="G736" s="132">
        <v>8.1000000000000004E-6</v>
      </c>
      <c r="H736" s="132"/>
      <c r="I736" s="125"/>
      <c r="J736" s="125"/>
      <c r="K736" s="125"/>
      <c r="L736" s="125"/>
      <c r="M736" s="125">
        <v>0.18160000000000001</v>
      </c>
      <c r="N736" s="125"/>
      <c r="O736" s="125">
        <v>0.18160000000000001</v>
      </c>
      <c r="P736" s="125"/>
    </row>
    <row r="737" spans="1:16" ht="14.1" customHeight="1">
      <c r="A737" s="126" t="s">
        <v>146</v>
      </c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7">
        <v>0.18</v>
      </c>
      <c r="P737" s="127"/>
    </row>
    <row r="738" spans="1:16" ht="14.1" customHeight="1">
      <c r="A738" s="126" t="s">
        <v>121</v>
      </c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</row>
    <row r="739" spans="1:16" ht="22.7" customHeight="1">
      <c r="A739" s="130" t="s">
        <v>166</v>
      </c>
      <c r="B739" s="130"/>
      <c r="C739" s="130"/>
      <c r="D739" s="131" t="s">
        <v>123</v>
      </c>
      <c r="E739" s="131"/>
      <c r="F739" s="77">
        <v>7.8</v>
      </c>
      <c r="G739" s="132">
        <v>7.5229799999999999E-2</v>
      </c>
      <c r="H739" s="132"/>
      <c r="I739" s="125">
        <v>0.58679999999999999</v>
      </c>
      <c r="J739" s="125"/>
      <c r="K739" s="125"/>
      <c r="L739" s="125"/>
      <c r="M739" s="125"/>
      <c r="N739" s="125"/>
      <c r="O739" s="125">
        <v>0.58679999999999999</v>
      </c>
      <c r="P739" s="125"/>
    </row>
    <row r="740" spans="1:16" ht="14.1" customHeight="1">
      <c r="A740" s="130" t="s">
        <v>167</v>
      </c>
      <c r="B740" s="130"/>
      <c r="C740" s="130"/>
      <c r="D740" s="131" t="s">
        <v>123</v>
      </c>
      <c r="E740" s="131"/>
      <c r="F740" s="77">
        <v>7.8</v>
      </c>
      <c r="G740" s="132">
        <v>0.23796400000000001</v>
      </c>
      <c r="H740" s="132"/>
      <c r="I740" s="125">
        <v>1.8561000000000001</v>
      </c>
      <c r="J740" s="125"/>
      <c r="K740" s="125"/>
      <c r="L740" s="125"/>
      <c r="M740" s="125"/>
      <c r="N740" s="125"/>
      <c r="O740" s="125">
        <v>1.8561000000000001</v>
      </c>
      <c r="P740" s="125"/>
    </row>
    <row r="741" spans="1:16" ht="14.1" customHeight="1">
      <c r="A741" s="130" t="s">
        <v>141</v>
      </c>
      <c r="B741" s="130"/>
      <c r="C741" s="130"/>
      <c r="D741" s="131" t="s">
        <v>123</v>
      </c>
      <c r="E741" s="131"/>
      <c r="F741" s="77">
        <v>5.65</v>
      </c>
      <c r="G741" s="132">
        <v>0.18385309999999999</v>
      </c>
      <c r="H741" s="132"/>
      <c r="I741" s="125">
        <v>1.0387999999999999</v>
      </c>
      <c r="J741" s="125"/>
      <c r="K741" s="125"/>
      <c r="L741" s="125"/>
      <c r="M741" s="125"/>
      <c r="N741" s="125"/>
      <c r="O741" s="125">
        <v>1.0387999999999999</v>
      </c>
      <c r="P741" s="125"/>
    </row>
    <row r="742" spans="1:16" ht="14.1" customHeight="1">
      <c r="A742" s="130" t="s">
        <v>963</v>
      </c>
      <c r="B742" s="130"/>
      <c r="C742" s="130"/>
      <c r="D742" s="131"/>
      <c r="E742" s="131"/>
      <c r="F742" s="77">
        <v>3.48</v>
      </c>
      <c r="G742" s="132">
        <v>1.1900999999999999</v>
      </c>
      <c r="H742" s="132"/>
      <c r="I742" s="125">
        <v>4.1436000000000002</v>
      </c>
      <c r="J742" s="125"/>
      <c r="K742" s="125"/>
      <c r="L742" s="125"/>
      <c r="M742" s="125"/>
      <c r="N742" s="125"/>
      <c r="O742" s="125">
        <v>4.1436000000000002</v>
      </c>
      <c r="P742" s="125"/>
    </row>
    <row r="743" spans="1:16" ht="14.1" customHeight="1">
      <c r="A743" s="130" t="s">
        <v>124</v>
      </c>
      <c r="B743" s="130"/>
      <c r="C743" s="130"/>
      <c r="D743" s="131"/>
      <c r="E743" s="131"/>
      <c r="F743" s="77"/>
      <c r="G743" s="132"/>
      <c r="H743" s="132"/>
      <c r="I743" s="125">
        <v>3.22</v>
      </c>
      <c r="J743" s="125"/>
      <c r="K743" s="125"/>
      <c r="L743" s="125"/>
      <c r="M743" s="125"/>
      <c r="N743" s="125"/>
      <c r="O743" s="125">
        <v>3.22</v>
      </c>
      <c r="P743" s="125"/>
    </row>
    <row r="744" spans="1:16" ht="14.1" customHeight="1">
      <c r="A744" s="126" t="s">
        <v>125</v>
      </c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7">
        <v>10.85</v>
      </c>
      <c r="P744" s="127"/>
    </row>
    <row r="745" spans="1:16" ht="14.1" customHeight="1">
      <c r="A745" s="126" t="s">
        <v>131</v>
      </c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</row>
    <row r="746" spans="1:16" ht="14.1" customHeight="1">
      <c r="A746" s="130" t="s">
        <v>168</v>
      </c>
      <c r="B746" s="130"/>
      <c r="C746" s="130"/>
      <c r="D746" s="131" t="s">
        <v>151</v>
      </c>
      <c r="E746" s="131"/>
      <c r="F746" s="77">
        <v>79.459999999999994</v>
      </c>
      <c r="G746" s="132">
        <v>4.7036300000000003E-2</v>
      </c>
      <c r="H746" s="132"/>
      <c r="I746" s="125"/>
      <c r="J746" s="125"/>
      <c r="K746" s="125">
        <v>3.7374999999999998</v>
      </c>
      <c r="L746" s="125"/>
      <c r="M746" s="125"/>
      <c r="N746" s="125"/>
      <c r="O746" s="125">
        <v>3.7374999999999998</v>
      </c>
      <c r="P746" s="125"/>
    </row>
    <row r="747" spans="1:16" ht="14.1" customHeight="1">
      <c r="A747" s="130" t="s">
        <v>152</v>
      </c>
      <c r="B747" s="130"/>
      <c r="C747" s="130"/>
      <c r="D747" s="131" t="s">
        <v>135</v>
      </c>
      <c r="E747" s="131"/>
      <c r="F747" s="77">
        <v>0.84</v>
      </c>
      <c r="G747" s="132">
        <v>12.060100200000001</v>
      </c>
      <c r="H747" s="132"/>
      <c r="I747" s="125"/>
      <c r="J747" s="125"/>
      <c r="K747" s="125">
        <v>10.1305</v>
      </c>
      <c r="L747" s="125"/>
      <c r="M747" s="125"/>
      <c r="N747" s="125"/>
      <c r="O747" s="125">
        <v>10.1305</v>
      </c>
      <c r="P747" s="125"/>
    </row>
    <row r="748" spans="1:16" ht="22.7" customHeight="1">
      <c r="A748" s="130" t="s">
        <v>153</v>
      </c>
      <c r="B748" s="130"/>
      <c r="C748" s="130"/>
      <c r="D748" s="131" t="s">
        <v>154</v>
      </c>
      <c r="E748" s="131"/>
      <c r="F748" s="77">
        <v>1.04</v>
      </c>
      <c r="G748" s="132">
        <v>9.6798599999999999E-2</v>
      </c>
      <c r="H748" s="132"/>
      <c r="I748" s="125"/>
      <c r="J748" s="125"/>
      <c r="K748" s="125">
        <v>0.1007</v>
      </c>
      <c r="L748" s="125"/>
      <c r="M748" s="125"/>
      <c r="N748" s="125"/>
      <c r="O748" s="125">
        <v>0.1007</v>
      </c>
      <c r="P748" s="125"/>
    </row>
    <row r="749" spans="1:16" ht="22.7" customHeight="1">
      <c r="A749" s="130" t="s">
        <v>157</v>
      </c>
      <c r="B749" s="130"/>
      <c r="C749" s="130"/>
      <c r="D749" s="131" t="s">
        <v>151</v>
      </c>
      <c r="E749" s="131"/>
      <c r="F749" s="77">
        <v>95.67</v>
      </c>
      <c r="G749" s="132">
        <v>3.28887E-2</v>
      </c>
      <c r="H749" s="132"/>
      <c r="I749" s="125"/>
      <c r="J749" s="125"/>
      <c r="K749" s="125">
        <v>3.1465000000000001</v>
      </c>
      <c r="L749" s="125"/>
      <c r="M749" s="125"/>
      <c r="N749" s="125"/>
      <c r="O749" s="125">
        <v>3.1465000000000001</v>
      </c>
      <c r="P749" s="125"/>
    </row>
    <row r="750" spans="1:16" ht="14.1" customHeight="1">
      <c r="A750" s="126" t="s">
        <v>136</v>
      </c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7">
        <v>17.12</v>
      </c>
      <c r="P750" s="127"/>
    </row>
    <row r="751" spans="1:16" ht="14.1" customHeight="1">
      <c r="A751" s="128" t="s">
        <v>126</v>
      </c>
      <c r="B751" s="128"/>
      <c r="C751" s="128"/>
      <c r="D751" s="128"/>
      <c r="E751" s="128"/>
      <c r="F751" s="128"/>
      <c r="G751" s="128"/>
      <c r="H751" s="128"/>
      <c r="I751" s="129">
        <v>10.85</v>
      </c>
      <c r="J751" s="129"/>
      <c r="K751" s="129">
        <v>17.12</v>
      </c>
      <c r="L751" s="129"/>
      <c r="M751" s="129">
        <v>0.18</v>
      </c>
      <c r="N751" s="129"/>
      <c r="O751" s="129">
        <v>28.15</v>
      </c>
      <c r="P751" s="129"/>
    </row>
    <row r="752" spans="1:16" ht="14.1" customHeight="1">
      <c r="A752" s="133" t="s">
        <v>964</v>
      </c>
      <c r="B752" s="133"/>
      <c r="C752" s="133"/>
      <c r="D752" s="133"/>
      <c r="E752" s="133"/>
      <c r="F752" s="133"/>
      <c r="G752" s="133"/>
      <c r="H752" s="133"/>
      <c r="I752" s="134">
        <v>2.87</v>
      </c>
      <c r="J752" s="134"/>
      <c r="K752" s="134">
        <v>4.5199999999999996</v>
      </c>
      <c r="L752" s="134"/>
      <c r="M752" s="134">
        <v>0.05</v>
      </c>
      <c r="N752" s="134"/>
      <c r="O752" s="134">
        <v>7.44</v>
      </c>
      <c r="P752" s="134"/>
    </row>
    <row r="753" spans="1:16" ht="3.2" customHeight="1"/>
    <row r="754" spans="1:16" ht="14.1" customHeight="1">
      <c r="A754" s="111" t="s">
        <v>138</v>
      </c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</row>
    <row r="755" spans="1:16" ht="14.1" customHeight="1">
      <c r="A755" s="112" t="s">
        <v>139</v>
      </c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</row>
    <row r="756" spans="1:16" ht="65.25" customHeight="1">
      <c r="A756" s="97"/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</row>
    <row r="757" spans="1:16" ht="5.65" customHeight="1"/>
    <row r="758" spans="1:16" ht="19.7" customHeight="1">
      <c r="A758" s="98" t="s">
        <v>91</v>
      </c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</row>
    <row r="759" spans="1:16" ht="15.75" customHeight="1">
      <c r="A759" s="71" t="s">
        <v>92</v>
      </c>
      <c r="B759" s="94" t="s">
        <v>93</v>
      </c>
      <c r="C759" s="94"/>
      <c r="D759" s="94"/>
      <c r="E759" s="94"/>
      <c r="F759" s="94"/>
      <c r="G759" s="94"/>
      <c r="H759" s="94"/>
      <c r="I759" s="94"/>
      <c r="J759" s="94"/>
      <c r="K759" s="94"/>
      <c r="L759" s="95" t="s">
        <v>94</v>
      </c>
      <c r="M759" s="95"/>
      <c r="N759" s="124" t="s">
        <v>477</v>
      </c>
      <c r="O759" s="124"/>
      <c r="P759" s="124"/>
    </row>
    <row r="760" spans="1:16" ht="12.6" customHeight="1">
      <c r="A760" s="71" t="s">
        <v>95</v>
      </c>
      <c r="B760" s="94" t="s">
        <v>96</v>
      </c>
      <c r="C760" s="94"/>
      <c r="D760" s="94"/>
      <c r="E760" s="94"/>
      <c r="F760" s="94"/>
      <c r="G760" s="94"/>
      <c r="H760" s="94"/>
      <c r="I760" s="94"/>
      <c r="J760" s="94"/>
      <c r="K760" s="94"/>
      <c r="L760" s="95" t="s">
        <v>97</v>
      </c>
      <c r="M760" s="95"/>
      <c r="N760" s="123" t="s">
        <v>478</v>
      </c>
      <c r="O760" s="123"/>
      <c r="P760" s="123"/>
    </row>
    <row r="761" spans="1:16" ht="14.45" customHeight="1">
      <c r="A761" s="71" t="s">
        <v>98</v>
      </c>
      <c r="B761" s="95" t="s">
        <v>474</v>
      </c>
      <c r="C761" s="95"/>
      <c r="D761" s="95"/>
      <c r="E761" s="95"/>
      <c r="F761" s="95"/>
      <c r="G761" s="95"/>
      <c r="H761" s="95"/>
      <c r="I761" s="95"/>
      <c r="J761" s="95"/>
      <c r="K761" s="95"/>
      <c r="L761" s="95" t="s">
        <v>99</v>
      </c>
      <c r="M761" s="95"/>
      <c r="N761" s="123"/>
      <c r="O761" s="123"/>
      <c r="P761" s="123"/>
    </row>
    <row r="762" spans="1:16" ht="14.65" customHeight="1">
      <c r="A762" s="71" t="s">
        <v>100</v>
      </c>
      <c r="B762" s="95" t="s">
        <v>474</v>
      </c>
      <c r="C762" s="95"/>
      <c r="D762" s="95"/>
      <c r="E762" s="95"/>
      <c r="F762" s="95"/>
      <c r="G762" s="95"/>
      <c r="H762" s="95"/>
      <c r="I762" s="95"/>
      <c r="J762" s="95"/>
      <c r="K762" s="95"/>
      <c r="L762" s="95" t="s">
        <v>101</v>
      </c>
      <c r="M762" s="95"/>
      <c r="N762" s="123" t="s">
        <v>102</v>
      </c>
      <c r="O762" s="123"/>
      <c r="P762" s="123"/>
    </row>
    <row r="763" spans="1:16" ht="26.45" customHeight="1">
      <c r="A763" s="71" t="s">
        <v>103</v>
      </c>
      <c r="B763" s="95" t="s">
        <v>474</v>
      </c>
      <c r="C763" s="95"/>
      <c r="D763" s="95"/>
      <c r="E763" s="95"/>
      <c r="F763" s="95"/>
      <c r="G763" s="95"/>
      <c r="H763" s="95"/>
      <c r="I763" s="95"/>
      <c r="J763" s="95"/>
      <c r="K763" s="95"/>
      <c r="L763" s="95" t="s">
        <v>104</v>
      </c>
      <c r="M763" s="95"/>
      <c r="N763" s="121" t="s">
        <v>1035</v>
      </c>
      <c r="O763" s="121"/>
      <c r="P763" s="121"/>
    </row>
    <row r="764" spans="1:16" ht="13.35" customHeight="1">
      <c r="A764" s="70" t="s">
        <v>105</v>
      </c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 t="s">
        <v>106</v>
      </c>
      <c r="M764" s="100"/>
      <c r="N764" s="122" t="s">
        <v>481</v>
      </c>
      <c r="O764" s="122"/>
      <c r="P764" s="122"/>
    </row>
    <row r="765" spans="1:16" ht="15.75" customHeight="1">
      <c r="A765" s="117" t="s">
        <v>107</v>
      </c>
      <c r="B765" s="117"/>
      <c r="C765" s="118" t="s">
        <v>959</v>
      </c>
      <c r="D765" s="118"/>
      <c r="E765" s="119" t="s">
        <v>108</v>
      </c>
      <c r="F765" s="119"/>
      <c r="G765" s="119"/>
      <c r="H765" s="118" t="s">
        <v>960</v>
      </c>
      <c r="I765" s="118"/>
      <c r="J765" s="119" t="s">
        <v>109</v>
      </c>
      <c r="K765" s="119"/>
      <c r="L765" s="119"/>
      <c r="M765" s="119"/>
      <c r="N765" s="119"/>
      <c r="O765" s="119"/>
      <c r="P765" s="64" t="s">
        <v>110</v>
      </c>
    </row>
    <row r="766" spans="1:16" ht="17.100000000000001" customHeight="1">
      <c r="A766" s="120" t="s">
        <v>111</v>
      </c>
      <c r="B766" s="120"/>
      <c r="C766" s="120"/>
      <c r="D766" s="114" t="s">
        <v>112</v>
      </c>
      <c r="E766" s="114"/>
      <c r="F766" s="114" t="s">
        <v>113</v>
      </c>
      <c r="G766" s="114" t="s">
        <v>114</v>
      </c>
      <c r="H766" s="114"/>
      <c r="I766" s="114" t="s">
        <v>115</v>
      </c>
      <c r="J766" s="114"/>
      <c r="K766" s="114"/>
      <c r="L766" s="114"/>
      <c r="M766" s="114"/>
      <c r="N766" s="114"/>
      <c r="O766" s="114"/>
      <c r="P766" s="114"/>
    </row>
    <row r="767" spans="1:16" ht="17.100000000000001" customHeight="1">
      <c r="A767" s="120"/>
      <c r="B767" s="120"/>
      <c r="C767" s="120"/>
      <c r="D767" s="114"/>
      <c r="E767" s="114"/>
      <c r="F767" s="114"/>
      <c r="G767" s="114"/>
      <c r="H767" s="114"/>
      <c r="I767" s="114" t="s">
        <v>116</v>
      </c>
      <c r="J767" s="114"/>
      <c r="K767" s="114" t="s">
        <v>117</v>
      </c>
      <c r="L767" s="114"/>
      <c r="M767" s="114" t="s">
        <v>118</v>
      </c>
      <c r="N767" s="114"/>
      <c r="O767" s="114" t="s">
        <v>119</v>
      </c>
      <c r="P767" s="114"/>
    </row>
    <row r="768" spans="1:16" ht="14.1" customHeight="1">
      <c r="A768" s="135" t="s">
        <v>127</v>
      </c>
      <c r="B768" s="135"/>
      <c r="C768" s="135"/>
      <c r="D768" s="135"/>
      <c r="E768" s="135"/>
      <c r="F768" s="135"/>
      <c r="G768" s="135"/>
      <c r="H768" s="135"/>
      <c r="I768" s="136">
        <v>13.72</v>
      </c>
      <c r="J768" s="136"/>
      <c r="K768" s="136">
        <v>21.64</v>
      </c>
      <c r="L768" s="136"/>
      <c r="M768" s="136">
        <v>0.23</v>
      </c>
      <c r="N768" s="136"/>
      <c r="O768" s="136">
        <v>35.590000000000003</v>
      </c>
      <c r="P768" s="136"/>
    </row>
    <row r="769" spans="1:16" ht="22.7" customHeight="1">
      <c r="A769" s="115" t="s">
        <v>1036</v>
      </c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6" t="s">
        <v>490</v>
      </c>
      <c r="P769" s="116"/>
    </row>
    <row r="770" spans="1:16" ht="14.1" customHeight="1">
      <c r="A770" s="126" t="s">
        <v>144</v>
      </c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</row>
    <row r="771" spans="1:16" ht="32.65" customHeight="1">
      <c r="A771" s="130" t="s">
        <v>145</v>
      </c>
      <c r="B771" s="130"/>
      <c r="C771" s="130"/>
      <c r="D771" s="131" t="s">
        <v>120</v>
      </c>
      <c r="E771" s="131"/>
      <c r="F771" s="77">
        <v>1460.85</v>
      </c>
      <c r="G771" s="132">
        <f>O771/F771</f>
        <v>6.8453297737618517E-6</v>
      </c>
      <c r="H771" s="132"/>
      <c r="I771" s="125"/>
      <c r="J771" s="125"/>
      <c r="K771" s="125"/>
      <c r="L771" s="125"/>
      <c r="M771" s="125">
        <v>0.01</v>
      </c>
      <c r="N771" s="125"/>
      <c r="O771" s="125">
        <v>0.01</v>
      </c>
      <c r="P771" s="125"/>
    </row>
    <row r="772" spans="1:16" ht="14.1" customHeight="1">
      <c r="A772" s="126" t="s">
        <v>146</v>
      </c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200">
        <v>0.01</v>
      </c>
      <c r="P772" s="201"/>
    </row>
    <row r="773" spans="1:16" ht="14.1" customHeight="1">
      <c r="A773" s="126" t="s">
        <v>121</v>
      </c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</row>
    <row r="774" spans="1:16" ht="14.1" customHeight="1">
      <c r="A774" s="130" t="s">
        <v>147</v>
      </c>
      <c r="B774" s="130"/>
      <c r="C774" s="130"/>
      <c r="D774" s="131" t="s">
        <v>123</v>
      </c>
      <c r="E774" s="131"/>
      <c r="F774" s="77">
        <v>5.86</v>
      </c>
      <c r="G774" s="132">
        <v>0.42810730000000002</v>
      </c>
      <c r="H774" s="132"/>
      <c r="I774" s="125">
        <v>2.5087000000000002</v>
      </c>
      <c r="J774" s="125"/>
      <c r="K774" s="125"/>
      <c r="L774" s="125"/>
      <c r="M774" s="125"/>
      <c r="N774" s="125"/>
      <c r="O774" s="125">
        <v>2.5087000000000002</v>
      </c>
      <c r="P774" s="125"/>
    </row>
    <row r="775" spans="1:16" ht="14.1" customHeight="1">
      <c r="A775" s="130" t="s">
        <v>148</v>
      </c>
      <c r="B775" s="130"/>
      <c r="C775" s="130"/>
      <c r="D775" s="131" t="s">
        <v>123</v>
      </c>
      <c r="E775" s="131"/>
      <c r="F775" s="77">
        <v>7.8</v>
      </c>
      <c r="G775" s="132">
        <v>1.0407278</v>
      </c>
      <c r="H775" s="132"/>
      <c r="I775" s="125">
        <v>8.1176999999999992</v>
      </c>
      <c r="J775" s="125"/>
      <c r="K775" s="125"/>
      <c r="L775" s="125"/>
      <c r="M775" s="125"/>
      <c r="N775" s="125"/>
      <c r="O775" s="125">
        <v>8.1176999999999992</v>
      </c>
      <c r="P775" s="125"/>
    </row>
    <row r="776" spans="1:16" ht="22.7" customHeight="1">
      <c r="A776" s="130" t="s">
        <v>149</v>
      </c>
      <c r="B776" s="130"/>
      <c r="C776" s="130"/>
      <c r="D776" s="131" t="s">
        <v>123</v>
      </c>
      <c r="E776" s="131"/>
      <c r="F776" s="77">
        <v>8.65</v>
      </c>
      <c r="G776" s="132">
        <v>3.1E-2</v>
      </c>
      <c r="H776" s="132"/>
      <c r="I776" s="125">
        <v>0.26819999999999999</v>
      </c>
      <c r="J776" s="125"/>
      <c r="K776" s="125"/>
      <c r="L776" s="125"/>
      <c r="M776" s="125"/>
      <c r="N776" s="125"/>
      <c r="O776" s="125">
        <v>0.26819999999999999</v>
      </c>
      <c r="P776" s="125"/>
    </row>
    <row r="777" spans="1:16" ht="14.1" customHeight="1">
      <c r="A777" s="130" t="s">
        <v>963</v>
      </c>
      <c r="B777" s="130"/>
      <c r="C777" s="130"/>
      <c r="D777" s="131"/>
      <c r="E777" s="131"/>
      <c r="F777" s="77">
        <v>10.89</v>
      </c>
      <c r="G777" s="132">
        <v>1.1900999999999999</v>
      </c>
      <c r="H777" s="132"/>
      <c r="I777" s="125">
        <v>12.9657</v>
      </c>
      <c r="J777" s="125"/>
      <c r="K777" s="125"/>
      <c r="L777" s="125"/>
      <c r="M777" s="125"/>
      <c r="N777" s="125"/>
      <c r="O777" s="125">
        <v>12.9657</v>
      </c>
      <c r="P777" s="125"/>
    </row>
    <row r="778" spans="1:16" ht="14.1" customHeight="1">
      <c r="A778" s="130" t="s">
        <v>124</v>
      </c>
      <c r="B778" s="130"/>
      <c r="C778" s="130"/>
      <c r="D778" s="131"/>
      <c r="E778" s="131"/>
      <c r="F778" s="77"/>
      <c r="G778" s="132"/>
      <c r="H778" s="132"/>
      <c r="I778" s="125">
        <v>9.69</v>
      </c>
      <c r="J778" s="125"/>
      <c r="K778" s="125"/>
      <c r="L778" s="125"/>
      <c r="M778" s="125"/>
      <c r="N778" s="125"/>
      <c r="O778" s="125">
        <v>9.69</v>
      </c>
      <c r="P778" s="125"/>
    </row>
    <row r="779" spans="1:16" ht="14.1" customHeight="1">
      <c r="A779" s="126" t="s">
        <v>125</v>
      </c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7">
        <v>33.549999999999997</v>
      </c>
      <c r="P779" s="127"/>
    </row>
    <row r="780" spans="1:16" ht="14.1" customHeight="1">
      <c r="A780" s="126" t="s">
        <v>131</v>
      </c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</row>
    <row r="781" spans="1:16" ht="32.65" customHeight="1">
      <c r="A781" s="130" t="s">
        <v>169</v>
      </c>
      <c r="B781" s="130"/>
      <c r="C781" s="130"/>
      <c r="D781" s="131" t="s">
        <v>163</v>
      </c>
      <c r="E781" s="131"/>
      <c r="F781" s="77">
        <v>7.52</v>
      </c>
      <c r="G781" s="132">
        <v>1.7000000000000001E-2</v>
      </c>
      <c r="H781" s="132"/>
      <c r="I781" s="125"/>
      <c r="J781" s="125"/>
      <c r="K781" s="125">
        <v>0.1278</v>
      </c>
      <c r="L781" s="125"/>
      <c r="M781" s="125"/>
      <c r="N781" s="125"/>
      <c r="O781" s="125">
        <v>0.1278</v>
      </c>
      <c r="P781" s="125"/>
    </row>
    <row r="782" spans="1:16" ht="22.7" customHeight="1">
      <c r="A782" s="130" t="s">
        <v>153</v>
      </c>
      <c r="B782" s="130"/>
      <c r="C782" s="130"/>
      <c r="D782" s="131" t="s">
        <v>154</v>
      </c>
      <c r="E782" s="131"/>
      <c r="F782" s="77">
        <v>1.04</v>
      </c>
      <c r="G782" s="132">
        <v>2.3120000000000002E-2</v>
      </c>
      <c r="H782" s="132"/>
      <c r="I782" s="125"/>
      <c r="J782" s="125"/>
      <c r="K782" s="125">
        <v>2.4E-2</v>
      </c>
      <c r="L782" s="125"/>
      <c r="M782" s="125"/>
      <c r="N782" s="125"/>
      <c r="O782" s="125">
        <v>2.4E-2</v>
      </c>
      <c r="P782" s="125"/>
    </row>
    <row r="783" spans="1:16" ht="32.65" customHeight="1">
      <c r="A783" s="130" t="s">
        <v>170</v>
      </c>
      <c r="B783" s="130"/>
      <c r="C783" s="130"/>
      <c r="D783" s="131" t="s">
        <v>156</v>
      </c>
      <c r="E783" s="131"/>
      <c r="F783" s="77">
        <v>9.02</v>
      </c>
      <c r="G783" s="132">
        <v>0.60499999999999998</v>
      </c>
      <c r="H783" s="132"/>
      <c r="I783" s="125"/>
      <c r="J783" s="125"/>
      <c r="K783" s="125">
        <v>5.4570999999999996</v>
      </c>
      <c r="L783" s="125"/>
      <c r="M783" s="125"/>
      <c r="N783" s="125"/>
      <c r="O783" s="125">
        <v>5.4570999999999996</v>
      </c>
      <c r="P783" s="125"/>
    </row>
    <row r="784" spans="1:16" ht="22.7" customHeight="1">
      <c r="A784" s="130" t="s">
        <v>171</v>
      </c>
      <c r="B784" s="130"/>
      <c r="C784" s="130"/>
      <c r="D784" s="131" t="s">
        <v>135</v>
      </c>
      <c r="E784" s="131"/>
      <c r="F784" s="77">
        <v>19.62</v>
      </c>
      <c r="G784" s="132">
        <v>2.5999999999999999E-2</v>
      </c>
      <c r="H784" s="132"/>
      <c r="I784" s="125"/>
      <c r="J784" s="125"/>
      <c r="K784" s="125">
        <v>0.5101</v>
      </c>
      <c r="L784" s="125"/>
      <c r="M784" s="125"/>
      <c r="N784" s="125"/>
      <c r="O784" s="125">
        <v>0.5101</v>
      </c>
      <c r="P784" s="125"/>
    </row>
    <row r="785" spans="1:16" ht="22.7" customHeight="1">
      <c r="A785" s="130" t="s">
        <v>172</v>
      </c>
      <c r="B785" s="130"/>
      <c r="C785" s="130"/>
      <c r="D785" s="131" t="s">
        <v>135</v>
      </c>
      <c r="E785" s="131"/>
      <c r="F785" s="77">
        <v>23.75</v>
      </c>
      <c r="G785" s="132">
        <v>3.4000000000000002E-2</v>
      </c>
      <c r="H785" s="132"/>
      <c r="I785" s="125"/>
      <c r="J785" s="125"/>
      <c r="K785" s="125">
        <v>0.8075</v>
      </c>
      <c r="L785" s="125"/>
      <c r="M785" s="125"/>
      <c r="N785" s="125"/>
      <c r="O785" s="125">
        <v>0.8075</v>
      </c>
      <c r="P785" s="125"/>
    </row>
    <row r="786" spans="1:16" ht="32.65" customHeight="1">
      <c r="A786" s="130" t="s">
        <v>173</v>
      </c>
      <c r="B786" s="130"/>
      <c r="C786" s="130"/>
      <c r="D786" s="131" t="s">
        <v>156</v>
      </c>
      <c r="E786" s="131"/>
      <c r="F786" s="77">
        <v>3.16</v>
      </c>
      <c r="G786" s="132">
        <v>0.56699999999999995</v>
      </c>
      <c r="H786" s="132"/>
      <c r="I786" s="125"/>
      <c r="J786" s="125"/>
      <c r="K786" s="125">
        <v>1.7917000000000001</v>
      </c>
      <c r="L786" s="125"/>
      <c r="M786" s="125"/>
      <c r="N786" s="125"/>
      <c r="O786" s="125">
        <v>1.7917000000000001</v>
      </c>
      <c r="P786" s="125"/>
    </row>
    <row r="787" spans="1:16" ht="32.65" customHeight="1">
      <c r="A787" s="130" t="s">
        <v>174</v>
      </c>
      <c r="B787" s="130"/>
      <c r="C787" s="130"/>
      <c r="D787" s="131" t="s">
        <v>156</v>
      </c>
      <c r="E787" s="131"/>
      <c r="F787" s="77">
        <v>21</v>
      </c>
      <c r="G787" s="132">
        <v>1.008</v>
      </c>
      <c r="H787" s="132"/>
      <c r="I787" s="125"/>
      <c r="J787" s="125"/>
      <c r="K787" s="125">
        <v>21.167999999999999</v>
      </c>
      <c r="L787" s="125"/>
      <c r="M787" s="125"/>
      <c r="N787" s="125"/>
      <c r="O787" s="125">
        <v>21.167999999999999</v>
      </c>
      <c r="P787" s="125"/>
    </row>
    <row r="788" spans="1:16" ht="14.1" customHeight="1">
      <c r="A788" s="126" t="s">
        <v>136</v>
      </c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7">
        <v>29.89</v>
      </c>
      <c r="P788" s="127"/>
    </row>
    <row r="789" spans="1:16" ht="14.1" customHeight="1">
      <c r="A789" s="128" t="s">
        <v>126</v>
      </c>
      <c r="B789" s="128"/>
      <c r="C789" s="128"/>
      <c r="D789" s="128"/>
      <c r="E789" s="128"/>
      <c r="F789" s="128"/>
      <c r="G789" s="128"/>
      <c r="H789" s="128"/>
      <c r="I789" s="129">
        <v>33.549999999999997</v>
      </c>
      <c r="J789" s="129"/>
      <c r="K789" s="129">
        <v>29.89</v>
      </c>
      <c r="L789" s="129"/>
      <c r="M789" s="129"/>
      <c r="N789" s="129"/>
      <c r="O789" s="129">
        <v>63.44</v>
      </c>
      <c r="P789" s="129"/>
    </row>
    <row r="790" spans="1:16" ht="14.1" customHeight="1">
      <c r="A790" s="133" t="s">
        <v>964</v>
      </c>
      <c r="B790" s="133"/>
      <c r="C790" s="133"/>
      <c r="D790" s="133"/>
      <c r="E790" s="133"/>
      <c r="F790" s="133"/>
      <c r="G790" s="133"/>
      <c r="H790" s="133"/>
      <c r="I790" s="134">
        <v>8.8699999999999992</v>
      </c>
      <c r="J790" s="134"/>
      <c r="K790" s="134">
        <v>7.9</v>
      </c>
      <c r="L790" s="134"/>
      <c r="M790" s="134"/>
      <c r="N790" s="134"/>
      <c r="O790" s="134">
        <v>16.77</v>
      </c>
      <c r="P790" s="134"/>
    </row>
    <row r="791" spans="1:16" ht="14.1" customHeight="1">
      <c r="A791" s="135" t="s">
        <v>127</v>
      </c>
      <c r="B791" s="135"/>
      <c r="C791" s="135"/>
      <c r="D791" s="135"/>
      <c r="E791" s="135"/>
      <c r="F791" s="135"/>
      <c r="G791" s="135"/>
      <c r="H791" s="135"/>
      <c r="I791" s="136">
        <v>42.42</v>
      </c>
      <c r="J791" s="136"/>
      <c r="K791" s="136">
        <v>37.79</v>
      </c>
      <c r="L791" s="136"/>
      <c r="M791" s="136"/>
      <c r="N791" s="136"/>
      <c r="O791" s="136">
        <v>80.209999999999994</v>
      </c>
      <c r="P791" s="136"/>
    </row>
    <row r="792" spans="1:16" ht="14.1" customHeight="1">
      <c r="A792" s="115" t="s">
        <v>1037</v>
      </c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6" t="s">
        <v>518</v>
      </c>
      <c r="P792" s="116"/>
    </row>
    <row r="793" spans="1:16" ht="14.1" customHeight="1">
      <c r="A793" s="126" t="s">
        <v>144</v>
      </c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</row>
    <row r="794" spans="1:16" ht="15.95" customHeight="1"/>
    <row r="795" spans="1:16" ht="14.1" customHeight="1">
      <c r="A795" s="111" t="s">
        <v>138</v>
      </c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</row>
    <row r="796" spans="1:16" ht="14.1" customHeight="1">
      <c r="A796" s="112" t="s">
        <v>139</v>
      </c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</row>
    <row r="797" spans="1:16" ht="65.25" customHeight="1">
      <c r="A797" s="97"/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</row>
    <row r="798" spans="1:16" ht="5.65" customHeight="1"/>
    <row r="799" spans="1:16" ht="19.7" customHeight="1">
      <c r="A799" s="98" t="s">
        <v>91</v>
      </c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</row>
    <row r="800" spans="1:16" ht="15.75" customHeight="1">
      <c r="A800" s="71" t="s">
        <v>92</v>
      </c>
      <c r="B800" s="94" t="s">
        <v>93</v>
      </c>
      <c r="C800" s="94"/>
      <c r="D800" s="94"/>
      <c r="E800" s="94"/>
      <c r="F800" s="94"/>
      <c r="G800" s="94"/>
      <c r="H800" s="94"/>
      <c r="I800" s="94"/>
      <c r="J800" s="94"/>
      <c r="K800" s="94"/>
      <c r="L800" s="95" t="s">
        <v>94</v>
      </c>
      <c r="M800" s="95"/>
      <c r="N800" s="124" t="s">
        <v>477</v>
      </c>
      <c r="O800" s="124"/>
      <c r="P800" s="124"/>
    </row>
    <row r="801" spans="1:16" ht="12.6" customHeight="1">
      <c r="A801" s="71" t="s">
        <v>95</v>
      </c>
      <c r="B801" s="94" t="s">
        <v>96</v>
      </c>
      <c r="C801" s="94"/>
      <c r="D801" s="94"/>
      <c r="E801" s="94"/>
      <c r="F801" s="94"/>
      <c r="G801" s="94"/>
      <c r="H801" s="94"/>
      <c r="I801" s="94"/>
      <c r="J801" s="94"/>
      <c r="K801" s="94"/>
      <c r="L801" s="95" t="s">
        <v>97</v>
      </c>
      <c r="M801" s="95"/>
      <c r="N801" s="123" t="s">
        <v>478</v>
      </c>
      <c r="O801" s="123"/>
      <c r="P801" s="123"/>
    </row>
    <row r="802" spans="1:16" ht="14.45" customHeight="1">
      <c r="A802" s="71" t="s">
        <v>98</v>
      </c>
      <c r="B802" s="95" t="s">
        <v>474</v>
      </c>
      <c r="C802" s="95"/>
      <c r="D802" s="95"/>
      <c r="E802" s="95"/>
      <c r="F802" s="95"/>
      <c r="G802" s="95"/>
      <c r="H802" s="95"/>
      <c r="I802" s="95"/>
      <c r="J802" s="95"/>
      <c r="K802" s="95"/>
      <c r="L802" s="95" t="s">
        <v>99</v>
      </c>
      <c r="M802" s="95"/>
      <c r="N802" s="123"/>
      <c r="O802" s="123"/>
      <c r="P802" s="123"/>
    </row>
    <row r="803" spans="1:16" ht="14.65" customHeight="1">
      <c r="A803" s="71" t="s">
        <v>100</v>
      </c>
      <c r="B803" s="95" t="s">
        <v>474</v>
      </c>
      <c r="C803" s="95"/>
      <c r="D803" s="95"/>
      <c r="E803" s="95"/>
      <c r="F803" s="95"/>
      <c r="G803" s="95"/>
      <c r="H803" s="95"/>
      <c r="I803" s="95"/>
      <c r="J803" s="95"/>
      <c r="K803" s="95"/>
      <c r="L803" s="95" t="s">
        <v>101</v>
      </c>
      <c r="M803" s="95"/>
      <c r="N803" s="123" t="s">
        <v>102</v>
      </c>
      <c r="O803" s="123"/>
      <c r="P803" s="123"/>
    </row>
    <row r="804" spans="1:16" ht="26.45" customHeight="1">
      <c r="A804" s="71" t="s">
        <v>103</v>
      </c>
      <c r="B804" s="95" t="s">
        <v>474</v>
      </c>
      <c r="C804" s="95"/>
      <c r="D804" s="95"/>
      <c r="E804" s="95"/>
      <c r="F804" s="95"/>
      <c r="G804" s="95"/>
      <c r="H804" s="95"/>
      <c r="I804" s="95"/>
      <c r="J804" s="95"/>
      <c r="K804" s="95"/>
      <c r="L804" s="95" t="s">
        <v>104</v>
      </c>
      <c r="M804" s="95"/>
      <c r="N804" s="121" t="s">
        <v>1038</v>
      </c>
      <c r="O804" s="121"/>
      <c r="P804" s="121"/>
    </row>
    <row r="805" spans="1:16" ht="13.35" customHeight="1">
      <c r="A805" s="70" t="s">
        <v>105</v>
      </c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 t="s">
        <v>106</v>
      </c>
      <c r="M805" s="100"/>
      <c r="N805" s="122" t="s">
        <v>481</v>
      </c>
      <c r="O805" s="122"/>
      <c r="P805" s="122"/>
    </row>
    <row r="806" spans="1:16" ht="15.75" customHeight="1">
      <c r="A806" s="117" t="s">
        <v>107</v>
      </c>
      <c r="B806" s="117"/>
      <c r="C806" s="118" t="s">
        <v>959</v>
      </c>
      <c r="D806" s="118"/>
      <c r="E806" s="119" t="s">
        <v>108</v>
      </c>
      <c r="F806" s="119"/>
      <c r="G806" s="119"/>
      <c r="H806" s="118" t="s">
        <v>960</v>
      </c>
      <c r="I806" s="118"/>
      <c r="J806" s="119" t="s">
        <v>109</v>
      </c>
      <c r="K806" s="119"/>
      <c r="L806" s="119"/>
      <c r="M806" s="119"/>
      <c r="N806" s="119"/>
      <c r="O806" s="119"/>
      <c r="P806" s="64" t="s">
        <v>110</v>
      </c>
    </row>
    <row r="807" spans="1:16" ht="17.100000000000001" customHeight="1">
      <c r="A807" s="120" t="s">
        <v>111</v>
      </c>
      <c r="B807" s="120"/>
      <c r="C807" s="120"/>
      <c r="D807" s="114" t="s">
        <v>112</v>
      </c>
      <c r="E807" s="114"/>
      <c r="F807" s="114" t="s">
        <v>113</v>
      </c>
      <c r="G807" s="114" t="s">
        <v>114</v>
      </c>
      <c r="H807" s="114"/>
      <c r="I807" s="114" t="s">
        <v>115</v>
      </c>
      <c r="J807" s="114"/>
      <c r="K807" s="114"/>
      <c r="L807" s="114"/>
      <c r="M807" s="114"/>
      <c r="N807" s="114"/>
      <c r="O807" s="114"/>
      <c r="P807" s="114"/>
    </row>
    <row r="808" spans="1:16" ht="17.100000000000001" customHeight="1">
      <c r="A808" s="120"/>
      <c r="B808" s="120"/>
      <c r="C808" s="120"/>
      <c r="D808" s="114"/>
      <c r="E808" s="114"/>
      <c r="F808" s="114"/>
      <c r="G808" s="114"/>
      <c r="H808" s="114"/>
      <c r="I808" s="114" t="s">
        <v>116</v>
      </c>
      <c r="J808" s="114"/>
      <c r="K808" s="114" t="s">
        <v>117</v>
      </c>
      <c r="L808" s="114"/>
      <c r="M808" s="114" t="s">
        <v>118</v>
      </c>
      <c r="N808" s="114"/>
      <c r="O808" s="114" t="s">
        <v>119</v>
      </c>
      <c r="P808" s="114"/>
    </row>
    <row r="809" spans="1:16" ht="42.4" customHeight="1">
      <c r="A809" s="130" t="s">
        <v>181</v>
      </c>
      <c r="B809" s="130"/>
      <c r="C809" s="130"/>
      <c r="D809" s="131" t="s">
        <v>120</v>
      </c>
      <c r="E809" s="131"/>
      <c r="F809" s="77">
        <v>5515.07</v>
      </c>
      <c r="G809" s="132">
        <v>1.273E-4</v>
      </c>
      <c r="H809" s="132"/>
      <c r="I809" s="125"/>
      <c r="J809" s="125"/>
      <c r="K809" s="125"/>
      <c r="L809" s="125"/>
      <c r="M809" s="125">
        <v>0.70209999999999995</v>
      </c>
      <c r="N809" s="125"/>
      <c r="O809" s="125">
        <v>0.70209999999999995</v>
      </c>
      <c r="P809" s="125"/>
    </row>
    <row r="810" spans="1:16" ht="32.65" customHeight="1">
      <c r="A810" s="130" t="s">
        <v>182</v>
      </c>
      <c r="B810" s="130"/>
      <c r="C810" s="130"/>
      <c r="D810" s="131" t="s">
        <v>120</v>
      </c>
      <c r="E810" s="131"/>
      <c r="F810" s="77">
        <v>2985.56</v>
      </c>
      <c r="G810" s="132">
        <v>1.4469999999999999E-4</v>
      </c>
      <c r="H810" s="132"/>
      <c r="I810" s="125"/>
      <c r="J810" s="125"/>
      <c r="K810" s="125"/>
      <c r="L810" s="125"/>
      <c r="M810" s="125">
        <v>0.432</v>
      </c>
      <c r="N810" s="125"/>
      <c r="O810" s="125">
        <v>0.432</v>
      </c>
      <c r="P810" s="125"/>
    </row>
    <row r="811" spans="1:16" ht="14.1" customHeight="1">
      <c r="A811" s="126" t="s">
        <v>146</v>
      </c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7">
        <v>1.1299999999999999</v>
      </c>
      <c r="P811" s="127"/>
    </row>
    <row r="812" spans="1:16" ht="14.1" customHeight="1">
      <c r="A812" s="126" t="s">
        <v>121</v>
      </c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</row>
    <row r="813" spans="1:16" ht="22.7" customHeight="1">
      <c r="A813" s="130" t="s">
        <v>166</v>
      </c>
      <c r="B813" s="130"/>
      <c r="C813" s="130"/>
      <c r="D813" s="131" t="s">
        <v>123</v>
      </c>
      <c r="E813" s="131"/>
      <c r="F813" s="77">
        <v>7.8</v>
      </c>
      <c r="G813" s="132">
        <v>1.1829475</v>
      </c>
      <c r="H813" s="132"/>
      <c r="I813" s="125">
        <v>9.2270000000000003</v>
      </c>
      <c r="J813" s="125"/>
      <c r="K813" s="125"/>
      <c r="L813" s="125"/>
      <c r="M813" s="125"/>
      <c r="N813" s="125"/>
      <c r="O813" s="125">
        <v>9.2270000000000003</v>
      </c>
      <c r="P813" s="125"/>
    </row>
    <row r="814" spans="1:16" ht="14.1" customHeight="1">
      <c r="A814" s="130" t="s">
        <v>167</v>
      </c>
      <c r="B814" s="130"/>
      <c r="C814" s="130"/>
      <c r="D814" s="131" t="s">
        <v>123</v>
      </c>
      <c r="E814" s="131"/>
      <c r="F814" s="77">
        <v>7.8</v>
      </c>
      <c r="G814" s="132">
        <v>1.463878</v>
      </c>
      <c r="H814" s="132"/>
      <c r="I814" s="125">
        <v>11.418200000000001</v>
      </c>
      <c r="J814" s="125"/>
      <c r="K814" s="125"/>
      <c r="L814" s="125"/>
      <c r="M814" s="125"/>
      <c r="N814" s="125"/>
      <c r="O814" s="125">
        <v>11.418200000000001</v>
      </c>
      <c r="P814" s="125"/>
    </row>
    <row r="815" spans="1:16" ht="14.1" customHeight="1">
      <c r="A815" s="130" t="s">
        <v>141</v>
      </c>
      <c r="B815" s="130"/>
      <c r="C815" s="130"/>
      <c r="D815" s="131" t="s">
        <v>123</v>
      </c>
      <c r="E815" s="131"/>
      <c r="F815" s="77">
        <v>5.65</v>
      </c>
      <c r="G815" s="132">
        <v>7.5429876</v>
      </c>
      <c r="H815" s="132"/>
      <c r="I815" s="125">
        <v>42.617899999999999</v>
      </c>
      <c r="J815" s="125"/>
      <c r="K815" s="125"/>
      <c r="L815" s="125"/>
      <c r="M815" s="125"/>
      <c r="N815" s="125"/>
      <c r="O815" s="125">
        <v>42.617899999999999</v>
      </c>
      <c r="P815" s="125"/>
    </row>
    <row r="816" spans="1:16" ht="14.1" customHeight="1">
      <c r="A816" s="130" t="s">
        <v>963</v>
      </c>
      <c r="B816" s="130"/>
      <c r="C816" s="130"/>
      <c r="D816" s="131"/>
      <c r="E816" s="131"/>
      <c r="F816" s="77">
        <v>63.26</v>
      </c>
      <c r="G816" s="132">
        <v>1.1900999999999999</v>
      </c>
      <c r="H816" s="132"/>
      <c r="I816" s="125">
        <v>75.289400000000001</v>
      </c>
      <c r="J816" s="125"/>
      <c r="K816" s="125"/>
      <c r="L816" s="125"/>
      <c r="M816" s="125"/>
      <c r="N816" s="125"/>
      <c r="O816" s="125">
        <v>75.289400000000001</v>
      </c>
      <c r="P816" s="125"/>
    </row>
    <row r="817" spans="1:16" ht="14.1" customHeight="1">
      <c r="A817" s="130" t="s">
        <v>124</v>
      </c>
      <c r="B817" s="130"/>
      <c r="C817" s="130"/>
      <c r="D817" s="131"/>
      <c r="E817" s="131"/>
      <c r="F817" s="77"/>
      <c r="G817" s="132"/>
      <c r="H817" s="132"/>
      <c r="I817" s="125">
        <v>65.63</v>
      </c>
      <c r="J817" s="125"/>
      <c r="K817" s="125"/>
      <c r="L817" s="125"/>
      <c r="M817" s="125"/>
      <c r="N817" s="125"/>
      <c r="O817" s="125">
        <v>65.63</v>
      </c>
      <c r="P817" s="125"/>
    </row>
    <row r="818" spans="1:16" ht="14.1" customHeight="1">
      <c r="A818" s="126" t="s">
        <v>125</v>
      </c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7">
        <v>204.18</v>
      </c>
      <c r="P818" s="127"/>
    </row>
    <row r="819" spans="1:16" ht="14.1" customHeight="1">
      <c r="A819" s="126" t="s">
        <v>131</v>
      </c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</row>
    <row r="820" spans="1:16" ht="14.1" customHeight="1">
      <c r="A820" s="130" t="s">
        <v>168</v>
      </c>
      <c r="B820" s="130"/>
      <c r="C820" s="130"/>
      <c r="D820" s="131" t="s">
        <v>151</v>
      </c>
      <c r="E820" s="131"/>
      <c r="F820" s="77">
        <v>79.459999999999994</v>
      </c>
      <c r="G820" s="132">
        <v>0.64770300000000003</v>
      </c>
      <c r="H820" s="132"/>
      <c r="I820" s="125"/>
      <c r="J820" s="125"/>
      <c r="K820" s="125">
        <v>51.466500000000003</v>
      </c>
      <c r="L820" s="125"/>
      <c r="M820" s="125"/>
      <c r="N820" s="125"/>
      <c r="O820" s="125">
        <v>51.466500000000003</v>
      </c>
      <c r="P820" s="125"/>
    </row>
    <row r="821" spans="1:16" ht="14.1" customHeight="1">
      <c r="A821" s="130" t="s">
        <v>152</v>
      </c>
      <c r="B821" s="130"/>
      <c r="C821" s="130"/>
      <c r="D821" s="131" t="s">
        <v>135</v>
      </c>
      <c r="E821" s="131"/>
      <c r="F821" s="77">
        <v>0.84</v>
      </c>
      <c r="G821" s="132">
        <v>219.81571500000001</v>
      </c>
      <c r="H821" s="132"/>
      <c r="I821" s="125"/>
      <c r="J821" s="125"/>
      <c r="K821" s="125">
        <v>184.64519999999999</v>
      </c>
      <c r="L821" s="125"/>
      <c r="M821" s="125"/>
      <c r="N821" s="125"/>
      <c r="O821" s="125">
        <v>184.64519999999999</v>
      </c>
      <c r="P821" s="125"/>
    </row>
    <row r="822" spans="1:16" ht="22.7" customHeight="1">
      <c r="A822" s="130" t="s">
        <v>153</v>
      </c>
      <c r="B822" s="130"/>
      <c r="C822" s="130"/>
      <c r="D822" s="131" t="s">
        <v>154</v>
      </c>
      <c r="E822" s="131"/>
      <c r="F822" s="77">
        <v>1.04</v>
      </c>
      <c r="G822" s="132">
        <v>0.87532290000000001</v>
      </c>
      <c r="H822" s="132"/>
      <c r="I822" s="125"/>
      <c r="J822" s="125"/>
      <c r="K822" s="125">
        <v>0.9103</v>
      </c>
      <c r="L822" s="125"/>
      <c r="M822" s="125"/>
      <c r="N822" s="125"/>
      <c r="O822" s="125">
        <v>0.9103</v>
      </c>
      <c r="P822" s="125"/>
    </row>
    <row r="823" spans="1:16" ht="22.7" customHeight="1">
      <c r="A823" s="130" t="s">
        <v>157</v>
      </c>
      <c r="B823" s="130"/>
      <c r="C823" s="130"/>
      <c r="D823" s="131" t="s">
        <v>151</v>
      </c>
      <c r="E823" s="131"/>
      <c r="F823" s="77">
        <v>95.67</v>
      </c>
      <c r="G823" s="132">
        <v>0.466256</v>
      </c>
      <c r="H823" s="132"/>
      <c r="I823" s="125"/>
      <c r="J823" s="125"/>
      <c r="K823" s="125">
        <v>44.606699999999996</v>
      </c>
      <c r="L823" s="125"/>
      <c r="M823" s="125"/>
      <c r="N823" s="125"/>
      <c r="O823" s="125">
        <v>44.606699999999996</v>
      </c>
      <c r="P823" s="125"/>
    </row>
    <row r="824" spans="1:16" ht="32.65" customHeight="1">
      <c r="A824" s="130" t="s">
        <v>224</v>
      </c>
      <c r="B824" s="130"/>
      <c r="C824" s="130"/>
      <c r="D824" s="131" t="s">
        <v>151</v>
      </c>
      <c r="E824" s="131"/>
      <c r="F824" s="77">
        <v>89.91</v>
      </c>
      <c r="G824" s="132">
        <v>0.45429999999999998</v>
      </c>
      <c r="H824" s="132"/>
      <c r="I824" s="125"/>
      <c r="J824" s="125"/>
      <c r="K824" s="125">
        <v>40.8461</v>
      </c>
      <c r="L824" s="125"/>
      <c r="M824" s="125"/>
      <c r="N824" s="125"/>
      <c r="O824" s="125">
        <v>40.8461</v>
      </c>
      <c r="P824" s="125"/>
    </row>
    <row r="825" spans="1:16" ht="14.1" customHeight="1">
      <c r="A825" s="126" t="s">
        <v>136</v>
      </c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7">
        <v>322.47000000000003</v>
      </c>
      <c r="P825" s="127"/>
    </row>
    <row r="826" spans="1:16" ht="14.1" customHeight="1">
      <c r="A826" s="128" t="s">
        <v>126</v>
      </c>
      <c r="B826" s="128"/>
      <c r="C826" s="128"/>
      <c r="D826" s="128"/>
      <c r="E826" s="128"/>
      <c r="F826" s="128"/>
      <c r="G826" s="128"/>
      <c r="H826" s="128"/>
      <c r="I826" s="129">
        <v>204.18</v>
      </c>
      <c r="J826" s="129"/>
      <c r="K826" s="129">
        <v>322.47000000000003</v>
      </c>
      <c r="L826" s="129"/>
      <c r="M826" s="129">
        <v>1.1299999999999999</v>
      </c>
      <c r="N826" s="129"/>
      <c r="O826" s="129">
        <v>527.78</v>
      </c>
      <c r="P826" s="129"/>
    </row>
    <row r="827" spans="1:16" ht="14.1" customHeight="1">
      <c r="A827" s="133" t="s">
        <v>964</v>
      </c>
      <c r="B827" s="133"/>
      <c r="C827" s="133"/>
      <c r="D827" s="133"/>
      <c r="E827" s="133"/>
      <c r="F827" s="133"/>
      <c r="G827" s="133"/>
      <c r="H827" s="133"/>
      <c r="I827" s="134">
        <v>53.99</v>
      </c>
      <c r="J827" s="134"/>
      <c r="K827" s="134">
        <v>85.26</v>
      </c>
      <c r="L827" s="134"/>
      <c r="M827" s="134">
        <v>0.3</v>
      </c>
      <c r="N827" s="134"/>
      <c r="O827" s="134">
        <v>139.55000000000001</v>
      </c>
      <c r="P827" s="134"/>
    </row>
    <row r="828" spans="1:16" ht="14.1" customHeight="1">
      <c r="A828" s="135" t="s">
        <v>127</v>
      </c>
      <c r="B828" s="135"/>
      <c r="C828" s="135"/>
      <c r="D828" s="135"/>
      <c r="E828" s="135"/>
      <c r="F828" s="135"/>
      <c r="G828" s="135"/>
      <c r="H828" s="135"/>
      <c r="I828" s="136">
        <v>258.17</v>
      </c>
      <c r="J828" s="136"/>
      <c r="K828" s="136">
        <v>407.73</v>
      </c>
      <c r="L828" s="136"/>
      <c r="M828" s="136">
        <v>1.43</v>
      </c>
      <c r="N828" s="136"/>
      <c r="O828" s="136">
        <v>667.33</v>
      </c>
      <c r="P828" s="136"/>
    </row>
    <row r="829" spans="1:16" ht="14.1" customHeight="1">
      <c r="A829" s="115" t="s">
        <v>1039</v>
      </c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6" t="s">
        <v>490</v>
      </c>
      <c r="P829" s="116"/>
    </row>
    <row r="830" spans="1:16" ht="14.1" customHeight="1">
      <c r="A830" s="126" t="s">
        <v>121</v>
      </c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</row>
    <row r="831" spans="1:16" ht="14.1" customHeight="1">
      <c r="A831" s="130" t="s">
        <v>276</v>
      </c>
      <c r="B831" s="130"/>
      <c r="C831" s="130"/>
      <c r="D831" s="131" t="s">
        <v>123</v>
      </c>
      <c r="E831" s="131"/>
      <c r="F831" s="77">
        <v>5.86</v>
      </c>
      <c r="G831" s="132">
        <v>7.19447E-2</v>
      </c>
      <c r="H831" s="132"/>
      <c r="I831" s="125">
        <v>0.42159999999999997</v>
      </c>
      <c r="J831" s="125"/>
      <c r="K831" s="125"/>
      <c r="L831" s="125"/>
      <c r="M831" s="125"/>
      <c r="N831" s="125"/>
      <c r="O831" s="125">
        <v>0.42159999999999997</v>
      </c>
      <c r="P831" s="125"/>
    </row>
    <row r="832" spans="1:16" ht="14.1" customHeight="1">
      <c r="A832" s="130" t="s">
        <v>277</v>
      </c>
      <c r="B832" s="130"/>
      <c r="C832" s="130"/>
      <c r="D832" s="131" t="s">
        <v>123</v>
      </c>
      <c r="E832" s="131"/>
      <c r="F832" s="77">
        <v>7.8</v>
      </c>
      <c r="G832" s="132">
        <v>0.3571841</v>
      </c>
      <c r="H832" s="132"/>
      <c r="I832" s="125">
        <v>2.786</v>
      </c>
      <c r="J832" s="125"/>
      <c r="K832" s="125"/>
      <c r="L832" s="125"/>
      <c r="M832" s="125"/>
      <c r="N832" s="125"/>
      <c r="O832" s="125">
        <v>2.786</v>
      </c>
      <c r="P832" s="125"/>
    </row>
    <row r="833" spans="1:16" ht="14.1" customHeight="1">
      <c r="A833" s="130" t="s">
        <v>963</v>
      </c>
      <c r="B833" s="130"/>
      <c r="C833" s="130"/>
      <c r="D833" s="131"/>
      <c r="E833" s="131"/>
      <c r="F833" s="77">
        <v>3.21</v>
      </c>
      <c r="G833" s="132">
        <v>1.1900999999999999</v>
      </c>
      <c r="H833" s="132"/>
      <c r="I833" s="125">
        <v>3.8174000000000001</v>
      </c>
      <c r="J833" s="125"/>
      <c r="K833" s="125"/>
      <c r="L833" s="125"/>
      <c r="M833" s="125"/>
      <c r="N833" s="125"/>
      <c r="O833" s="125">
        <v>3.8174000000000001</v>
      </c>
      <c r="P833" s="125"/>
    </row>
    <row r="834" spans="1:16" ht="14.1" customHeight="1">
      <c r="A834" s="130" t="s">
        <v>124</v>
      </c>
      <c r="B834" s="130"/>
      <c r="C834" s="130"/>
      <c r="D834" s="131"/>
      <c r="E834" s="131"/>
      <c r="F834" s="77"/>
      <c r="G834" s="132"/>
      <c r="H834" s="132"/>
      <c r="I834" s="125">
        <v>2.86</v>
      </c>
      <c r="J834" s="125"/>
      <c r="K834" s="125"/>
      <c r="L834" s="125"/>
      <c r="M834" s="125"/>
      <c r="N834" s="125"/>
      <c r="O834" s="125">
        <v>2.86</v>
      </c>
      <c r="P834" s="125"/>
    </row>
    <row r="835" spans="1:16" ht="14.1" customHeight="1">
      <c r="A835" s="126" t="s">
        <v>125</v>
      </c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7">
        <v>9.89</v>
      </c>
      <c r="P835" s="127"/>
    </row>
    <row r="836" spans="1:16" ht="14.1" customHeight="1">
      <c r="A836" s="126" t="s">
        <v>131</v>
      </c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</row>
    <row r="837" spans="1:16" ht="31.7" customHeight="1"/>
    <row r="838" spans="1:16" ht="14.1" customHeight="1">
      <c r="A838" s="111" t="s">
        <v>138</v>
      </c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</row>
    <row r="839" spans="1:16" ht="14.1" customHeight="1">
      <c r="A839" s="112" t="s">
        <v>139</v>
      </c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</row>
    <row r="840" spans="1:16" ht="65.25" customHeight="1">
      <c r="A840" s="97"/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</row>
    <row r="841" spans="1:16" ht="5.65" customHeight="1"/>
    <row r="842" spans="1:16" ht="19.7" customHeight="1">
      <c r="A842" s="98" t="s">
        <v>91</v>
      </c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</row>
    <row r="843" spans="1:16" ht="15.75" customHeight="1">
      <c r="A843" s="71" t="s">
        <v>92</v>
      </c>
      <c r="B843" s="94" t="s">
        <v>93</v>
      </c>
      <c r="C843" s="94"/>
      <c r="D843" s="94"/>
      <c r="E843" s="94"/>
      <c r="F843" s="94"/>
      <c r="G843" s="94"/>
      <c r="H843" s="94"/>
      <c r="I843" s="94"/>
      <c r="J843" s="94"/>
      <c r="K843" s="94"/>
      <c r="L843" s="95" t="s">
        <v>94</v>
      </c>
      <c r="M843" s="95"/>
      <c r="N843" s="124" t="s">
        <v>477</v>
      </c>
      <c r="O843" s="124"/>
      <c r="P843" s="124"/>
    </row>
    <row r="844" spans="1:16" ht="12.6" customHeight="1">
      <c r="A844" s="71" t="s">
        <v>95</v>
      </c>
      <c r="B844" s="94" t="s">
        <v>96</v>
      </c>
      <c r="C844" s="94"/>
      <c r="D844" s="94"/>
      <c r="E844" s="94"/>
      <c r="F844" s="94"/>
      <c r="G844" s="94"/>
      <c r="H844" s="94"/>
      <c r="I844" s="94"/>
      <c r="J844" s="94"/>
      <c r="K844" s="94"/>
      <c r="L844" s="95" t="s">
        <v>97</v>
      </c>
      <c r="M844" s="95"/>
      <c r="N844" s="123" t="s">
        <v>478</v>
      </c>
      <c r="O844" s="123"/>
      <c r="P844" s="123"/>
    </row>
    <row r="845" spans="1:16" ht="14.45" customHeight="1">
      <c r="A845" s="71" t="s">
        <v>98</v>
      </c>
      <c r="B845" s="95" t="s">
        <v>474</v>
      </c>
      <c r="C845" s="95"/>
      <c r="D845" s="95"/>
      <c r="E845" s="95"/>
      <c r="F845" s="95"/>
      <c r="G845" s="95"/>
      <c r="H845" s="95"/>
      <c r="I845" s="95"/>
      <c r="J845" s="95"/>
      <c r="K845" s="95"/>
      <c r="L845" s="95" t="s">
        <v>99</v>
      </c>
      <c r="M845" s="95"/>
      <c r="N845" s="123"/>
      <c r="O845" s="123"/>
      <c r="P845" s="123"/>
    </row>
    <row r="846" spans="1:16" ht="14.65" customHeight="1">
      <c r="A846" s="71" t="s">
        <v>100</v>
      </c>
      <c r="B846" s="95" t="s">
        <v>474</v>
      </c>
      <c r="C846" s="95"/>
      <c r="D846" s="95"/>
      <c r="E846" s="95"/>
      <c r="F846" s="95"/>
      <c r="G846" s="95"/>
      <c r="H846" s="95"/>
      <c r="I846" s="95"/>
      <c r="J846" s="95"/>
      <c r="K846" s="95"/>
      <c r="L846" s="95" t="s">
        <v>101</v>
      </c>
      <c r="M846" s="95"/>
      <c r="N846" s="123" t="s">
        <v>102</v>
      </c>
      <c r="O846" s="123"/>
      <c r="P846" s="123"/>
    </row>
    <row r="847" spans="1:16" ht="26.45" customHeight="1">
      <c r="A847" s="71" t="s">
        <v>103</v>
      </c>
      <c r="B847" s="95" t="s">
        <v>474</v>
      </c>
      <c r="C847" s="95"/>
      <c r="D847" s="95"/>
      <c r="E847" s="95"/>
      <c r="F847" s="95"/>
      <c r="G847" s="95"/>
      <c r="H847" s="95"/>
      <c r="I847" s="95"/>
      <c r="J847" s="95"/>
      <c r="K847" s="95"/>
      <c r="L847" s="95" t="s">
        <v>104</v>
      </c>
      <c r="M847" s="95"/>
      <c r="N847" s="121" t="s">
        <v>1040</v>
      </c>
      <c r="O847" s="121"/>
      <c r="P847" s="121"/>
    </row>
    <row r="848" spans="1:16" ht="13.35" customHeight="1">
      <c r="A848" s="70" t="s">
        <v>105</v>
      </c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 t="s">
        <v>106</v>
      </c>
      <c r="M848" s="100"/>
      <c r="N848" s="122" t="s">
        <v>481</v>
      </c>
      <c r="O848" s="122"/>
      <c r="P848" s="122"/>
    </row>
    <row r="849" spans="1:16" ht="15.75" customHeight="1">
      <c r="A849" s="117" t="s">
        <v>107</v>
      </c>
      <c r="B849" s="117"/>
      <c r="C849" s="118" t="s">
        <v>959</v>
      </c>
      <c r="D849" s="118"/>
      <c r="E849" s="119" t="s">
        <v>108</v>
      </c>
      <c r="F849" s="119"/>
      <c r="G849" s="119"/>
      <c r="H849" s="118" t="s">
        <v>960</v>
      </c>
      <c r="I849" s="118"/>
      <c r="J849" s="119" t="s">
        <v>109</v>
      </c>
      <c r="K849" s="119"/>
      <c r="L849" s="119"/>
      <c r="M849" s="119"/>
      <c r="N849" s="119"/>
      <c r="O849" s="119"/>
      <c r="P849" s="64" t="s">
        <v>110</v>
      </c>
    </row>
    <row r="850" spans="1:16" ht="17.100000000000001" customHeight="1">
      <c r="A850" s="120" t="s">
        <v>111</v>
      </c>
      <c r="B850" s="120"/>
      <c r="C850" s="120"/>
      <c r="D850" s="114" t="s">
        <v>112</v>
      </c>
      <c r="E850" s="114"/>
      <c r="F850" s="114" t="s">
        <v>113</v>
      </c>
      <c r="G850" s="114" t="s">
        <v>114</v>
      </c>
      <c r="H850" s="114"/>
      <c r="I850" s="114" t="s">
        <v>115</v>
      </c>
      <c r="J850" s="114"/>
      <c r="K850" s="114"/>
      <c r="L850" s="114"/>
      <c r="M850" s="114"/>
      <c r="N850" s="114"/>
      <c r="O850" s="114"/>
      <c r="P850" s="114"/>
    </row>
    <row r="851" spans="1:16" ht="17.100000000000001" customHeight="1">
      <c r="A851" s="120"/>
      <c r="B851" s="120"/>
      <c r="C851" s="120"/>
      <c r="D851" s="114"/>
      <c r="E851" s="114"/>
      <c r="F851" s="114"/>
      <c r="G851" s="114"/>
      <c r="H851" s="114"/>
      <c r="I851" s="114" t="s">
        <v>116</v>
      </c>
      <c r="J851" s="114"/>
      <c r="K851" s="114" t="s">
        <v>117</v>
      </c>
      <c r="L851" s="114"/>
      <c r="M851" s="114" t="s">
        <v>118</v>
      </c>
      <c r="N851" s="114"/>
      <c r="O851" s="114" t="s">
        <v>119</v>
      </c>
      <c r="P851" s="114"/>
    </row>
    <row r="852" spans="1:16" ht="52.15" customHeight="1">
      <c r="A852" s="130" t="s">
        <v>1029</v>
      </c>
      <c r="B852" s="130"/>
      <c r="C852" s="130"/>
      <c r="D852" s="131" t="s">
        <v>135</v>
      </c>
      <c r="E852" s="131"/>
      <c r="F852" s="77">
        <v>15.76</v>
      </c>
      <c r="G852" s="132">
        <v>1.5</v>
      </c>
      <c r="H852" s="132"/>
      <c r="I852" s="125"/>
      <c r="J852" s="125"/>
      <c r="K852" s="125">
        <v>23.64</v>
      </c>
      <c r="L852" s="125"/>
      <c r="M852" s="125"/>
      <c r="N852" s="125"/>
      <c r="O852" s="125">
        <v>23.64</v>
      </c>
      <c r="P852" s="125"/>
    </row>
    <row r="853" spans="1:16" ht="14.1" customHeight="1">
      <c r="A853" s="126" t="s">
        <v>136</v>
      </c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7">
        <v>23.64</v>
      </c>
      <c r="P853" s="127"/>
    </row>
    <row r="854" spans="1:16" ht="14.1" customHeight="1">
      <c r="A854" s="128" t="s">
        <v>126</v>
      </c>
      <c r="B854" s="128"/>
      <c r="C854" s="128"/>
      <c r="D854" s="128"/>
      <c r="E854" s="128"/>
      <c r="F854" s="128"/>
      <c r="G854" s="128"/>
      <c r="H854" s="128"/>
      <c r="I854" s="129">
        <v>9.89</v>
      </c>
      <c r="J854" s="129"/>
      <c r="K854" s="129">
        <v>23.64</v>
      </c>
      <c r="L854" s="129"/>
      <c r="M854" s="129"/>
      <c r="N854" s="129"/>
      <c r="O854" s="129">
        <v>33.53</v>
      </c>
      <c r="P854" s="129"/>
    </row>
    <row r="855" spans="1:16" ht="14.1" customHeight="1">
      <c r="A855" s="133" t="s">
        <v>964</v>
      </c>
      <c r="B855" s="133"/>
      <c r="C855" s="133"/>
      <c r="D855" s="133"/>
      <c r="E855" s="133"/>
      <c r="F855" s="133"/>
      <c r="G855" s="133"/>
      <c r="H855" s="133"/>
      <c r="I855" s="134">
        <v>2.61</v>
      </c>
      <c r="J855" s="134"/>
      <c r="K855" s="134">
        <v>6.26</v>
      </c>
      <c r="L855" s="134"/>
      <c r="M855" s="134"/>
      <c r="N855" s="134"/>
      <c r="O855" s="134">
        <v>8.8699999999999992</v>
      </c>
      <c r="P855" s="134"/>
    </row>
    <row r="856" spans="1:16" ht="14.1" customHeight="1">
      <c r="A856" s="135" t="s">
        <v>127</v>
      </c>
      <c r="B856" s="135"/>
      <c r="C856" s="135"/>
      <c r="D856" s="135"/>
      <c r="E856" s="135"/>
      <c r="F856" s="135"/>
      <c r="G856" s="135"/>
      <c r="H856" s="135"/>
      <c r="I856" s="136">
        <v>12.5</v>
      </c>
      <c r="J856" s="136"/>
      <c r="K856" s="136">
        <v>29.9</v>
      </c>
      <c r="L856" s="136"/>
      <c r="M856" s="136"/>
      <c r="N856" s="136"/>
      <c r="O856" s="136">
        <v>42.4</v>
      </c>
      <c r="P856" s="136"/>
    </row>
    <row r="857" spans="1:16" ht="14.1" customHeight="1">
      <c r="A857" s="115" t="s">
        <v>1041</v>
      </c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6" t="s">
        <v>518</v>
      </c>
      <c r="P857" s="116"/>
    </row>
    <row r="858" spans="1:16" ht="14.1" customHeight="1">
      <c r="A858" s="126" t="s">
        <v>121</v>
      </c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</row>
    <row r="859" spans="1:16" ht="14.1" customHeight="1">
      <c r="A859" s="130" t="s">
        <v>141</v>
      </c>
      <c r="B859" s="130"/>
      <c r="C859" s="130"/>
      <c r="D859" s="131" t="s">
        <v>123</v>
      </c>
      <c r="E859" s="131"/>
      <c r="F859" s="77">
        <v>5.65</v>
      </c>
      <c r="G859" s="132">
        <v>2.2807675000000001</v>
      </c>
      <c r="H859" s="132"/>
      <c r="I859" s="125">
        <v>12.8863</v>
      </c>
      <c r="J859" s="125"/>
      <c r="K859" s="125"/>
      <c r="L859" s="125"/>
      <c r="M859" s="125"/>
      <c r="N859" s="125"/>
      <c r="O859" s="125">
        <v>12.8863</v>
      </c>
      <c r="P859" s="125"/>
    </row>
    <row r="860" spans="1:16" ht="14.1" customHeight="1">
      <c r="A860" s="130" t="s">
        <v>963</v>
      </c>
      <c r="B860" s="130"/>
      <c r="C860" s="130"/>
      <c r="D860" s="131"/>
      <c r="E860" s="131"/>
      <c r="F860" s="77">
        <v>12.89</v>
      </c>
      <c r="G860" s="132">
        <v>1.1900999999999999</v>
      </c>
      <c r="H860" s="132"/>
      <c r="I860" s="125">
        <v>15.336</v>
      </c>
      <c r="J860" s="125"/>
      <c r="K860" s="125"/>
      <c r="L860" s="125"/>
      <c r="M860" s="125"/>
      <c r="N860" s="125"/>
      <c r="O860" s="125">
        <v>15.336</v>
      </c>
      <c r="P860" s="125"/>
    </row>
    <row r="861" spans="1:16" ht="14.1" customHeight="1">
      <c r="A861" s="130" t="s">
        <v>124</v>
      </c>
      <c r="B861" s="130"/>
      <c r="C861" s="130"/>
      <c r="D861" s="131"/>
      <c r="E861" s="131"/>
      <c r="F861" s="77"/>
      <c r="G861" s="132"/>
      <c r="H861" s="132"/>
      <c r="I861" s="125">
        <v>14.9</v>
      </c>
      <c r="J861" s="125"/>
      <c r="K861" s="125"/>
      <c r="L861" s="125"/>
      <c r="M861" s="125"/>
      <c r="N861" s="125"/>
      <c r="O861" s="125">
        <v>14.9</v>
      </c>
      <c r="P861" s="125"/>
    </row>
    <row r="862" spans="1:16" ht="14.1" customHeight="1">
      <c r="A862" s="126" t="s">
        <v>125</v>
      </c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7">
        <v>43.12</v>
      </c>
      <c r="P862" s="127"/>
    </row>
    <row r="863" spans="1:16" ht="14.1" customHeight="1">
      <c r="A863" s="128" t="s">
        <v>126</v>
      </c>
      <c r="B863" s="128"/>
      <c r="C863" s="128"/>
      <c r="D863" s="128"/>
      <c r="E863" s="128"/>
      <c r="F863" s="128"/>
      <c r="G863" s="128"/>
      <c r="H863" s="128"/>
      <c r="I863" s="129">
        <v>43.12</v>
      </c>
      <c r="J863" s="129"/>
      <c r="K863" s="129"/>
      <c r="L863" s="129"/>
      <c r="M863" s="129"/>
      <c r="N863" s="129"/>
      <c r="O863" s="129">
        <v>43.12</v>
      </c>
      <c r="P863" s="129"/>
    </row>
    <row r="864" spans="1:16" ht="14.1" customHeight="1">
      <c r="A864" s="133" t="s">
        <v>964</v>
      </c>
      <c r="B864" s="133"/>
      <c r="C864" s="133"/>
      <c r="D864" s="133"/>
      <c r="E864" s="133"/>
      <c r="F864" s="133"/>
      <c r="G864" s="133"/>
      <c r="H864" s="133"/>
      <c r="I864" s="134">
        <v>11.4</v>
      </c>
      <c r="J864" s="134"/>
      <c r="K864" s="134"/>
      <c r="L864" s="134"/>
      <c r="M864" s="134"/>
      <c r="N864" s="134"/>
      <c r="O864" s="134">
        <v>11.4</v>
      </c>
      <c r="P864" s="134"/>
    </row>
    <row r="865" spans="1:16" ht="14.1" customHeight="1">
      <c r="A865" s="135" t="s">
        <v>127</v>
      </c>
      <c r="B865" s="135"/>
      <c r="C865" s="135"/>
      <c r="D865" s="135"/>
      <c r="E865" s="135"/>
      <c r="F865" s="135"/>
      <c r="G865" s="135"/>
      <c r="H865" s="135"/>
      <c r="I865" s="136">
        <v>54.52</v>
      </c>
      <c r="J865" s="136"/>
      <c r="K865" s="136"/>
      <c r="L865" s="136"/>
      <c r="M865" s="136"/>
      <c r="N865" s="136"/>
      <c r="O865" s="136">
        <v>54.52</v>
      </c>
      <c r="P865" s="136"/>
    </row>
    <row r="866" spans="1:16" ht="22.7" customHeight="1">
      <c r="A866" s="115" t="s">
        <v>1042</v>
      </c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6" t="s">
        <v>490</v>
      </c>
      <c r="P866" s="116"/>
    </row>
    <row r="867" spans="1:16" ht="14.1" customHeight="1">
      <c r="A867" s="126" t="s">
        <v>144</v>
      </c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</row>
    <row r="868" spans="1:16" ht="32.65" customHeight="1">
      <c r="A868" s="130" t="s">
        <v>145</v>
      </c>
      <c r="B868" s="130"/>
      <c r="C868" s="130"/>
      <c r="D868" s="131" t="s">
        <v>120</v>
      </c>
      <c r="E868" s="131"/>
      <c r="F868" s="77">
        <v>1460.85</v>
      </c>
      <c r="G868" s="132">
        <f>O868/F868</f>
        <v>6.8453297737618517E-6</v>
      </c>
      <c r="H868" s="132"/>
      <c r="I868" s="125"/>
      <c r="J868" s="125"/>
      <c r="K868" s="125"/>
      <c r="L868" s="125"/>
      <c r="M868" s="125">
        <v>0.01</v>
      </c>
      <c r="N868" s="125"/>
      <c r="O868" s="125">
        <v>0.01</v>
      </c>
      <c r="P868" s="125"/>
    </row>
    <row r="869" spans="1:16" ht="14.1" customHeight="1">
      <c r="A869" s="126" t="s">
        <v>146</v>
      </c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7">
        <v>0.01</v>
      </c>
      <c r="P869" s="127"/>
    </row>
    <row r="870" spans="1:16" ht="14.1" customHeight="1">
      <c r="A870" s="126" t="s">
        <v>121</v>
      </c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</row>
    <row r="871" spans="1:16" ht="14.1" customHeight="1">
      <c r="A871" s="130" t="s">
        <v>147</v>
      </c>
      <c r="B871" s="130"/>
      <c r="C871" s="130"/>
      <c r="D871" s="131" t="s">
        <v>123</v>
      </c>
      <c r="E871" s="131"/>
      <c r="F871" s="77">
        <v>5.86</v>
      </c>
      <c r="G871" s="132">
        <v>0.38342999999999999</v>
      </c>
      <c r="H871" s="132"/>
      <c r="I871" s="125">
        <v>2.2469000000000001</v>
      </c>
      <c r="J871" s="125"/>
      <c r="K871" s="125"/>
      <c r="L871" s="125"/>
      <c r="M871" s="125"/>
      <c r="N871" s="125"/>
      <c r="O871" s="125">
        <v>2.2469000000000001</v>
      </c>
      <c r="P871" s="125"/>
    </row>
    <row r="872" spans="1:16" ht="14.1" customHeight="1">
      <c r="A872" s="130" t="s">
        <v>148</v>
      </c>
      <c r="B872" s="130"/>
      <c r="C872" s="130"/>
      <c r="D872" s="131" t="s">
        <v>123</v>
      </c>
      <c r="E872" s="131"/>
      <c r="F872" s="77">
        <v>7.8</v>
      </c>
      <c r="G872" s="132">
        <v>2.07456</v>
      </c>
      <c r="H872" s="132"/>
      <c r="I872" s="125">
        <v>16.1816</v>
      </c>
      <c r="J872" s="125"/>
      <c r="K872" s="125"/>
      <c r="L872" s="125"/>
      <c r="M872" s="125"/>
      <c r="N872" s="125"/>
      <c r="O872" s="125">
        <v>16.1816</v>
      </c>
      <c r="P872" s="125"/>
    </row>
    <row r="873" spans="1:16" ht="22.7" customHeight="1">
      <c r="A873" s="130" t="s">
        <v>149</v>
      </c>
      <c r="B873" s="130"/>
      <c r="C873" s="130"/>
      <c r="D873" s="131" t="s">
        <v>123</v>
      </c>
      <c r="E873" s="131"/>
      <c r="F873" s="77">
        <v>8.65</v>
      </c>
      <c r="G873" s="132">
        <v>3.9324999999999999E-2</v>
      </c>
      <c r="H873" s="132"/>
      <c r="I873" s="125">
        <v>0.3402</v>
      </c>
      <c r="J873" s="125"/>
      <c r="K873" s="125"/>
      <c r="L873" s="125"/>
      <c r="M873" s="125"/>
      <c r="N873" s="125"/>
      <c r="O873" s="125">
        <v>0.3402</v>
      </c>
      <c r="P873" s="125"/>
    </row>
    <row r="874" spans="1:16" ht="14.1" customHeight="1">
      <c r="A874" s="130" t="s">
        <v>963</v>
      </c>
      <c r="B874" s="130"/>
      <c r="C874" s="130"/>
      <c r="D874" s="131"/>
      <c r="E874" s="131"/>
      <c r="F874" s="77">
        <v>18.77</v>
      </c>
      <c r="G874" s="132">
        <v>1.1900999999999999</v>
      </c>
      <c r="H874" s="132"/>
      <c r="I874" s="125">
        <v>22.336600000000001</v>
      </c>
      <c r="J874" s="125"/>
      <c r="K874" s="125"/>
      <c r="L874" s="125"/>
      <c r="M874" s="125"/>
      <c r="N874" s="125"/>
      <c r="O874" s="125">
        <v>22.336600000000001</v>
      </c>
      <c r="P874" s="125"/>
    </row>
    <row r="875" spans="1:16" ht="14.1" customHeight="1">
      <c r="A875" s="130" t="s">
        <v>124</v>
      </c>
      <c r="B875" s="130"/>
      <c r="C875" s="130"/>
      <c r="D875" s="131"/>
      <c r="E875" s="131"/>
      <c r="F875" s="77"/>
      <c r="G875" s="132"/>
      <c r="H875" s="132"/>
      <c r="I875" s="125">
        <v>16.149999999999999</v>
      </c>
      <c r="J875" s="125"/>
      <c r="K875" s="125"/>
      <c r="L875" s="125"/>
      <c r="M875" s="125"/>
      <c r="N875" s="125"/>
      <c r="O875" s="125">
        <v>16.149999999999999</v>
      </c>
      <c r="P875" s="125"/>
    </row>
    <row r="876" spans="1:16" ht="14.1" customHeight="1">
      <c r="A876" s="126" t="s">
        <v>125</v>
      </c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7">
        <v>57.26</v>
      </c>
      <c r="P876" s="127"/>
    </row>
    <row r="877" spans="1:16" ht="14.1" customHeight="1">
      <c r="A877" s="126" t="s">
        <v>131</v>
      </c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</row>
    <row r="878" spans="1:16" ht="32.65" customHeight="1">
      <c r="A878" s="130" t="s">
        <v>169</v>
      </c>
      <c r="B878" s="130"/>
      <c r="C878" s="130"/>
      <c r="D878" s="131" t="s">
        <v>163</v>
      </c>
      <c r="E878" s="131"/>
      <c r="F878" s="77">
        <v>7.52</v>
      </c>
      <c r="G878" s="132">
        <v>1.7000000000000001E-2</v>
      </c>
      <c r="H878" s="132"/>
      <c r="I878" s="125"/>
      <c r="J878" s="125"/>
      <c r="K878" s="125">
        <v>0.1278</v>
      </c>
      <c r="L878" s="125"/>
      <c r="M878" s="125"/>
      <c r="N878" s="125"/>
      <c r="O878" s="125">
        <v>0.1278</v>
      </c>
      <c r="P878" s="125"/>
    </row>
    <row r="879" spans="1:16" ht="22.7" customHeight="1">
      <c r="A879" s="130" t="s">
        <v>153</v>
      </c>
      <c r="B879" s="130"/>
      <c r="C879" s="130"/>
      <c r="D879" s="131" t="s">
        <v>154</v>
      </c>
      <c r="E879" s="131"/>
      <c r="F879" s="77">
        <v>1.04</v>
      </c>
      <c r="G879" s="132">
        <v>1.8700000000000001E-2</v>
      </c>
      <c r="H879" s="132"/>
      <c r="I879" s="125"/>
      <c r="J879" s="125"/>
      <c r="K879" s="125">
        <v>1.9400000000000001E-2</v>
      </c>
      <c r="L879" s="125"/>
      <c r="M879" s="125"/>
      <c r="N879" s="125"/>
      <c r="O879" s="125">
        <v>1.9400000000000001E-2</v>
      </c>
      <c r="P879" s="125"/>
    </row>
    <row r="880" spans="1:16" ht="21.95" customHeight="1"/>
    <row r="881" spans="1:16" ht="14.1" customHeight="1">
      <c r="A881" s="111" t="s">
        <v>138</v>
      </c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</row>
    <row r="882" spans="1:16" ht="14.1" customHeight="1">
      <c r="A882" s="112" t="s">
        <v>139</v>
      </c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</row>
    <row r="883" spans="1:16" ht="65.25" customHeight="1">
      <c r="A883" s="97"/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</row>
    <row r="884" spans="1:16" ht="5.65" customHeight="1"/>
    <row r="885" spans="1:16" ht="19.7" customHeight="1">
      <c r="A885" s="98" t="s">
        <v>91</v>
      </c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</row>
    <row r="886" spans="1:16" ht="15.75" customHeight="1">
      <c r="A886" s="71" t="s">
        <v>92</v>
      </c>
      <c r="B886" s="94" t="s">
        <v>93</v>
      </c>
      <c r="C886" s="94"/>
      <c r="D886" s="94"/>
      <c r="E886" s="94"/>
      <c r="F886" s="94"/>
      <c r="G886" s="94"/>
      <c r="H886" s="94"/>
      <c r="I886" s="94"/>
      <c r="J886" s="94"/>
      <c r="K886" s="94"/>
      <c r="L886" s="95" t="s">
        <v>94</v>
      </c>
      <c r="M886" s="95"/>
      <c r="N886" s="124" t="s">
        <v>477</v>
      </c>
      <c r="O886" s="124"/>
      <c r="P886" s="124"/>
    </row>
    <row r="887" spans="1:16" ht="12.6" customHeight="1">
      <c r="A887" s="71" t="s">
        <v>95</v>
      </c>
      <c r="B887" s="94" t="s">
        <v>96</v>
      </c>
      <c r="C887" s="94"/>
      <c r="D887" s="94"/>
      <c r="E887" s="94"/>
      <c r="F887" s="94"/>
      <c r="G887" s="94"/>
      <c r="H887" s="94"/>
      <c r="I887" s="94"/>
      <c r="J887" s="94"/>
      <c r="K887" s="94"/>
      <c r="L887" s="95" t="s">
        <v>97</v>
      </c>
      <c r="M887" s="95"/>
      <c r="N887" s="123" t="s">
        <v>478</v>
      </c>
      <c r="O887" s="123"/>
      <c r="P887" s="123"/>
    </row>
    <row r="888" spans="1:16" ht="14.45" customHeight="1">
      <c r="A888" s="71" t="s">
        <v>98</v>
      </c>
      <c r="B888" s="95" t="s">
        <v>474</v>
      </c>
      <c r="C888" s="95"/>
      <c r="D888" s="95"/>
      <c r="E888" s="95"/>
      <c r="F888" s="95"/>
      <c r="G888" s="95"/>
      <c r="H888" s="95"/>
      <c r="I888" s="95"/>
      <c r="J888" s="95"/>
      <c r="K888" s="95"/>
      <c r="L888" s="95" t="s">
        <v>99</v>
      </c>
      <c r="M888" s="95"/>
      <c r="N888" s="123"/>
      <c r="O888" s="123"/>
      <c r="P888" s="123"/>
    </row>
    <row r="889" spans="1:16" ht="14.65" customHeight="1">
      <c r="A889" s="71" t="s">
        <v>100</v>
      </c>
      <c r="B889" s="95" t="s">
        <v>474</v>
      </c>
      <c r="C889" s="95"/>
      <c r="D889" s="95"/>
      <c r="E889" s="95"/>
      <c r="F889" s="95"/>
      <c r="G889" s="95"/>
      <c r="H889" s="95"/>
      <c r="I889" s="95"/>
      <c r="J889" s="95"/>
      <c r="K889" s="95"/>
      <c r="L889" s="95" t="s">
        <v>101</v>
      </c>
      <c r="M889" s="95"/>
      <c r="N889" s="123" t="s">
        <v>102</v>
      </c>
      <c r="O889" s="123"/>
      <c r="P889" s="123"/>
    </row>
    <row r="890" spans="1:16" ht="26.45" customHeight="1">
      <c r="A890" s="71" t="s">
        <v>103</v>
      </c>
      <c r="B890" s="95" t="s">
        <v>474</v>
      </c>
      <c r="C890" s="95"/>
      <c r="D890" s="95"/>
      <c r="E890" s="95"/>
      <c r="F890" s="95"/>
      <c r="G890" s="95"/>
      <c r="H890" s="95"/>
      <c r="I890" s="95"/>
      <c r="J890" s="95"/>
      <c r="K890" s="95"/>
      <c r="L890" s="95" t="s">
        <v>104</v>
      </c>
      <c r="M890" s="95"/>
      <c r="N890" s="121" t="s">
        <v>1043</v>
      </c>
      <c r="O890" s="121"/>
      <c r="P890" s="121"/>
    </row>
    <row r="891" spans="1:16" ht="13.35" customHeight="1">
      <c r="A891" s="70" t="s">
        <v>105</v>
      </c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 t="s">
        <v>106</v>
      </c>
      <c r="M891" s="100"/>
      <c r="N891" s="122" t="s">
        <v>481</v>
      </c>
      <c r="O891" s="122"/>
      <c r="P891" s="122"/>
    </row>
    <row r="892" spans="1:16" ht="15.75" customHeight="1">
      <c r="A892" s="117" t="s">
        <v>107</v>
      </c>
      <c r="B892" s="117"/>
      <c r="C892" s="118" t="s">
        <v>959</v>
      </c>
      <c r="D892" s="118"/>
      <c r="E892" s="119" t="s">
        <v>108</v>
      </c>
      <c r="F892" s="119"/>
      <c r="G892" s="119"/>
      <c r="H892" s="118" t="s">
        <v>960</v>
      </c>
      <c r="I892" s="118"/>
      <c r="J892" s="119" t="s">
        <v>109</v>
      </c>
      <c r="K892" s="119"/>
      <c r="L892" s="119"/>
      <c r="M892" s="119"/>
      <c r="N892" s="119"/>
      <c r="O892" s="119"/>
      <c r="P892" s="64" t="s">
        <v>110</v>
      </c>
    </row>
    <row r="893" spans="1:16" ht="17.100000000000001" customHeight="1">
      <c r="A893" s="120" t="s">
        <v>111</v>
      </c>
      <c r="B893" s="120"/>
      <c r="C893" s="120"/>
      <c r="D893" s="114" t="s">
        <v>112</v>
      </c>
      <c r="E893" s="114"/>
      <c r="F893" s="114" t="s">
        <v>113</v>
      </c>
      <c r="G893" s="114" t="s">
        <v>114</v>
      </c>
      <c r="H893" s="114"/>
      <c r="I893" s="114" t="s">
        <v>115</v>
      </c>
      <c r="J893" s="114"/>
      <c r="K893" s="114"/>
      <c r="L893" s="114"/>
      <c r="M893" s="114"/>
      <c r="N893" s="114"/>
      <c r="O893" s="114"/>
      <c r="P893" s="114"/>
    </row>
    <row r="894" spans="1:16" ht="17.100000000000001" customHeight="1">
      <c r="A894" s="120"/>
      <c r="B894" s="120"/>
      <c r="C894" s="120"/>
      <c r="D894" s="114"/>
      <c r="E894" s="114"/>
      <c r="F894" s="114"/>
      <c r="G894" s="114"/>
      <c r="H894" s="114"/>
      <c r="I894" s="114" t="s">
        <v>116</v>
      </c>
      <c r="J894" s="114"/>
      <c r="K894" s="114" t="s">
        <v>117</v>
      </c>
      <c r="L894" s="114"/>
      <c r="M894" s="114" t="s">
        <v>118</v>
      </c>
      <c r="N894" s="114"/>
      <c r="O894" s="114" t="s">
        <v>119</v>
      </c>
      <c r="P894" s="114"/>
    </row>
    <row r="895" spans="1:16" ht="22.7" customHeight="1">
      <c r="A895" s="130" t="s">
        <v>188</v>
      </c>
      <c r="B895" s="130"/>
      <c r="C895" s="130"/>
      <c r="D895" s="131" t="s">
        <v>135</v>
      </c>
      <c r="E895" s="131"/>
      <c r="F895" s="77">
        <v>19.25</v>
      </c>
      <c r="G895" s="132">
        <v>2.3650000000000001E-2</v>
      </c>
      <c r="H895" s="132"/>
      <c r="I895" s="125"/>
      <c r="J895" s="125"/>
      <c r="K895" s="125">
        <v>0.45529999999999998</v>
      </c>
      <c r="L895" s="125"/>
      <c r="M895" s="125"/>
      <c r="N895" s="125"/>
      <c r="O895" s="125">
        <v>0.45529999999999998</v>
      </c>
      <c r="P895" s="125"/>
    </row>
    <row r="896" spans="1:16" ht="22.7" customHeight="1">
      <c r="A896" s="130" t="s">
        <v>172</v>
      </c>
      <c r="B896" s="130"/>
      <c r="C896" s="130"/>
      <c r="D896" s="131" t="s">
        <v>135</v>
      </c>
      <c r="E896" s="131"/>
      <c r="F896" s="77">
        <v>23.75</v>
      </c>
      <c r="G896" s="132">
        <v>2.7E-2</v>
      </c>
      <c r="H896" s="132"/>
      <c r="I896" s="125"/>
      <c r="J896" s="125"/>
      <c r="K896" s="125">
        <v>0.64129999999999998</v>
      </c>
      <c r="L896" s="125"/>
      <c r="M896" s="125"/>
      <c r="N896" s="125"/>
      <c r="O896" s="125">
        <v>0.64129999999999998</v>
      </c>
      <c r="P896" s="125"/>
    </row>
    <row r="897" spans="1:16" ht="32.65" customHeight="1">
      <c r="A897" s="130" t="s">
        <v>173</v>
      </c>
      <c r="B897" s="130"/>
      <c r="C897" s="130"/>
      <c r="D897" s="131" t="s">
        <v>156</v>
      </c>
      <c r="E897" s="131"/>
      <c r="F897" s="77">
        <v>3.16</v>
      </c>
      <c r="G897" s="132">
        <v>1.2188000000000001</v>
      </c>
      <c r="H897" s="132"/>
      <c r="I897" s="125"/>
      <c r="J897" s="125"/>
      <c r="K897" s="125">
        <v>3.8513999999999999</v>
      </c>
      <c r="L897" s="125"/>
      <c r="M897" s="125"/>
      <c r="N897" s="125"/>
      <c r="O897" s="125">
        <v>3.8513999999999999</v>
      </c>
      <c r="P897" s="125"/>
    </row>
    <row r="898" spans="1:16" ht="32.65" customHeight="1">
      <c r="A898" s="130" t="s">
        <v>174</v>
      </c>
      <c r="B898" s="130"/>
      <c r="C898" s="130"/>
      <c r="D898" s="131" t="s">
        <v>156</v>
      </c>
      <c r="E898" s="131"/>
      <c r="F898" s="77">
        <v>21</v>
      </c>
      <c r="G898" s="132">
        <v>1.79575</v>
      </c>
      <c r="H898" s="132"/>
      <c r="I898" s="125"/>
      <c r="J898" s="125"/>
      <c r="K898" s="125">
        <v>37.710799999999999</v>
      </c>
      <c r="L898" s="125"/>
      <c r="M898" s="125"/>
      <c r="N898" s="125"/>
      <c r="O898" s="125">
        <v>37.710799999999999</v>
      </c>
      <c r="P898" s="125"/>
    </row>
    <row r="899" spans="1:16" ht="14.1" customHeight="1">
      <c r="A899" s="126" t="s">
        <v>136</v>
      </c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7">
        <v>42.81</v>
      </c>
      <c r="P899" s="127"/>
    </row>
    <row r="900" spans="1:16" ht="14.1" customHeight="1">
      <c r="A900" s="128" t="s">
        <v>126</v>
      </c>
      <c r="B900" s="128"/>
      <c r="C900" s="128"/>
      <c r="D900" s="128"/>
      <c r="E900" s="128"/>
      <c r="F900" s="128"/>
      <c r="G900" s="128"/>
      <c r="H900" s="128"/>
      <c r="I900" s="129">
        <v>57.26</v>
      </c>
      <c r="J900" s="129"/>
      <c r="K900" s="129">
        <v>42.81</v>
      </c>
      <c r="L900" s="129"/>
      <c r="M900" s="129">
        <v>0.01</v>
      </c>
      <c r="N900" s="129"/>
      <c r="O900" s="129">
        <v>100.08</v>
      </c>
      <c r="P900" s="129"/>
    </row>
    <row r="901" spans="1:16" ht="14.1" customHeight="1">
      <c r="A901" s="133" t="s">
        <v>964</v>
      </c>
      <c r="B901" s="133"/>
      <c r="C901" s="133"/>
      <c r="D901" s="133"/>
      <c r="E901" s="133"/>
      <c r="F901" s="133"/>
      <c r="G901" s="133"/>
      <c r="H901" s="133"/>
      <c r="I901" s="134">
        <v>15.14</v>
      </c>
      <c r="J901" s="134"/>
      <c r="K901" s="134">
        <v>11.32</v>
      </c>
      <c r="L901" s="134"/>
      <c r="M901" s="134"/>
      <c r="N901" s="134"/>
      <c r="O901" s="134">
        <v>26.46</v>
      </c>
      <c r="P901" s="134"/>
    </row>
    <row r="902" spans="1:16" ht="14.1" customHeight="1">
      <c r="A902" s="135" t="s">
        <v>127</v>
      </c>
      <c r="B902" s="135"/>
      <c r="C902" s="135"/>
      <c r="D902" s="135"/>
      <c r="E902" s="135"/>
      <c r="F902" s="135"/>
      <c r="G902" s="135"/>
      <c r="H902" s="135"/>
      <c r="I902" s="136">
        <v>72.400000000000006</v>
      </c>
      <c r="J902" s="136"/>
      <c r="K902" s="136">
        <v>54.13</v>
      </c>
      <c r="L902" s="136"/>
      <c r="M902" s="136">
        <v>0.01</v>
      </c>
      <c r="N902" s="136"/>
      <c r="O902" s="136">
        <v>126.54</v>
      </c>
      <c r="P902" s="136"/>
    </row>
    <row r="903" spans="1:16" ht="22.7" customHeight="1">
      <c r="A903" s="115" t="s">
        <v>1044</v>
      </c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6" t="s">
        <v>542</v>
      </c>
      <c r="P903" s="116"/>
    </row>
    <row r="904" spans="1:16" ht="14.1" customHeight="1">
      <c r="A904" s="126" t="s">
        <v>121</v>
      </c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</row>
    <row r="905" spans="1:16" ht="14.1" customHeight="1">
      <c r="A905" s="130" t="s">
        <v>175</v>
      </c>
      <c r="B905" s="130"/>
      <c r="C905" s="130"/>
      <c r="D905" s="131" t="s">
        <v>123</v>
      </c>
      <c r="E905" s="131"/>
      <c r="F905" s="77">
        <v>5.86</v>
      </c>
      <c r="G905" s="132">
        <v>2.8495099999999999E-2</v>
      </c>
      <c r="H905" s="132"/>
      <c r="I905" s="125">
        <v>0.16700000000000001</v>
      </c>
      <c r="J905" s="125"/>
      <c r="K905" s="125"/>
      <c r="L905" s="125"/>
      <c r="M905" s="125"/>
      <c r="N905" s="125"/>
      <c r="O905" s="125">
        <v>0.16700000000000001</v>
      </c>
      <c r="P905" s="125"/>
    </row>
    <row r="906" spans="1:16" ht="14.1" customHeight="1">
      <c r="A906" s="130" t="s">
        <v>176</v>
      </c>
      <c r="B906" s="130"/>
      <c r="C906" s="130"/>
      <c r="D906" s="131" t="s">
        <v>123</v>
      </c>
      <c r="E906" s="131"/>
      <c r="F906" s="77">
        <v>7.8</v>
      </c>
      <c r="G906" s="132">
        <v>0.1850754</v>
      </c>
      <c r="H906" s="132"/>
      <c r="I906" s="125">
        <v>1.4436</v>
      </c>
      <c r="J906" s="125"/>
      <c r="K906" s="125"/>
      <c r="L906" s="125"/>
      <c r="M906" s="125"/>
      <c r="N906" s="125"/>
      <c r="O906" s="125">
        <v>1.4436</v>
      </c>
      <c r="P906" s="125"/>
    </row>
    <row r="907" spans="1:16" ht="14.1" customHeight="1">
      <c r="A907" s="130" t="s">
        <v>963</v>
      </c>
      <c r="B907" s="130"/>
      <c r="C907" s="130"/>
      <c r="D907" s="131"/>
      <c r="E907" s="131"/>
      <c r="F907" s="77">
        <v>1.61</v>
      </c>
      <c r="G907" s="132">
        <v>1.1900999999999999</v>
      </c>
      <c r="H907" s="132"/>
      <c r="I907" s="125">
        <v>1.9168000000000001</v>
      </c>
      <c r="J907" s="125"/>
      <c r="K907" s="125"/>
      <c r="L907" s="125"/>
      <c r="M907" s="125"/>
      <c r="N907" s="125"/>
      <c r="O907" s="125">
        <v>1.9168000000000001</v>
      </c>
      <c r="P907" s="125"/>
    </row>
    <row r="908" spans="1:16" ht="14.1" customHeight="1">
      <c r="A908" s="130" t="s">
        <v>124</v>
      </c>
      <c r="B908" s="130"/>
      <c r="C908" s="130"/>
      <c r="D908" s="131"/>
      <c r="E908" s="131"/>
      <c r="F908" s="77"/>
      <c r="G908" s="132"/>
      <c r="H908" s="132"/>
      <c r="I908" s="125">
        <v>1.41</v>
      </c>
      <c r="J908" s="125"/>
      <c r="K908" s="125"/>
      <c r="L908" s="125"/>
      <c r="M908" s="125"/>
      <c r="N908" s="125"/>
      <c r="O908" s="125">
        <v>1.41</v>
      </c>
      <c r="P908" s="125"/>
    </row>
    <row r="909" spans="1:16" ht="14.1" customHeight="1">
      <c r="A909" s="126" t="s">
        <v>125</v>
      </c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7">
        <v>4.9400000000000004</v>
      </c>
      <c r="P909" s="127"/>
    </row>
    <row r="910" spans="1:16" ht="14.1" customHeight="1">
      <c r="A910" s="126" t="s">
        <v>131</v>
      </c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</row>
    <row r="911" spans="1:16" ht="22.7" customHeight="1">
      <c r="A911" s="130" t="s">
        <v>186</v>
      </c>
      <c r="B911" s="130"/>
      <c r="C911" s="130"/>
      <c r="D911" s="131" t="s">
        <v>135</v>
      </c>
      <c r="E911" s="131"/>
      <c r="F911" s="77">
        <v>6.96</v>
      </c>
      <c r="G911" s="132">
        <v>1.07</v>
      </c>
      <c r="H911" s="132"/>
      <c r="I911" s="125"/>
      <c r="J911" s="125"/>
      <c r="K911" s="125">
        <v>7.4471999999999996</v>
      </c>
      <c r="L911" s="125"/>
      <c r="M911" s="125"/>
      <c r="N911" s="125"/>
      <c r="O911" s="125">
        <v>7.4471999999999996</v>
      </c>
      <c r="P911" s="125"/>
    </row>
    <row r="912" spans="1:16" ht="32.65" customHeight="1">
      <c r="A912" s="130" t="s">
        <v>178</v>
      </c>
      <c r="B912" s="130"/>
      <c r="C912" s="130"/>
      <c r="D912" s="131" t="s">
        <v>135</v>
      </c>
      <c r="E912" s="131"/>
      <c r="F912" s="77">
        <v>21</v>
      </c>
      <c r="G912" s="132">
        <v>2.5000000000000001E-2</v>
      </c>
      <c r="H912" s="132"/>
      <c r="I912" s="125"/>
      <c r="J912" s="125"/>
      <c r="K912" s="125">
        <v>0.52500000000000002</v>
      </c>
      <c r="L912" s="125"/>
      <c r="M912" s="125"/>
      <c r="N912" s="125"/>
      <c r="O912" s="125">
        <v>0.52500000000000002</v>
      </c>
      <c r="P912" s="125"/>
    </row>
    <row r="913" spans="1:16" ht="42.4" customHeight="1">
      <c r="A913" s="130" t="s">
        <v>179</v>
      </c>
      <c r="B913" s="130"/>
      <c r="C913" s="130"/>
      <c r="D913" s="131" t="s">
        <v>120</v>
      </c>
      <c r="E913" s="131"/>
      <c r="F913" s="77">
        <v>0.21</v>
      </c>
      <c r="G913" s="132">
        <v>1.19</v>
      </c>
      <c r="H913" s="132"/>
      <c r="I913" s="125"/>
      <c r="J913" s="125"/>
      <c r="K913" s="125">
        <v>0.24990000000000001</v>
      </c>
      <c r="L913" s="125"/>
      <c r="M913" s="125"/>
      <c r="N913" s="125"/>
      <c r="O913" s="125">
        <v>0.24990000000000001</v>
      </c>
      <c r="P913" s="125"/>
    </row>
    <row r="914" spans="1:16" ht="14.1" customHeight="1">
      <c r="A914" s="126" t="s">
        <v>136</v>
      </c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7">
        <v>8.2200000000000006</v>
      </c>
      <c r="P914" s="127"/>
    </row>
    <row r="915" spans="1:16" ht="14.1" customHeight="1">
      <c r="A915" s="128" t="s">
        <v>126</v>
      </c>
      <c r="B915" s="128"/>
      <c r="C915" s="128"/>
      <c r="D915" s="128"/>
      <c r="E915" s="128"/>
      <c r="F915" s="128"/>
      <c r="G915" s="128"/>
      <c r="H915" s="128"/>
      <c r="I915" s="129">
        <v>4.9400000000000004</v>
      </c>
      <c r="J915" s="129"/>
      <c r="K915" s="129">
        <v>8.2200000000000006</v>
      </c>
      <c r="L915" s="129"/>
      <c r="M915" s="129"/>
      <c r="N915" s="129"/>
      <c r="O915" s="129">
        <v>13.16</v>
      </c>
      <c r="P915" s="129"/>
    </row>
    <row r="916" spans="1:16" ht="14.1" customHeight="1">
      <c r="A916" s="133" t="s">
        <v>964</v>
      </c>
      <c r="B916" s="133"/>
      <c r="C916" s="133"/>
      <c r="D916" s="133"/>
      <c r="E916" s="133"/>
      <c r="F916" s="133"/>
      <c r="G916" s="133"/>
      <c r="H916" s="133"/>
      <c r="I916" s="134">
        <v>1.31</v>
      </c>
      <c r="J916" s="134"/>
      <c r="K916" s="134">
        <v>2.17</v>
      </c>
      <c r="L916" s="134"/>
      <c r="M916" s="134"/>
      <c r="N916" s="134"/>
      <c r="O916" s="134">
        <v>3.48</v>
      </c>
      <c r="P916" s="134"/>
    </row>
    <row r="917" spans="1:16" ht="14.1" customHeight="1">
      <c r="A917" s="135" t="s">
        <v>127</v>
      </c>
      <c r="B917" s="135"/>
      <c r="C917" s="135"/>
      <c r="D917" s="135"/>
      <c r="E917" s="135"/>
      <c r="F917" s="135"/>
      <c r="G917" s="135"/>
      <c r="H917" s="135"/>
      <c r="I917" s="136">
        <v>6.25</v>
      </c>
      <c r="J917" s="136"/>
      <c r="K917" s="136">
        <v>10.39</v>
      </c>
      <c r="L917" s="136"/>
      <c r="M917" s="136"/>
      <c r="N917" s="136"/>
      <c r="O917" s="136">
        <v>16.64</v>
      </c>
      <c r="P917" s="136"/>
    </row>
    <row r="918" spans="1:16" ht="22.7" customHeight="1">
      <c r="A918" s="115" t="s">
        <v>1045</v>
      </c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6" t="s">
        <v>542</v>
      </c>
      <c r="P918" s="116"/>
    </row>
    <row r="919" spans="1:16" ht="14.1" customHeight="1">
      <c r="A919" s="126" t="s">
        <v>121</v>
      </c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</row>
    <row r="920" spans="1:16" ht="14.1" customHeight="1">
      <c r="A920" s="130" t="s">
        <v>175</v>
      </c>
      <c r="B920" s="130"/>
      <c r="C920" s="130"/>
      <c r="D920" s="131" t="s">
        <v>123</v>
      </c>
      <c r="E920" s="131"/>
      <c r="F920" s="77">
        <v>5.86</v>
      </c>
      <c r="G920" s="132">
        <v>1.8949199999999999E-2</v>
      </c>
      <c r="H920" s="132"/>
      <c r="I920" s="125">
        <v>0.111</v>
      </c>
      <c r="J920" s="125"/>
      <c r="K920" s="125"/>
      <c r="L920" s="125"/>
      <c r="M920" s="125"/>
      <c r="N920" s="125"/>
      <c r="O920" s="125">
        <v>0.111</v>
      </c>
      <c r="P920" s="125"/>
    </row>
    <row r="921" spans="1:16" ht="14.1" customHeight="1">
      <c r="A921" s="130" t="s">
        <v>176</v>
      </c>
      <c r="B921" s="130"/>
      <c r="C921" s="130"/>
      <c r="D921" s="131" t="s">
        <v>123</v>
      </c>
      <c r="E921" s="131"/>
      <c r="F921" s="77">
        <v>7.8</v>
      </c>
      <c r="G921" s="132">
        <v>0.1217264</v>
      </c>
      <c r="H921" s="132"/>
      <c r="I921" s="125">
        <v>0.94950000000000001</v>
      </c>
      <c r="J921" s="125"/>
      <c r="K921" s="125"/>
      <c r="L921" s="125"/>
      <c r="M921" s="125"/>
      <c r="N921" s="125"/>
      <c r="O921" s="125">
        <v>0.94950000000000001</v>
      </c>
      <c r="P921" s="125"/>
    </row>
    <row r="922" spans="1:16" ht="10.35" customHeight="1"/>
    <row r="923" spans="1:16" ht="14.1" customHeight="1">
      <c r="A923" s="111" t="s">
        <v>138</v>
      </c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</row>
    <row r="924" spans="1:16" ht="14.1" customHeight="1">
      <c r="A924" s="112" t="s">
        <v>139</v>
      </c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</row>
    <row r="925" spans="1:16" ht="65.25" customHeight="1">
      <c r="A925" s="97"/>
      <c r="B925" s="97"/>
      <c r="C925" s="9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</row>
    <row r="926" spans="1:16" ht="5.65" customHeight="1"/>
    <row r="927" spans="1:16" ht="19.7" customHeight="1">
      <c r="A927" s="98" t="s">
        <v>91</v>
      </c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</row>
    <row r="928" spans="1:16" ht="15.75" customHeight="1">
      <c r="A928" s="71" t="s">
        <v>92</v>
      </c>
      <c r="B928" s="94" t="s">
        <v>93</v>
      </c>
      <c r="C928" s="94"/>
      <c r="D928" s="94"/>
      <c r="E928" s="94"/>
      <c r="F928" s="94"/>
      <c r="G928" s="94"/>
      <c r="H928" s="94"/>
      <c r="I928" s="94"/>
      <c r="J928" s="94"/>
      <c r="K928" s="94"/>
      <c r="L928" s="95" t="s">
        <v>94</v>
      </c>
      <c r="M928" s="95"/>
      <c r="N928" s="124" t="s">
        <v>477</v>
      </c>
      <c r="O928" s="124"/>
      <c r="P928" s="124"/>
    </row>
    <row r="929" spans="1:16" ht="12.6" customHeight="1">
      <c r="A929" s="71" t="s">
        <v>95</v>
      </c>
      <c r="B929" s="94" t="s">
        <v>96</v>
      </c>
      <c r="C929" s="94"/>
      <c r="D929" s="94"/>
      <c r="E929" s="94"/>
      <c r="F929" s="94"/>
      <c r="G929" s="94"/>
      <c r="H929" s="94"/>
      <c r="I929" s="94"/>
      <c r="J929" s="94"/>
      <c r="K929" s="94"/>
      <c r="L929" s="95" t="s">
        <v>97</v>
      </c>
      <c r="M929" s="95"/>
      <c r="N929" s="123" t="s">
        <v>478</v>
      </c>
      <c r="O929" s="123"/>
      <c r="P929" s="123"/>
    </row>
    <row r="930" spans="1:16" ht="14.45" customHeight="1">
      <c r="A930" s="71" t="s">
        <v>98</v>
      </c>
      <c r="B930" s="95" t="s">
        <v>474</v>
      </c>
      <c r="C930" s="95"/>
      <c r="D930" s="95"/>
      <c r="E930" s="95"/>
      <c r="F930" s="95"/>
      <c r="G930" s="95"/>
      <c r="H930" s="95"/>
      <c r="I930" s="95"/>
      <c r="J930" s="95"/>
      <c r="K930" s="95"/>
      <c r="L930" s="95" t="s">
        <v>99</v>
      </c>
      <c r="M930" s="95"/>
      <c r="N930" s="123"/>
      <c r="O930" s="123"/>
      <c r="P930" s="123"/>
    </row>
    <row r="931" spans="1:16" ht="14.65" customHeight="1">
      <c r="A931" s="71" t="s">
        <v>100</v>
      </c>
      <c r="B931" s="95" t="s">
        <v>474</v>
      </c>
      <c r="C931" s="95"/>
      <c r="D931" s="95"/>
      <c r="E931" s="95"/>
      <c r="F931" s="95"/>
      <c r="G931" s="95"/>
      <c r="H931" s="95"/>
      <c r="I931" s="95"/>
      <c r="J931" s="95"/>
      <c r="K931" s="95"/>
      <c r="L931" s="95" t="s">
        <v>101</v>
      </c>
      <c r="M931" s="95"/>
      <c r="N931" s="123" t="s">
        <v>102</v>
      </c>
      <c r="O931" s="123"/>
      <c r="P931" s="123"/>
    </row>
    <row r="932" spans="1:16" ht="26.45" customHeight="1">
      <c r="A932" s="71" t="s">
        <v>103</v>
      </c>
      <c r="B932" s="95" t="s">
        <v>474</v>
      </c>
      <c r="C932" s="95"/>
      <c r="D932" s="95"/>
      <c r="E932" s="95"/>
      <c r="F932" s="95"/>
      <c r="G932" s="95"/>
      <c r="H932" s="95"/>
      <c r="I932" s="95"/>
      <c r="J932" s="95"/>
      <c r="K932" s="95"/>
      <c r="L932" s="95" t="s">
        <v>104</v>
      </c>
      <c r="M932" s="95"/>
      <c r="N932" s="121" t="s">
        <v>1046</v>
      </c>
      <c r="O932" s="121"/>
      <c r="P932" s="121"/>
    </row>
    <row r="933" spans="1:16" ht="13.35" customHeight="1">
      <c r="A933" s="70" t="s">
        <v>105</v>
      </c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 t="s">
        <v>106</v>
      </c>
      <c r="M933" s="100"/>
      <c r="N933" s="122" t="s">
        <v>481</v>
      </c>
      <c r="O933" s="122"/>
      <c r="P933" s="122"/>
    </row>
    <row r="934" spans="1:16" ht="15.75" customHeight="1">
      <c r="A934" s="117" t="s">
        <v>107</v>
      </c>
      <c r="B934" s="117"/>
      <c r="C934" s="118" t="s">
        <v>959</v>
      </c>
      <c r="D934" s="118"/>
      <c r="E934" s="119" t="s">
        <v>108</v>
      </c>
      <c r="F934" s="119"/>
      <c r="G934" s="119"/>
      <c r="H934" s="118" t="s">
        <v>960</v>
      </c>
      <c r="I934" s="118"/>
      <c r="J934" s="119" t="s">
        <v>109</v>
      </c>
      <c r="K934" s="119"/>
      <c r="L934" s="119"/>
      <c r="M934" s="119"/>
      <c r="N934" s="119"/>
      <c r="O934" s="119"/>
      <c r="P934" s="64" t="s">
        <v>110</v>
      </c>
    </row>
    <row r="935" spans="1:16" ht="17.100000000000001" customHeight="1">
      <c r="A935" s="120" t="s">
        <v>111</v>
      </c>
      <c r="B935" s="120"/>
      <c r="C935" s="120"/>
      <c r="D935" s="114" t="s">
        <v>112</v>
      </c>
      <c r="E935" s="114"/>
      <c r="F935" s="114" t="s">
        <v>113</v>
      </c>
      <c r="G935" s="114" t="s">
        <v>114</v>
      </c>
      <c r="H935" s="114"/>
      <c r="I935" s="114" t="s">
        <v>115</v>
      </c>
      <c r="J935" s="114"/>
      <c r="K935" s="114"/>
      <c r="L935" s="114"/>
      <c r="M935" s="114"/>
      <c r="N935" s="114"/>
      <c r="O935" s="114"/>
      <c r="P935" s="114"/>
    </row>
    <row r="936" spans="1:16" ht="17.100000000000001" customHeight="1">
      <c r="A936" s="120"/>
      <c r="B936" s="120"/>
      <c r="C936" s="120"/>
      <c r="D936" s="114"/>
      <c r="E936" s="114"/>
      <c r="F936" s="114"/>
      <c r="G936" s="114"/>
      <c r="H936" s="114"/>
      <c r="I936" s="114" t="s">
        <v>116</v>
      </c>
      <c r="J936" s="114"/>
      <c r="K936" s="114" t="s">
        <v>117</v>
      </c>
      <c r="L936" s="114"/>
      <c r="M936" s="114" t="s">
        <v>118</v>
      </c>
      <c r="N936" s="114"/>
      <c r="O936" s="114" t="s">
        <v>119</v>
      </c>
      <c r="P936" s="114"/>
    </row>
    <row r="937" spans="1:16" ht="14.1" customHeight="1">
      <c r="A937" s="130" t="s">
        <v>963</v>
      </c>
      <c r="B937" s="130"/>
      <c r="C937" s="130"/>
      <c r="D937" s="131"/>
      <c r="E937" s="131"/>
      <c r="F937" s="77">
        <v>1.06</v>
      </c>
      <c r="G937" s="132">
        <v>1.1900999999999999</v>
      </c>
      <c r="H937" s="132"/>
      <c r="I937" s="125">
        <v>1.2621</v>
      </c>
      <c r="J937" s="125"/>
      <c r="K937" s="125"/>
      <c r="L937" s="125"/>
      <c r="M937" s="125"/>
      <c r="N937" s="125"/>
      <c r="O937" s="125">
        <v>1.2621</v>
      </c>
      <c r="P937" s="125"/>
    </row>
    <row r="938" spans="1:16" ht="14.1" customHeight="1">
      <c r="A938" s="130" t="s">
        <v>124</v>
      </c>
      <c r="B938" s="130"/>
      <c r="C938" s="130"/>
      <c r="D938" s="131"/>
      <c r="E938" s="131"/>
      <c r="F938" s="77"/>
      <c r="G938" s="132"/>
      <c r="H938" s="132"/>
      <c r="I938" s="125">
        <v>0.93</v>
      </c>
      <c r="J938" s="125"/>
      <c r="K938" s="125"/>
      <c r="L938" s="125"/>
      <c r="M938" s="125"/>
      <c r="N938" s="125"/>
      <c r="O938" s="125">
        <v>0.93</v>
      </c>
      <c r="P938" s="125"/>
    </row>
    <row r="939" spans="1:16" ht="14.1" customHeight="1">
      <c r="A939" s="126" t="s">
        <v>125</v>
      </c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7">
        <v>3.25</v>
      </c>
      <c r="P939" s="127"/>
    </row>
    <row r="940" spans="1:16" ht="14.1" customHeight="1">
      <c r="A940" s="126" t="s">
        <v>131</v>
      </c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</row>
    <row r="941" spans="1:16" ht="14.1" customHeight="1">
      <c r="A941" s="130" t="s">
        <v>187</v>
      </c>
      <c r="B941" s="130"/>
      <c r="C941" s="130"/>
      <c r="D941" s="131" t="s">
        <v>135</v>
      </c>
      <c r="E941" s="131"/>
      <c r="F941" s="77">
        <v>6.52</v>
      </c>
      <c r="G941" s="132">
        <v>1.07</v>
      </c>
      <c r="H941" s="132"/>
      <c r="I941" s="125"/>
      <c r="J941" s="125"/>
      <c r="K941" s="125">
        <v>6.9763999999999999</v>
      </c>
      <c r="L941" s="125"/>
      <c r="M941" s="125"/>
      <c r="N941" s="125"/>
      <c r="O941" s="125">
        <v>6.9763999999999999</v>
      </c>
      <c r="P941" s="125"/>
    </row>
    <row r="942" spans="1:16" ht="32.65" customHeight="1">
      <c r="A942" s="130" t="s">
        <v>178</v>
      </c>
      <c r="B942" s="130"/>
      <c r="C942" s="130"/>
      <c r="D942" s="131" t="s">
        <v>135</v>
      </c>
      <c r="E942" s="131"/>
      <c r="F942" s="77">
        <v>21</v>
      </c>
      <c r="G942" s="132">
        <v>2.5000000000000001E-2</v>
      </c>
      <c r="H942" s="132"/>
      <c r="I942" s="125"/>
      <c r="J942" s="125"/>
      <c r="K942" s="125">
        <v>0.52500000000000002</v>
      </c>
      <c r="L942" s="125"/>
      <c r="M942" s="125"/>
      <c r="N942" s="125"/>
      <c r="O942" s="125">
        <v>0.52500000000000002</v>
      </c>
      <c r="P942" s="125"/>
    </row>
    <row r="943" spans="1:16" ht="42.4" customHeight="1">
      <c r="A943" s="130" t="s">
        <v>179</v>
      </c>
      <c r="B943" s="130"/>
      <c r="C943" s="130"/>
      <c r="D943" s="131" t="s">
        <v>120</v>
      </c>
      <c r="E943" s="131"/>
      <c r="F943" s="77">
        <v>0.21</v>
      </c>
      <c r="G943" s="132">
        <v>0.97</v>
      </c>
      <c r="H943" s="132"/>
      <c r="I943" s="125"/>
      <c r="J943" s="125"/>
      <c r="K943" s="125">
        <v>0.20369999999999999</v>
      </c>
      <c r="L943" s="125"/>
      <c r="M943" s="125"/>
      <c r="N943" s="125"/>
      <c r="O943" s="125">
        <v>0.20369999999999999</v>
      </c>
      <c r="P943" s="125"/>
    </row>
    <row r="944" spans="1:16" ht="14.1" customHeight="1">
      <c r="A944" s="126" t="s">
        <v>136</v>
      </c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7">
        <v>7.71</v>
      </c>
      <c r="P944" s="127"/>
    </row>
    <row r="945" spans="1:16" ht="14.1" customHeight="1">
      <c r="A945" s="128" t="s">
        <v>126</v>
      </c>
      <c r="B945" s="128"/>
      <c r="C945" s="128"/>
      <c r="D945" s="128"/>
      <c r="E945" s="128"/>
      <c r="F945" s="128"/>
      <c r="G945" s="128"/>
      <c r="H945" s="128"/>
      <c r="I945" s="129">
        <v>3.25</v>
      </c>
      <c r="J945" s="129"/>
      <c r="K945" s="129">
        <v>7.71</v>
      </c>
      <c r="L945" s="129"/>
      <c r="M945" s="129"/>
      <c r="N945" s="129"/>
      <c r="O945" s="129">
        <v>10.96</v>
      </c>
      <c r="P945" s="129"/>
    </row>
    <row r="946" spans="1:16" ht="14.1" customHeight="1">
      <c r="A946" s="133" t="s">
        <v>964</v>
      </c>
      <c r="B946" s="133"/>
      <c r="C946" s="133"/>
      <c r="D946" s="133"/>
      <c r="E946" s="133"/>
      <c r="F946" s="133"/>
      <c r="G946" s="133"/>
      <c r="H946" s="133"/>
      <c r="I946" s="134">
        <v>0.86</v>
      </c>
      <c r="J946" s="134"/>
      <c r="K946" s="134">
        <v>2.04</v>
      </c>
      <c r="L946" s="134"/>
      <c r="M946" s="134"/>
      <c r="N946" s="134"/>
      <c r="O946" s="134">
        <v>2.9</v>
      </c>
      <c r="P946" s="134"/>
    </row>
    <row r="947" spans="1:16" ht="14.1" customHeight="1">
      <c r="A947" s="135" t="s">
        <v>127</v>
      </c>
      <c r="B947" s="135"/>
      <c r="C947" s="135"/>
      <c r="D947" s="135"/>
      <c r="E947" s="135"/>
      <c r="F947" s="135"/>
      <c r="G947" s="135"/>
      <c r="H947" s="135"/>
      <c r="I947" s="136">
        <v>4.1100000000000003</v>
      </c>
      <c r="J947" s="136"/>
      <c r="K947" s="136">
        <v>9.75</v>
      </c>
      <c r="L947" s="136"/>
      <c r="M947" s="136"/>
      <c r="N947" s="136"/>
      <c r="O947" s="136">
        <v>13.86</v>
      </c>
      <c r="P947" s="136"/>
    </row>
    <row r="948" spans="1:16" ht="22.7" customHeight="1">
      <c r="A948" s="115" t="s">
        <v>1047</v>
      </c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6" t="s">
        <v>518</v>
      </c>
      <c r="P948" s="116"/>
    </row>
    <row r="949" spans="1:16" ht="14.1" customHeight="1">
      <c r="A949" s="126" t="s">
        <v>144</v>
      </c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</row>
    <row r="950" spans="1:16" ht="42.4" customHeight="1">
      <c r="A950" s="130" t="s">
        <v>165</v>
      </c>
      <c r="B950" s="130"/>
      <c r="C950" s="130"/>
      <c r="D950" s="131" t="s">
        <v>120</v>
      </c>
      <c r="E950" s="131"/>
      <c r="F950" s="77">
        <v>22434.19</v>
      </c>
      <c r="G950" s="132">
        <v>1.3740000000000001E-4</v>
      </c>
      <c r="H950" s="132"/>
      <c r="I950" s="125"/>
      <c r="J950" s="125"/>
      <c r="K950" s="125"/>
      <c r="L950" s="125"/>
      <c r="M950" s="125">
        <v>3.0831</v>
      </c>
      <c r="N950" s="125"/>
      <c r="O950" s="125">
        <v>3.0831</v>
      </c>
      <c r="P950" s="125"/>
    </row>
    <row r="951" spans="1:16" ht="14.1" customHeight="1">
      <c r="A951" s="126" t="s">
        <v>146</v>
      </c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7">
        <v>3.08</v>
      </c>
      <c r="P951" s="127"/>
    </row>
    <row r="952" spans="1:16" ht="14.1" customHeight="1">
      <c r="A952" s="126" t="s">
        <v>121</v>
      </c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</row>
    <row r="953" spans="1:16" ht="22.7" customHeight="1">
      <c r="A953" s="130" t="s">
        <v>166</v>
      </c>
      <c r="B953" s="130"/>
      <c r="C953" s="130"/>
      <c r="D953" s="131" t="s">
        <v>123</v>
      </c>
      <c r="E953" s="131"/>
      <c r="F953" s="77">
        <v>7.8</v>
      </c>
      <c r="G953" s="132">
        <v>0.89376</v>
      </c>
      <c r="H953" s="132"/>
      <c r="I953" s="125">
        <v>6.9713000000000003</v>
      </c>
      <c r="J953" s="125"/>
      <c r="K953" s="125"/>
      <c r="L953" s="125"/>
      <c r="M953" s="125"/>
      <c r="N953" s="125"/>
      <c r="O953" s="125">
        <v>6.9713000000000003</v>
      </c>
      <c r="P953" s="125"/>
    </row>
    <row r="954" spans="1:16" ht="14.1" customHeight="1">
      <c r="A954" s="130" t="s">
        <v>141</v>
      </c>
      <c r="B954" s="130"/>
      <c r="C954" s="130"/>
      <c r="D954" s="131" t="s">
        <v>123</v>
      </c>
      <c r="E954" s="131"/>
      <c r="F954" s="77">
        <v>5.65</v>
      </c>
      <c r="G954" s="132">
        <v>1.41869</v>
      </c>
      <c r="H954" s="132"/>
      <c r="I954" s="125">
        <v>8.0155999999999992</v>
      </c>
      <c r="J954" s="125"/>
      <c r="K954" s="125"/>
      <c r="L954" s="125"/>
      <c r="M954" s="125"/>
      <c r="N954" s="125"/>
      <c r="O954" s="125">
        <v>8.0155999999999992</v>
      </c>
      <c r="P954" s="125"/>
    </row>
    <row r="955" spans="1:16" ht="14.1" customHeight="1">
      <c r="A955" s="130" t="s">
        <v>963</v>
      </c>
      <c r="B955" s="130"/>
      <c r="C955" s="130"/>
      <c r="D955" s="131"/>
      <c r="E955" s="131"/>
      <c r="F955" s="77">
        <v>14.99</v>
      </c>
      <c r="G955" s="132">
        <v>1.1900999999999999</v>
      </c>
      <c r="H955" s="132"/>
      <c r="I955" s="125">
        <v>17.835899999999999</v>
      </c>
      <c r="J955" s="125"/>
      <c r="K955" s="125"/>
      <c r="L955" s="125"/>
      <c r="M955" s="125"/>
      <c r="N955" s="125"/>
      <c r="O955" s="125">
        <v>17.835899999999999</v>
      </c>
      <c r="P955" s="125"/>
    </row>
    <row r="956" spans="1:16" ht="14.1" customHeight="1">
      <c r="A956" s="130" t="s">
        <v>124</v>
      </c>
      <c r="B956" s="130"/>
      <c r="C956" s="130"/>
      <c r="D956" s="131"/>
      <c r="E956" s="131"/>
      <c r="F956" s="77"/>
      <c r="G956" s="132"/>
      <c r="H956" s="132"/>
      <c r="I956" s="125">
        <v>14.17</v>
      </c>
      <c r="J956" s="125"/>
      <c r="K956" s="125"/>
      <c r="L956" s="125"/>
      <c r="M956" s="125"/>
      <c r="N956" s="125"/>
      <c r="O956" s="125">
        <v>14.17</v>
      </c>
      <c r="P956" s="125"/>
    </row>
    <row r="957" spans="1:16" ht="14.1" customHeight="1">
      <c r="A957" s="126" t="s">
        <v>125</v>
      </c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7">
        <v>46.99</v>
      </c>
      <c r="P957" s="127"/>
    </row>
    <row r="958" spans="1:16" ht="14.1" customHeight="1">
      <c r="A958" s="126" t="s">
        <v>131</v>
      </c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</row>
    <row r="959" spans="1:16" ht="22.7" customHeight="1">
      <c r="A959" s="130" t="s">
        <v>150</v>
      </c>
      <c r="B959" s="130"/>
      <c r="C959" s="130"/>
      <c r="D959" s="131" t="s">
        <v>151</v>
      </c>
      <c r="E959" s="131"/>
      <c r="F959" s="77">
        <v>78.45</v>
      </c>
      <c r="G959" s="132">
        <v>0.76090000000000002</v>
      </c>
      <c r="H959" s="132"/>
      <c r="I959" s="125"/>
      <c r="J959" s="125"/>
      <c r="K959" s="125">
        <v>59.692599999999999</v>
      </c>
      <c r="L959" s="125"/>
      <c r="M959" s="125"/>
      <c r="N959" s="125"/>
      <c r="O959" s="125">
        <v>59.692599999999999</v>
      </c>
      <c r="P959" s="125"/>
    </row>
    <row r="960" spans="1:16" ht="14.1" customHeight="1">
      <c r="A960" s="130" t="s">
        <v>152</v>
      </c>
      <c r="B960" s="130"/>
      <c r="C960" s="130"/>
      <c r="D960" s="131" t="s">
        <v>135</v>
      </c>
      <c r="E960" s="131"/>
      <c r="F960" s="77">
        <v>0.84</v>
      </c>
      <c r="G960" s="132">
        <v>325.15890000000002</v>
      </c>
      <c r="H960" s="132"/>
      <c r="I960" s="125"/>
      <c r="J960" s="125"/>
      <c r="K960" s="125">
        <v>273.13350000000003</v>
      </c>
      <c r="L960" s="125"/>
      <c r="M960" s="125"/>
      <c r="N960" s="125"/>
      <c r="O960" s="125">
        <v>273.13350000000003</v>
      </c>
      <c r="P960" s="125"/>
    </row>
    <row r="961" spans="1:16" ht="22.7" customHeight="1">
      <c r="A961" s="130" t="s">
        <v>153</v>
      </c>
      <c r="B961" s="130"/>
      <c r="C961" s="130"/>
      <c r="D961" s="131" t="s">
        <v>154</v>
      </c>
      <c r="E961" s="131"/>
      <c r="F961" s="77">
        <v>1.04</v>
      </c>
      <c r="G961" s="132">
        <v>1.643</v>
      </c>
      <c r="H961" s="132"/>
      <c r="I961" s="125"/>
      <c r="J961" s="125"/>
      <c r="K961" s="125">
        <v>1.7087000000000001</v>
      </c>
      <c r="L961" s="125"/>
      <c r="M961" s="125"/>
      <c r="N961" s="125"/>
      <c r="O961" s="125">
        <v>1.7087000000000001</v>
      </c>
      <c r="P961" s="125"/>
    </row>
    <row r="962" spans="1:16" ht="22.7" customHeight="1">
      <c r="A962" s="130" t="s">
        <v>157</v>
      </c>
      <c r="B962" s="130"/>
      <c r="C962" s="130"/>
      <c r="D962" s="131" t="s">
        <v>151</v>
      </c>
      <c r="E962" s="131"/>
      <c r="F962" s="77">
        <v>95.67</v>
      </c>
      <c r="G962" s="132">
        <v>0.59119999999999995</v>
      </c>
      <c r="H962" s="132"/>
      <c r="I962" s="125"/>
      <c r="J962" s="125"/>
      <c r="K962" s="125">
        <v>56.560099999999998</v>
      </c>
      <c r="L962" s="125"/>
      <c r="M962" s="125"/>
      <c r="N962" s="125"/>
      <c r="O962" s="125">
        <v>56.560099999999998</v>
      </c>
      <c r="P962" s="125"/>
    </row>
    <row r="963" spans="1:16" ht="14.1" customHeight="1">
      <c r="A963" s="126" t="s">
        <v>136</v>
      </c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7">
        <v>391.09</v>
      </c>
      <c r="P963" s="127"/>
    </row>
    <row r="964" spans="1:16" ht="14.1" customHeight="1">
      <c r="A964" s="128" t="s">
        <v>126</v>
      </c>
      <c r="B964" s="128"/>
      <c r="C964" s="128"/>
      <c r="D964" s="128"/>
      <c r="E964" s="128"/>
      <c r="F964" s="128"/>
      <c r="G964" s="128"/>
      <c r="H964" s="128"/>
      <c r="I964" s="129">
        <v>46.99</v>
      </c>
      <c r="J964" s="129"/>
      <c r="K964" s="129">
        <v>391.09</v>
      </c>
      <c r="L964" s="129"/>
      <c r="M964" s="129">
        <v>3.08</v>
      </c>
      <c r="N964" s="129"/>
      <c r="O964" s="129">
        <v>441.16</v>
      </c>
      <c r="P964" s="129"/>
    </row>
    <row r="965" spans="1:16" ht="4.7" customHeight="1"/>
    <row r="966" spans="1:16" ht="14.1" customHeight="1">
      <c r="A966" s="111" t="s">
        <v>138</v>
      </c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</row>
    <row r="967" spans="1:16" ht="14.1" customHeight="1">
      <c r="A967" s="112" t="s">
        <v>139</v>
      </c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</row>
    <row r="968" spans="1:16" ht="65.25" customHeight="1">
      <c r="A968" s="97"/>
      <c r="B968" s="97"/>
      <c r="C968" s="97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</row>
    <row r="969" spans="1:16" ht="5.65" customHeight="1"/>
    <row r="970" spans="1:16" ht="19.7" customHeight="1">
      <c r="A970" s="98" t="s">
        <v>91</v>
      </c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</row>
    <row r="971" spans="1:16" ht="15.75" customHeight="1">
      <c r="A971" s="71" t="s">
        <v>92</v>
      </c>
      <c r="B971" s="94" t="s">
        <v>93</v>
      </c>
      <c r="C971" s="94"/>
      <c r="D971" s="94"/>
      <c r="E971" s="94"/>
      <c r="F971" s="94"/>
      <c r="G971" s="94"/>
      <c r="H971" s="94"/>
      <c r="I971" s="94"/>
      <c r="J971" s="94"/>
      <c r="K971" s="94"/>
      <c r="L971" s="95" t="s">
        <v>94</v>
      </c>
      <c r="M971" s="95"/>
      <c r="N971" s="124" t="s">
        <v>477</v>
      </c>
      <c r="O971" s="124"/>
      <c r="P971" s="124"/>
    </row>
    <row r="972" spans="1:16" ht="12.6" customHeight="1">
      <c r="A972" s="71" t="s">
        <v>95</v>
      </c>
      <c r="B972" s="94" t="s">
        <v>96</v>
      </c>
      <c r="C972" s="94"/>
      <c r="D972" s="94"/>
      <c r="E972" s="94"/>
      <c r="F972" s="94"/>
      <c r="G972" s="94"/>
      <c r="H972" s="94"/>
      <c r="I972" s="94"/>
      <c r="J972" s="94"/>
      <c r="K972" s="94"/>
      <c r="L972" s="95" t="s">
        <v>97</v>
      </c>
      <c r="M972" s="95"/>
      <c r="N972" s="123" t="s">
        <v>478</v>
      </c>
      <c r="O972" s="123"/>
      <c r="P972" s="123"/>
    </row>
    <row r="973" spans="1:16" ht="14.45" customHeight="1">
      <c r="A973" s="71" t="s">
        <v>98</v>
      </c>
      <c r="B973" s="95" t="s">
        <v>474</v>
      </c>
      <c r="C973" s="95"/>
      <c r="D973" s="95"/>
      <c r="E973" s="95"/>
      <c r="F973" s="95"/>
      <c r="G973" s="95"/>
      <c r="H973" s="95"/>
      <c r="I973" s="95"/>
      <c r="J973" s="95"/>
      <c r="K973" s="95"/>
      <c r="L973" s="95" t="s">
        <v>99</v>
      </c>
      <c r="M973" s="95"/>
      <c r="N973" s="123"/>
      <c r="O973" s="123"/>
      <c r="P973" s="123"/>
    </row>
    <row r="974" spans="1:16" ht="14.65" customHeight="1">
      <c r="A974" s="71" t="s">
        <v>100</v>
      </c>
      <c r="B974" s="95" t="s">
        <v>474</v>
      </c>
      <c r="C974" s="95"/>
      <c r="D974" s="95"/>
      <c r="E974" s="95"/>
      <c r="F974" s="95"/>
      <c r="G974" s="95"/>
      <c r="H974" s="95"/>
      <c r="I974" s="95"/>
      <c r="J974" s="95"/>
      <c r="K974" s="95"/>
      <c r="L974" s="95" t="s">
        <v>101</v>
      </c>
      <c r="M974" s="95"/>
      <c r="N974" s="123" t="s">
        <v>102</v>
      </c>
      <c r="O974" s="123"/>
      <c r="P974" s="123"/>
    </row>
    <row r="975" spans="1:16" ht="26.45" customHeight="1">
      <c r="A975" s="71" t="s">
        <v>103</v>
      </c>
      <c r="B975" s="95" t="s">
        <v>474</v>
      </c>
      <c r="C975" s="95"/>
      <c r="D975" s="95"/>
      <c r="E975" s="95"/>
      <c r="F975" s="95"/>
      <c r="G975" s="95"/>
      <c r="H975" s="95"/>
      <c r="I975" s="95"/>
      <c r="J975" s="95"/>
      <c r="K975" s="95"/>
      <c r="L975" s="95" t="s">
        <v>104</v>
      </c>
      <c r="M975" s="95"/>
      <c r="N975" s="121" t="s">
        <v>1048</v>
      </c>
      <c r="O975" s="121"/>
      <c r="P975" s="121"/>
    </row>
    <row r="976" spans="1:16" ht="13.35" customHeight="1">
      <c r="A976" s="70" t="s">
        <v>105</v>
      </c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 t="s">
        <v>106</v>
      </c>
      <c r="M976" s="100"/>
      <c r="N976" s="122" t="s">
        <v>481</v>
      </c>
      <c r="O976" s="122"/>
      <c r="P976" s="122"/>
    </row>
    <row r="977" spans="1:16" ht="15.75" customHeight="1">
      <c r="A977" s="117" t="s">
        <v>107</v>
      </c>
      <c r="B977" s="117"/>
      <c r="C977" s="118" t="s">
        <v>959</v>
      </c>
      <c r="D977" s="118"/>
      <c r="E977" s="119" t="s">
        <v>108</v>
      </c>
      <c r="F977" s="119"/>
      <c r="G977" s="119"/>
      <c r="H977" s="118" t="s">
        <v>960</v>
      </c>
      <c r="I977" s="118"/>
      <c r="J977" s="119" t="s">
        <v>109</v>
      </c>
      <c r="K977" s="119"/>
      <c r="L977" s="119"/>
      <c r="M977" s="119"/>
      <c r="N977" s="119"/>
      <c r="O977" s="119"/>
      <c r="P977" s="64" t="s">
        <v>110</v>
      </c>
    </row>
    <row r="978" spans="1:16" ht="17.100000000000001" customHeight="1">
      <c r="A978" s="120" t="s">
        <v>111</v>
      </c>
      <c r="B978" s="120"/>
      <c r="C978" s="120"/>
      <c r="D978" s="114" t="s">
        <v>112</v>
      </c>
      <c r="E978" s="114"/>
      <c r="F978" s="114" t="s">
        <v>113</v>
      </c>
      <c r="G978" s="114" t="s">
        <v>114</v>
      </c>
      <c r="H978" s="114"/>
      <c r="I978" s="114" t="s">
        <v>115</v>
      </c>
      <c r="J978" s="114"/>
      <c r="K978" s="114"/>
      <c r="L978" s="114"/>
      <c r="M978" s="114"/>
      <c r="N978" s="114"/>
      <c r="O978" s="114"/>
      <c r="P978" s="114"/>
    </row>
    <row r="979" spans="1:16" ht="17.100000000000001" customHeight="1">
      <c r="A979" s="120"/>
      <c r="B979" s="120"/>
      <c r="C979" s="120"/>
      <c r="D979" s="114"/>
      <c r="E979" s="114"/>
      <c r="F979" s="114"/>
      <c r="G979" s="114"/>
      <c r="H979" s="114"/>
      <c r="I979" s="114" t="s">
        <v>116</v>
      </c>
      <c r="J979" s="114"/>
      <c r="K979" s="114" t="s">
        <v>117</v>
      </c>
      <c r="L979" s="114"/>
      <c r="M979" s="114" t="s">
        <v>118</v>
      </c>
      <c r="N979" s="114"/>
      <c r="O979" s="114" t="s">
        <v>119</v>
      </c>
      <c r="P979" s="114"/>
    </row>
    <row r="980" spans="1:16" ht="14.1" customHeight="1">
      <c r="A980" s="133" t="s">
        <v>964</v>
      </c>
      <c r="B980" s="133"/>
      <c r="C980" s="133"/>
      <c r="D980" s="133"/>
      <c r="E980" s="133"/>
      <c r="F980" s="133"/>
      <c r="G980" s="133"/>
      <c r="H980" s="133"/>
      <c r="I980" s="134">
        <v>12.42</v>
      </c>
      <c r="J980" s="134"/>
      <c r="K980" s="134">
        <v>103.41</v>
      </c>
      <c r="L980" s="134"/>
      <c r="M980" s="134">
        <v>0.81</v>
      </c>
      <c r="N980" s="134"/>
      <c r="O980" s="134">
        <v>116.64</v>
      </c>
      <c r="P980" s="134"/>
    </row>
    <row r="981" spans="1:16" ht="14.1" customHeight="1">
      <c r="A981" s="135" t="s">
        <v>127</v>
      </c>
      <c r="B981" s="135"/>
      <c r="C981" s="135"/>
      <c r="D981" s="135"/>
      <c r="E981" s="135"/>
      <c r="F981" s="135"/>
      <c r="G981" s="135"/>
      <c r="H981" s="135"/>
      <c r="I981" s="136">
        <v>59.41</v>
      </c>
      <c r="J981" s="136"/>
      <c r="K981" s="136">
        <v>494.5</v>
      </c>
      <c r="L981" s="136"/>
      <c r="M981" s="136">
        <v>3.89</v>
      </c>
      <c r="N981" s="136"/>
      <c r="O981" s="136">
        <v>557.79999999999995</v>
      </c>
      <c r="P981" s="136"/>
    </row>
    <row r="982" spans="1:16" ht="14.1" customHeight="1">
      <c r="A982" s="115" t="s">
        <v>1049</v>
      </c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6" t="s">
        <v>518</v>
      </c>
      <c r="P982" s="116"/>
    </row>
    <row r="983" spans="1:16" ht="14.1" customHeight="1">
      <c r="A983" s="126" t="s">
        <v>144</v>
      </c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</row>
    <row r="984" spans="1:16" ht="32.65" customHeight="1">
      <c r="A984" s="130" t="s">
        <v>182</v>
      </c>
      <c r="B984" s="130"/>
      <c r="C984" s="130"/>
      <c r="D984" s="131" t="s">
        <v>120</v>
      </c>
      <c r="E984" s="131"/>
      <c r="F984" s="77">
        <v>2985.56</v>
      </c>
      <c r="G984" s="132">
        <v>4.5609999999999997E-4</v>
      </c>
      <c r="H984" s="132"/>
      <c r="I984" s="125"/>
      <c r="J984" s="125"/>
      <c r="K984" s="125"/>
      <c r="L984" s="125"/>
      <c r="M984" s="125">
        <v>1.3616999999999999</v>
      </c>
      <c r="N984" s="125"/>
      <c r="O984" s="125">
        <v>1.3616999999999999</v>
      </c>
      <c r="P984" s="125"/>
    </row>
    <row r="985" spans="1:16" ht="14.1" customHeight="1">
      <c r="A985" s="126" t="s">
        <v>146</v>
      </c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7">
        <v>1.36</v>
      </c>
      <c r="P985" s="127"/>
    </row>
    <row r="986" spans="1:16" ht="14.1" customHeight="1">
      <c r="A986" s="126" t="s">
        <v>121</v>
      </c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</row>
    <row r="987" spans="1:16" ht="14.1" customHeight="1">
      <c r="A987" s="130" t="s">
        <v>148</v>
      </c>
      <c r="B987" s="130"/>
      <c r="C987" s="130"/>
      <c r="D987" s="131" t="s">
        <v>123</v>
      </c>
      <c r="E987" s="131"/>
      <c r="F987" s="77">
        <v>7.8</v>
      </c>
      <c r="G987" s="132">
        <v>2.3372448000000001</v>
      </c>
      <c r="H987" s="132"/>
      <c r="I987" s="125">
        <v>18.230499999999999</v>
      </c>
      <c r="J987" s="125"/>
      <c r="K987" s="125"/>
      <c r="L987" s="125"/>
      <c r="M987" s="125"/>
      <c r="N987" s="125"/>
      <c r="O987" s="125">
        <v>18.230499999999999</v>
      </c>
      <c r="P987" s="125"/>
    </row>
    <row r="988" spans="1:16" ht="14.1" customHeight="1">
      <c r="A988" s="130" t="s">
        <v>167</v>
      </c>
      <c r="B988" s="130"/>
      <c r="C988" s="130"/>
      <c r="D988" s="131" t="s">
        <v>123</v>
      </c>
      <c r="E988" s="131"/>
      <c r="F988" s="77">
        <v>7.8</v>
      </c>
      <c r="G988" s="132">
        <v>2.3372448000000001</v>
      </c>
      <c r="H988" s="132"/>
      <c r="I988" s="125">
        <v>18.230499999999999</v>
      </c>
      <c r="J988" s="125"/>
      <c r="K988" s="125"/>
      <c r="L988" s="125"/>
      <c r="M988" s="125"/>
      <c r="N988" s="125"/>
      <c r="O988" s="125">
        <v>18.230499999999999</v>
      </c>
      <c r="P988" s="125"/>
    </row>
    <row r="989" spans="1:16" ht="14.1" customHeight="1">
      <c r="A989" s="130" t="s">
        <v>141</v>
      </c>
      <c r="B989" s="130"/>
      <c r="C989" s="130"/>
      <c r="D989" s="131" t="s">
        <v>123</v>
      </c>
      <c r="E989" s="131"/>
      <c r="F989" s="77">
        <v>5.65</v>
      </c>
      <c r="G989" s="132">
        <v>7.0117345000000002</v>
      </c>
      <c r="H989" s="132"/>
      <c r="I989" s="125">
        <v>39.616300000000003</v>
      </c>
      <c r="J989" s="125"/>
      <c r="K989" s="125"/>
      <c r="L989" s="125"/>
      <c r="M989" s="125"/>
      <c r="N989" s="125"/>
      <c r="O989" s="125">
        <v>39.616300000000003</v>
      </c>
      <c r="P989" s="125"/>
    </row>
    <row r="990" spans="1:16" ht="14.1" customHeight="1">
      <c r="A990" s="130" t="s">
        <v>963</v>
      </c>
      <c r="B990" s="130"/>
      <c r="C990" s="130"/>
      <c r="D990" s="131"/>
      <c r="E990" s="131"/>
      <c r="F990" s="77">
        <v>76.08</v>
      </c>
      <c r="G990" s="132">
        <v>1.1900999999999999</v>
      </c>
      <c r="H990" s="132"/>
      <c r="I990" s="125">
        <v>90.539599999999993</v>
      </c>
      <c r="J990" s="125"/>
      <c r="K990" s="125"/>
      <c r="L990" s="125"/>
      <c r="M990" s="125"/>
      <c r="N990" s="125"/>
      <c r="O990" s="125">
        <v>90.539599999999993</v>
      </c>
      <c r="P990" s="125"/>
    </row>
    <row r="991" spans="1:16" ht="14.1" customHeight="1">
      <c r="A991" s="130" t="s">
        <v>124</v>
      </c>
      <c r="B991" s="130"/>
      <c r="C991" s="130"/>
      <c r="D991" s="131"/>
      <c r="E991" s="131"/>
      <c r="F991" s="77"/>
      <c r="G991" s="132"/>
      <c r="H991" s="132"/>
      <c r="I991" s="125">
        <v>76.69</v>
      </c>
      <c r="J991" s="125"/>
      <c r="K991" s="125"/>
      <c r="L991" s="125"/>
      <c r="M991" s="125"/>
      <c r="N991" s="125"/>
      <c r="O991" s="125">
        <v>76.69</v>
      </c>
      <c r="P991" s="125"/>
    </row>
    <row r="992" spans="1:16" ht="14.1" customHeight="1">
      <c r="A992" s="126" t="s">
        <v>125</v>
      </c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7">
        <v>243.31</v>
      </c>
      <c r="P992" s="127"/>
    </row>
    <row r="993" spans="1:16" ht="14.1" customHeight="1">
      <c r="A993" s="126" t="s">
        <v>131</v>
      </c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</row>
    <row r="994" spans="1:16" ht="22.7" customHeight="1">
      <c r="A994" s="130" t="s">
        <v>153</v>
      </c>
      <c r="B994" s="130"/>
      <c r="C994" s="130"/>
      <c r="D994" s="131" t="s">
        <v>154</v>
      </c>
      <c r="E994" s="131"/>
      <c r="F994" s="77">
        <v>1.04</v>
      </c>
      <c r="G994" s="132">
        <v>0.54183999999999999</v>
      </c>
      <c r="H994" s="132"/>
      <c r="I994" s="125"/>
      <c r="J994" s="125"/>
      <c r="K994" s="125">
        <v>0.5635</v>
      </c>
      <c r="L994" s="125"/>
      <c r="M994" s="125"/>
      <c r="N994" s="125"/>
      <c r="O994" s="125">
        <v>0.5635</v>
      </c>
      <c r="P994" s="125"/>
    </row>
    <row r="995" spans="1:16" ht="14.1" customHeight="1">
      <c r="A995" s="126" t="s">
        <v>136</v>
      </c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7">
        <v>0.56000000000000005</v>
      </c>
      <c r="P995" s="127"/>
    </row>
    <row r="996" spans="1:16" ht="14.1" customHeight="1">
      <c r="A996" s="128" t="s">
        <v>126</v>
      </c>
      <c r="B996" s="128"/>
      <c r="C996" s="128"/>
      <c r="D996" s="128"/>
      <c r="E996" s="128"/>
      <c r="F996" s="128"/>
      <c r="G996" s="128"/>
      <c r="H996" s="128"/>
      <c r="I996" s="129">
        <v>243.31</v>
      </c>
      <c r="J996" s="129"/>
      <c r="K996" s="129">
        <v>0.56000000000000005</v>
      </c>
      <c r="L996" s="129"/>
      <c r="M996" s="129">
        <v>1.36</v>
      </c>
      <c r="N996" s="129"/>
      <c r="O996" s="129">
        <v>245.23</v>
      </c>
      <c r="P996" s="129"/>
    </row>
    <row r="997" spans="1:16" ht="14.1" customHeight="1">
      <c r="A997" s="133" t="s">
        <v>964</v>
      </c>
      <c r="B997" s="133"/>
      <c r="C997" s="133"/>
      <c r="D997" s="133"/>
      <c r="E997" s="133"/>
      <c r="F997" s="133"/>
      <c r="G997" s="133"/>
      <c r="H997" s="133"/>
      <c r="I997" s="134">
        <v>64.33</v>
      </c>
      <c r="J997" s="134"/>
      <c r="K997" s="134">
        <v>0.15</v>
      </c>
      <c r="L997" s="134"/>
      <c r="M997" s="134">
        <v>0.36</v>
      </c>
      <c r="N997" s="134"/>
      <c r="O997" s="134">
        <v>64.84</v>
      </c>
      <c r="P997" s="134"/>
    </row>
    <row r="998" spans="1:16" ht="14.1" customHeight="1">
      <c r="A998" s="135" t="s">
        <v>127</v>
      </c>
      <c r="B998" s="135"/>
      <c r="C998" s="135"/>
      <c r="D998" s="135"/>
      <c r="E998" s="135"/>
      <c r="F998" s="135"/>
      <c r="G998" s="135"/>
      <c r="H998" s="135"/>
      <c r="I998" s="136">
        <v>307.64</v>
      </c>
      <c r="J998" s="136"/>
      <c r="K998" s="136">
        <v>0.71</v>
      </c>
      <c r="L998" s="136"/>
      <c r="M998" s="136">
        <v>1.72</v>
      </c>
      <c r="N998" s="136"/>
      <c r="O998" s="136">
        <v>310.07</v>
      </c>
      <c r="P998" s="136"/>
    </row>
    <row r="999" spans="1:16" ht="22.7" customHeight="1">
      <c r="A999" s="115" t="s">
        <v>1050</v>
      </c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6" t="s">
        <v>490</v>
      </c>
      <c r="P999" s="116"/>
    </row>
    <row r="1000" spans="1:16" ht="14.1" customHeight="1">
      <c r="A1000" s="126" t="s">
        <v>144</v>
      </c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</row>
    <row r="1001" spans="1:16" ht="32.65" customHeight="1">
      <c r="A1001" s="130" t="s">
        <v>145</v>
      </c>
      <c r="B1001" s="130"/>
      <c r="C1001" s="130"/>
      <c r="D1001" s="131" t="s">
        <v>120</v>
      </c>
      <c r="E1001" s="131"/>
      <c r="F1001" s="77">
        <v>1460.85</v>
      </c>
      <c r="G1001" s="132">
        <v>1.0900000000000001E-5</v>
      </c>
      <c r="H1001" s="132"/>
      <c r="I1001" s="125"/>
      <c r="J1001" s="125"/>
      <c r="K1001" s="125"/>
      <c r="L1001" s="125"/>
      <c r="M1001" s="125">
        <v>1.6E-2</v>
      </c>
      <c r="N1001" s="125"/>
      <c r="O1001" s="125">
        <v>1.6E-2</v>
      </c>
      <c r="P1001" s="125"/>
    </row>
    <row r="1002" spans="1:16" ht="14.1" customHeight="1">
      <c r="A1002" s="126" t="s">
        <v>146</v>
      </c>
      <c r="B1002" s="126"/>
      <c r="C1002" s="126"/>
      <c r="D1002" s="126"/>
      <c r="E1002" s="126"/>
      <c r="F1002" s="126"/>
      <c r="G1002" s="126"/>
      <c r="H1002" s="126"/>
      <c r="I1002" s="126"/>
      <c r="J1002" s="126"/>
      <c r="K1002" s="126"/>
      <c r="L1002" s="126"/>
      <c r="M1002" s="126"/>
      <c r="N1002" s="126"/>
      <c r="O1002" s="127">
        <v>0.02</v>
      </c>
      <c r="P1002" s="127"/>
    </row>
    <row r="1003" spans="1:16" ht="14.1" customHeight="1">
      <c r="A1003" s="126" t="s">
        <v>121</v>
      </c>
      <c r="B1003" s="126"/>
      <c r="C1003" s="126"/>
      <c r="D1003" s="126"/>
      <c r="E1003" s="126"/>
      <c r="F1003" s="126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</row>
    <row r="1004" spans="1:16" ht="14.1" customHeight="1">
      <c r="A1004" s="130" t="s">
        <v>147</v>
      </c>
      <c r="B1004" s="130"/>
      <c r="C1004" s="130"/>
      <c r="D1004" s="131" t="s">
        <v>123</v>
      </c>
      <c r="E1004" s="131"/>
      <c r="F1004" s="77">
        <v>5.86</v>
      </c>
      <c r="G1004" s="132">
        <v>0.38956160000000001</v>
      </c>
      <c r="H1004" s="132"/>
      <c r="I1004" s="125">
        <v>2.2827999999999999</v>
      </c>
      <c r="J1004" s="125"/>
      <c r="K1004" s="125"/>
      <c r="L1004" s="125"/>
      <c r="M1004" s="125"/>
      <c r="N1004" s="125"/>
      <c r="O1004" s="125">
        <v>2.2827999999999999</v>
      </c>
      <c r="P1004" s="125"/>
    </row>
    <row r="1005" spans="1:16" ht="14.1" customHeight="1">
      <c r="A1005" s="130" t="s">
        <v>148</v>
      </c>
      <c r="B1005" s="130"/>
      <c r="C1005" s="130"/>
      <c r="D1005" s="131" t="s">
        <v>123</v>
      </c>
      <c r="E1005" s="131"/>
      <c r="F1005" s="77">
        <v>7.8</v>
      </c>
      <c r="G1005" s="132">
        <v>2.0743806999999999</v>
      </c>
      <c r="H1005" s="132"/>
      <c r="I1005" s="125">
        <v>16.180199999999999</v>
      </c>
      <c r="J1005" s="125"/>
      <c r="K1005" s="125"/>
      <c r="L1005" s="125"/>
      <c r="M1005" s="125"/>
      <c r="N1005" s="125"/>
      <c r="O1005" s="125">
        <v>16.180199999999999</v>
      </c>
      <c r="P1005" s="125"/>
    </row>
    <row r="1006" spans="1:16" ht="22.7" customHeight="1">
      <c r="A1006" s="130" t="s">
        <v>149</v>
      </c>
      <c r="B1006" s="130"/>
      <c r="C1006" s="130"/>
      <c r="D1006" s="131" t="s">
        <v>123</v>
      </c>
      <c r="E1006" s="131"/>
      <c r="F1006" s="77">
        <v>8.65</v>
      </c>
      <c r="G1006" s="132">
        <v>0.11446000000000001</v>
      </c>
      <c r="H1006" s="132"/>
      <c r="I1006" s="125">
        <v>0.99009999999999998</v>
      </c>
      <c r="J1006" s="125"/>
      <c r="K1006" s="125"/>
      <c r="L1006" s="125"/>
      <c r="M1006" s="125"/>
      <c r="N1006" s="125"/>
      <c r="O1006" s="125">
        <v>0.99009999999999998</v>
      </c>
      <c r="P1006" s="125"/>
    </row>
    <row r="1007" spans="1:16" ht="14.1" customHeight="1">
      <c r="A1007" s="130" t="s">
        <v>963</v>
      </c>
      <c r="B1007" s="130"/>
      <c r="C1007" s="130"/>
      <c r="D1007" s="131"/>
      <c r="E1007" s="131"/>
      <c r="F1007" s="77">
        <v>19.45</v>
      </c>
      <c r="G1007" s="132">
        <v>1.1900999999999999</v>
      </c>
      <c r="H1007" s="132"/>
      <c r="I1007" s="125">
        <v>23.1511</v>
      </c>
      <c r="J1007" s="125"/>
      <c r="K1007" s="125"/>
      <c r="L1007" s="125"/>
      <c r="M1007" s="125"/>
      <c r="N1007" s="125"/>
      <c r="O1007" s="125">
        <v>23.1511</v>
      </c>
      <c r="P1007" s="125"/>
    </row>
    <row r="1008" spans="1:16" ht="14.1" customHeight="1">
      <c r="A1008" s="130" t="s">
        <v>124</v>
      </c>
      <c r="B1008" s="130"/>
      <c r="C1008" s="130"/>
      <c r="D1008" s="131"/>
      <c r="E1008" s="131"/>
      <c r="F1008" s="77"/>
      <c r="G1008" s="132"/>
      <c r="H1008" s="132"/>
      <c r="I1008" s="125">
        <v>16.600000000000001</v>
      </c>
      <c r="J1008" s="125"/>
      <c r="K1008" s="125"/>
      <c r="L1008" s="125"/>
      <c r="M1008" s="125"/>
      <c r="N1008" s="125"/>
      <c r="O1008" s="125">
        <v>16.600000000000001</v>
      </c>
      <c r="P1008" s="125"/>
    </row>
    <row r="1009" spans="1:16" ht="14.1" customHeight="1">
      <c r="A1009" s="126" t="s">
        <v>125</v>
      </c>
      <c r="B1009" s="126"/>
      <c r="C1009" s="126"/>
      <c r="D1009" s="126"/>
      <c r="E1009" s="126"/>
      <c r="F1009" s="126"/>
      <c r="G1009" s="126"/>
      <c r="H1009" s="126"/>
      <c r="I1009" s="126"/>
      <c r="J1009" s="126"/>
      <c r="K1009" s="126"/>
      <c r="L1009" s="126"/>
      <c r="M1009" s="126"/>
      <c r="N1009" s="126"/>
      <c r="O1009" s="127">
        <v>59.2</v>
      </c>
      <c r="P1009" s="127"/>
    </row>
    <row r="1010" spans="1:16" ht="14.1" customHeight="1">
      <c r="A1010" s="126" t="s">
        <v>131</v>
      </c>
      <c r="B1010" s="126"/>
      <c r="C1010" s="126"/>
      <c r="D1010" s="126"/>
      <c r="E1010" s="126"/>
      <c r="F1010" s="126"/>
      <c r="G1010" s="126"/>
      <c r="H1010" s="126"/>
      <c r="I1010" s="126"/>
      <c r="J1010" s="126"/>
      <c r="K1010" s="126"/>
      <c r="L1010" s="126"/>
      <c r="M1010" s="126"/>
      <c r="N1010" s="126"/>
      <c r="O1010" s="126"/>
      <c r="P1010" s="126"/>
    </row>
    <row r="1011" spans="1:16" ht="17.25" customHeight="1"/>
    <row r="1012" spans="1:16" ht="14.1" customHeight="1">
      <c r="A1012" s="111" t="s">
        <v>138</v>
      </c>
      <c r="B1012" s="111"/>
      <c r="C1012" s="111"/>
      <c r="D1012" s="111"/>
      <c r="E1012" s="111"/>
      <c r="F1012" s="111"/>
      <c r="G1012" s="111"/>
      <c r="H1012" s="111"/>
      <c r="I1012" s="111"/>
      <c r="J1012" s="111"/>
      <c r="K1012" s="111"/>
      <c r="L1012" s="111"/>
      <c r="M1012" s="111"/>
      <c r="N1012" s="111"/>
      <c r="O1012" s="111"/>
      <c r="P1012" s="111"/>
    </row>
    <row r="1013" spans="1:16" ht="14.1" customHeight="1">
      <c r="A1013" s="112" t="s">
        <v>139</v>
      </c>
      <c r="B1013" s="112"/>
      <c r="C1013" s="112"/>
      <c r="D1013" s="112"/>
      <c r="E1013" s="112"/>
      <c r="F1013" s="112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2"/>
    </row>
    <row r="1014" spans="1:16" ht="65.25" customHeight="1">
      <c r="A1014" s="97"/>
      <c r="B1014" s="97"/>
      <c r="C1014" s="97"/>
      <c r="D1014" s="97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</row>
    <row r="1015" spans="1:16" ht="5.65" customHeight="1"/>
    <row r="1016" spans="1:16" ht="19.7" customHeight="1">
      <c r="A1016" s="98" t="s">
        <v>91</v>
      </c>
      <c r="B1016" s="98"/>
      <c r="C1016" s="98"/>
      <c r="D1016" s="98"/>
      <c r="E1016" s="98"/>
      <c r="F1016" s="98"/>
      <c r="G1016" s="98"/>
      <c r="H1016" s="98"/>
      <c r="I1016" s="98"/>
      <c r="J1016" s="98"/>
      <c r="K1016" s="98"/>
      <c r="L1016" s="98"/>
      <c r="M1016" s="98"/>
      <c r="N1016" s="98"/>
      <c r="O1016" s="98"/>
      <c r="P1016" s="98"/>
    </row>
    <row r="1017" spans="1:16" ht="15.75" customHeight="1">
      <c r="A1017" s="71" t="s">
        <v>92</v>
      </c>
      <c r="B1017" s="94" t="s">
        <v>93</v>
      </c>
      <c r="C1017" s="94"/>
      <c r="D1017" s="94"/>
      <c r="E1017" s="94"/>
      <c r="F1017" s="94"/>
      <c r="G1017" s="94"/>
      <c r="H1017" s="94"/>
      <c r="I1017" s="94"/>
      <c r="J1017" s="94"/>
      <c r="K1017" s="94"/>
      <c r="L1017" s="95" t="s">
        <v>94</v>
      </c>
      <c r="M1017" s="95"/>
      <c r="N1017" s="124" t="s">
        <v>477</v>
      </c>
      <c r="O1017" s="124"/>
      <c r="P1017" s="124"/>
    </row>
    <row r="1018" spans="1:16" ht="12.6" customHeight="1">
      <c r="A1018" s="71" t="s">
        <v>95</v>
      </c>
      <c r="B1018" s="94" t="s">
        <v>96</v>
      </c>
      <c r="C1018" s="94"/>
      <c r="D1018" s="94"/>
      <c r="E1018" s="94"/>
      <c r="F1018" s="94"/>
      <c r="G1018" s="94"/>
      <c r="H1018" s="94"/>
      <c r="I1018" s="94"/>
      <c r="J1018" s="94"/>
      <c r="K1018" s="94"/>
      <c r="L1018" s="95" t="s">
        <v>97</v>
      </c>
      <c r="M1018" s="95"/>
      <c r="N1018" s="123" t="s">
        <v>478</v>
      </c>
      <c r="O1018" s="123"/>
      <c r="P1018" s="123"/>
    </row>
    <row r="1019" spans="1:16" ht="14.45" customHeight="1">
      <c r="A1019" s="71" t="s">
        <v>98</v>
      </c>
      <c r="B1019" s="95" t="s">
        <v>474</v>
      </c>
      <c r="C1019" s="95"/>
      <c r="D1019" s="95"/>
      <c r="E1019" s="95"/>
      <c r="F1019" s="95"/>
      <c r="G1019" s="95"/>
      <c r="H1019" s="95"/>
      <c r="I1019" s="95"/>
      <c r="J1019" s="95"/>
      <c r="K1019" s="95"/>
      <c r="L1019" s="95" t="s">
        <v>99</v>
      </c>
      <c r="M1019" s="95"/>
      <c r="N1019" s="123"/>
      <c r="O1019" s="123"/>
      <c r="P1019" s="123"/>
    </row>
    <row r="1020" spans="1:16" ht="14.65" customHeight="1">
      <c r="A1020" s="71" t="s">
        <v>100</v>
      </c>
      <c r="B1020" s="95" t="s">
        <v>474</v>
      </c>
      <c r="C1020" s="95"/>
      <c r="D1020" s="95"/>
      <c r="E1020" s="95"/>
      <c r="F1020" s="95"/>
      <c r="G1020" s="95"/>
      <c r="H1020" s="95"/>
      <c r="I1020" s="95"/>
      <c r="J1020" s="95"/>
      <c r="K1020" s="95"/>
      <c r="L1020" s="95" t="s">
        <v>101</v>
      </c>
      <c r="M1020" s="95"/>
      <c r="N1020" s="123" t="s">
        <v>102</v>
      </c>
      <c r="O1020" s="123"/>
      <c r="P1020" s="123"/>
    </row>
    <row r="1021" spans="1:16" ht="26.45" customHeight="1">
      <c r="A1021" s="71" t="s">
        <v>103</v>
      </c>
      <c r="B1021" s="95" t="s">
        <v>474</v>
      </c>
      <c r="C1021" s="95"/>
      <c r="D1021" s="95"/>
      <c r="E1021" s="95"/>
      <c r="F1021" s="95"/>
      <c r="G1021" s="95"/>
      <c r="H1021" s="95"/>
      <c r="I1021" s="95"/>
      <c r="J1021" s="95"/>
      <c r="K1021" s="95"/>
      <c r="L1021" s="95" t="s">
        <v>104</v>
      </c>
      <c r="M1021" s="95"/>
      <c r="N1021" s="121" t="s">
        <v>1051</v>
      </c>
      <c r="O1021" s="121"/>
      <c r="P1021" s="121"/>
    </row>
    <row r="1022" spans="1:16" ht="13.35" customHeight="1">
      <c r="A1022" s="70" t="s">
        <v>105</v>
      </c>
      <c r="B1022" s="100"/>
      <c r="C1022" s="100"/>
      <c r="D1022" s="100"/>
      <c r="E1022" s="100"/>
      <c r="F1022" s="100"/>
      <c r="G1022" s="100"/>
      <c r="H1022" s="100"/>
      <c r="I1022" s="100"/>
      <c r="J1022" s="100"/>
      <c r="K1022" s="100"/>
      <c r="L1022" s="100" t="s">
        <v>106</v>
      </c>
      <c r="M1022" s="100"/>
      <c r="N1022" s="122" t="s">
        <v>481</v>
      </c>
      <c r="O1022" s="122"/>
      <c r="P1022" s="122"/>
    </row>
    <row r="1023" spans="1:16" ht="15.75" customHeight="1">
      <c r="A1023" s="117" t="s">
        <v>107</v>
      </c>
      <c r="B1023" s="117"/>
      <c r="C1023" s="118" t="s">
        <v>959</v>
      </c>
      <c r="D1023" s="118"/>
      <c r="E1023" s="119" t="s">
        <v>108</v>
      </c>
      <c r="F1023" s="119"/>
      <c r="G1023" s="119"/>
      <c r="H1023" s="118" t="s">
        <v>960</v>
      </c>
      <c r="I1023" s="118"/>
      <c r="J1023" s="119" t="s">
        <v>109</v>
      </c>
      <c r="K1023" s="119"/>
      <c r="L1023" s="119"/>
      <c r="M1023" s="119"/>
      <c r="N1023" s="119"/>
      <c r="O1023" s="119"/>
      <c r="P1023" s="64" t="s">
        <v>110</v>
      </c>
    </row>
    <row r="1024" spans="1:16" ht="17.100000000000001" customHeight="1">
      <c r="A1024" s="120" t="s">
        <v>111</v>
      </c>
      <c r="B1024" s="120"/>
      <c r="C1024" s="120"/>
      <c r="D1024" s="114" t="s">
        <v>112</v>
      </c>
      <c r="E1024" s="114"/>
      <c r="F1024" s="114" t="s">
        <v>113</v>
      </c>
      <c r="G1024" s="114" t="s">
        <v>114</v>
      </c>
      <c r="H1024" s="114"/>
      <c r="I1024" s="114" t="s">
        <v>115</v>
      </c>
      <c r="J1024" s="114"/>
      <c r="K1024" s="114"/>
      <c r="L1024" s="114"/>
      <c r="M1024" s="114"/>
      <c r="N1024" s="114"/>
      <c r="O1024" s="114"/>
      <c r="P1024" s="114"/>
    </row>
    <row r="1025" spans="1:16" ht="17.100000000000001" customHeight="1">
      <c r="A1025" s="120"/>
      <c r="B1025" s="120"/>
      <c r="C1025" s="120"/>
      <c r="D1025" s="114"/>
      <c r="E1025" s="114"/>
      <c r="F1025" s="114"/>
      <c r="G1025" s="114"/>
      <c r="H1025" s="114"/>
      <c r="I1025" s="114" t="s">
        <v>116</v>
      </c>
      <c r="J1025" s="114"/>
      <c r="K1025" s="114" t="s">
        <v>117</v>
      </c>
      <c r="L1025" s="114"/>
      <c r="M1025" s="114" t="s">
        <v>118</v>
      </c>
      <c r="N1025" s="114"/>
      <c r="O1025" s="114" t="s">
        <v>119</v>
      </c>
      <c r="P1025" s="114"/>
    </row>
    <row r="1026" spans="1:16" ht="32.65" customHeight="1">
      <c r="A1026" s="130" t="s">
        <v>169</v>
      </c>
      <c r="B1026" s="130"/>
      <c r="C1026" s="130"/>
      <c r="D1026" s="131" t="s">
        <v>163</v>
      </c>
      <c r="E1026" s="131"/>
      <c r="F1026" s="77">
        <v>7.52</v>
      </c>
      <c r="G1026" s="132">
        <v>1.7000000000000001E-2</v>
      </c>
      <c r="H1026" s="132"/>
      <c r="I1026" s="125"/>
      <c r="J1026" s="125"/>
      <c r="K1026" s="125">
        <v>0.1278</v>
      </c>
      <c r="L1026" s="125"/>
      <c r="M1026" s="125"/>
      <c r="N1026" s="125"/>
      <c r="O1026" s="125">
        <v>0.1278</v>
      </c>
      <c r="P1026" s="125"/>
    </row>
    <row r="1027" spans="1:16" ht="22.7" customHeight="1">
      <c r="A1027" s="130" t="s">
        <v>153</v>
      </c>
      <c r="B1027" s="130"/>
      <c r="C1027" s="130"/>
      <c r="D1027" s="131" t="s">
        <v>154</v>
      </c>
      <c r="E1027" s="131"/>
      <c r="F1027" s="77">
        <v>1.04</v>
      </c>
      <c r="G1027" s="132">
        <v>4.9799099999999999E-2</v>
      </c>
      <c r="H1027" s="132"/>
      <c r="I1027" s="125"/>
      <c r="J1027" s="125"/>
      <c r="K1027" s="125">
        <v>5.1799999999999999E-2</v>
      </c>
      <c r="L1027" s="125"/>
      <c r="M1027" s="125"/>
      <c r="N1027" s="125"/>
      <c r="O1027" s="125">
        <v>5.1799999999999999E-2</v>
      </c>
      <c r="P1027" s="125"/>
    </row>
    <row r="1028" spans="1:16" ht="32.65" customHeight="1">
      <c r="A1028" s="130" t="s">
        <v>170</v>
      </c>
      <c r="B1028" s="130"/>
      <c r="C1028" s="130"/>
      <c r="D1028" s="131" t="s">
        <v>156</v>
      </c>
      <c r="E1028" s="131"/>
      <c r="F1028" s="77">
        <v>9.02</v>
      </c>
      <c r="G1028" s="132">
        <v>2.46149</v>
      </c>
      <c r="H1028" s="132"/>
      <c r="I1028" s="125"/>
      <c r="J1028" s="125"/>
      <c r="K1028" s="125">
        <v>22.2026</v>
      </c>
      <c r="L1028" s="125"/>
      <c r="M1028" s="125"/>
      <c r="N1028" s="125"/>
      <c r="O1028" s="125">
        <v>22.2026</v>
      </c>
      <c r="P1028" s="125"/>
    </row>
    <row r="1029" spans="1:16" ht="22.7" customHeight="1">
      <c r="A1029" s="130" t="s">
        <v>188</v>
      </c>
      <c r="B1029" s="130"/>
      <c r="C1029" s="130"/>
      <c r="D1029" s="131" t="s">
        <v>135</v>
      </c>
      <c r="E1029" s="131"/>
      <c r="F1029" s="77">
        <v>19.25</v>
      </c>
      <c r="G1029" s="132">
        <v>9.6849000000000005E-2</v>
      </c>
      <c r="H1029" s="132"/>
      <c r="I1029" s="125"/>
      <c r="J1029" s="125"/>
      <c r="K1029" s="125">
        <v>1.8643000000000001</v>
      </c>
      <c r="L1029" s="125"/>
      <c r="M1029" s="125"/>
      <c r="N1029" s="125"/>
      <c r="O1029" s="125">
        <v>1.8643000000000001</v>
      </c>
      <c r="P1029" s="125"/>
    </row>
    <row r="1030" spans="1:16" ht="22.7" customHeight="1">
      <c r="A1030" s="130" t="s">
        <v>172</v>
      </c>
      <c r="B1030" s="130"/>
      <c r="C1030" s="130"/>
      <c r="D1030" s="131" t="s">
        <v>135</v>
      </c>
      <c r="E1030" s="131"/>
      <c r="F1030" s="77">
        <v>23.75</v>
      </c>
      <c r="G1030" s="132">
        <v>6.6000000000000003E-2</v>
      </c>
      <c r="H1030" s="132"/>
      <c r="I1030" s="125"/>
      <c r="J1030" s="125"/>
      <c r="K1030" s="125">
        <v>1.5674999999999999</v>
      </c>
      <c r="L1030" s="125"/>
      <c r="M1030" s="125"/>
      <c r="N1030" s="125"/>
      <c r="O1030" s="125">
        <v>1.5674999999999999</v>
      </c>
      <c r="P1030" s="125"/>
    </row>
    <row r="1031" spans="1:16" ht="32.65" customHeight="1">
      <c r="A1031" s="130" t="s">
        <v>173</v>
      </c>
      <c r="B1031" s="130"/>
      <c r="C1031" s="130"/>
      <c r="D1031" s="131" t="s">
        <v>156</v>
      </c>
      <c r="E1031" s="131"/>
      <c r="F1031" s="77">
        <v>3.16</v>
      </c>
      <c r="G1031" s="132">
        <v>1.7715320000000001</v>
      </c>
      <c r="H1031" s="132"/>
      <c r="I1031" s="125"/>
      <c r="J1031" s="125"/>
      <c r="K1031" s="125">
        <v>5.5979999999999999</v>
      </c>
      <c r="L1031" s="125"/>
      <c r="M1031" s="125"/>
      <c r="N1031" s="125"/>
      <c r="O1031" s="125">
        <v>5.5979999999999999</v>
      </c>
      <c r="P1031" s="125"/>
    </row>
    <row r="1032" spans="1:16" ht="32.65" customHeight="1">
      <c r="A1032" s="130" t="s">
        <v>191</v>
      </c>
      <c r="B1032" s="130"/>
      <c r="C1032" s="130"/>
      <c r="D1032" s="131" t="s">
        <v>156</v>
      </c>
      <c r="E1032" s="131"/>
      <c r="F1032" s="77">
        <v>14.39</v>
      </c>
      <c r="G1032" s="132">
        <v>0.32800000000000001</v>
      </c>
      <c r="H1032" s="132"/>
      <c r="I1032" s="125"/>
      <c r="J1032" s="125"/>
      <c r="K1032" s="125">
        <v>4.7199</v>
      </c>
      <c r="L1032" s="125"/>
      <c r="M1032" s="125"/>
      <c r="N1032" s="125"/>
      <c r="O1032" s="125">
        <v>4.7199</v>
      </c>
      <c r="P1032" s="125"/>
    </row>
    <row r="1033" spans="1:16" ht="32.65" customHeight="1">
      <c r="A1033" s="130" t="s">
        <v>174</v>
      </c>
      <c r="B1033" s="130"/>
      <c r="C1033" s="130"/>
      <c r="D1033" s="131" t="s">
        <v>156</v>
      </c>
      <c r="E1033" s="131"/>
      <c r="F1033" s="77">
        <v>21</v>
      </c>
      <c r="G1033" s="132">
        <v>1.863712</v>
      </c>
      <c r="H1033" s="132"/>
      <c r="I1033" s="125"/>
      <c r="J1033" s="125"/>
      <c r="K1033" s="125">
        <v>39.137999999999998</v>
      </c>
      <c r="L1033" s="125"/>
      <c r="M1033" s="125"/>
      <c r="N1033" s="125"/>
      <c r="O1033" s="125">
        <v>39.137999999999998</v>
      </c>
      <c r="P1033" s="125"/>
    </row>
    <row r="1034" spans="1:16" ht="14.1" customHeight="1">
      <c r="A1034" s="126" t="s">
        <v>136</v>
      </c>
      <c r="B1034" s="126"/>
      <c r="C1034" s="126"/>
      <c r="D1034" s="126"/>
      <c r="E1034" s="126"/>
      <c r="F1034" s="126"/>
      <c r="G1034" s="126"/>
      <c r="H1034" s="126"/>
      <c r="I1034" s="126"/>
      <c r="J1034" s="126"/>
      <c r="K1034" s="126"/>
      <c r="L1034" s="126"/>
      <c r="M1034" s="126"/>
      <c r="N1034" s="126"/>
      <c r="O1034" s="127">
        <v>75.27</v>
      </c>
      <c r="P1034" s="127"/>
    </row>
    <row r="1035" spans="1:16" ht="14.1" customHeight="1">
      <c r="A1035" s="128" t="s">
        <v>126</v>
      </c>
      <c r="B1035" s="128"/>
      <c r="C1035" s="128"/>
      <c r="D1035" s="128"/>
      <c r="E1035" s="128"/>
      <c r="F1035" s="128"/>
      <c r="G1035" s="128"/>
      <c r="H1035" s="128"/>
      <c r="I1035" s="129">
        <v>59.2</v>
      </c>
      <c r="J1035" s="129"/>
      <c r="K1035" s="129">
        <v>75.27</v>
      </c>
      <c r="L1035" s="129"/>
      <c r="M1035" s="129">
        <v>0.02</v>
      </c>
      <c r="N1035" s="129"/>
      <c r="O1035" s="129">
        <v>134.49</v>
      </c>
      <c r="P1035" s="129"/>
    </row>
    <row r="1036" spans="1:16" ht="14.1" customHeight="1">
      <c r="A1036" s="133" t="s">
        <v>964</v>
      </c>
      <c r="B1036" s="133"/>
      <c r="C1036" s="133"/>
      <c r="D1036" s="133"/>
      <c r="E1036" s="133"/>
      <c r="F1036" s="133"/>
      <c r="G1036" s="133"/>
      <c r="H1036" s="133"/>
      <c r="I1036" s="134">
        <v>15.65</v>
      </c>
      <c r="J1036" s="134"/>
      <c r="K1036" s="134">
        <v>19.899999999999999</v>
      </c>
      <c r="L1036" s="134"/>
      <c r="M1036" s="134">
        <v>0.01</v>
      </c>
      <c r="N1036" s="134"/>
      <c r="O1036" s="134">
        <v>35.56</v>
      </c>
      <c r="P1036" s="134"/>
    </row>
    <row r="1037" spans="1:16" ht="14.1" customHeight="1">
      <c r="A1037" s="135" t="s">
        <v>127</v>
      </c>
      <c r="B1037" s="135"/>
      <c r="C1037" s="135"/>
      <c r="D1037" s="135"/>
      <c r="E1037" s="135"/>
      <c r="F1037" s="135"/>
      <c r="G1037" s="135"/>
      <c r="H1037" s="135"/>
      <c r="I1037" s="136">
        <v>74.849999999999994</v>
      </c>
      <c r="J1037" s="136"/>
      <c r="K1037" s="136">
        <v>95.17</v>
      </c>
      <c r="L1037" s="136"/>
      <c r="M1037" s="136">
        <v>0.03</v>
      </c>
      <c r="N1037" s="136"/>
      <c r="O1037" s="136">
        <v>170.05</v>
      </c>
      <c r="P1037" s="136"/>
    </row>
    <row r="1038" spans="1:16" ht="22.7" customHeight="1">
      <c r="A1038" s="115" t="s">
        <v>1052</v>
      </c>
      <c r="B1038" s="115"/>
      <c r="C1038" s="115"/>
      <c r="D1038" s="115"/>
      <c r="E1038" s="115"/>
      <c r="F1038" s="115"/>
      <c r="G1038" s="115"/>
      <c r="H1038" s="115"/>
      <c r="I1038" s="115"/>
      <c r="J1038" s="115"/>
      <c r="K1038" s="115"/>
      <c r="L1038" s="115"/>
      <c r="M1038" s="115"/>
      <c r="N1038" s="115"/>
      <c r="O1038" s="116" t="s">
        <v>542</v>
      </c>
      <c r="P1038" s="116"/>
    </row>
    <row r="1039" spans="1:16" ht="14.1" customHeight="1">
      <c r="A1039" s="126" t="s">
        <v>121</v>
      </c>
      <c r="B1039" s="126"/>
      <c r="C1039" s="126"/>
      <c r="D1039" s="126"/>
      <c r="E1039" s="126"/>
      <c r="F1039" s="126"/>
      <c r="G1039" s="126"/>
      <c r="H1039" s="126"/>
      <c r="I1039" s="126"/>
      <c r="J1039" s="126"/>
      <c r="K1039" s="126"/>
      <c r="L1039" s="126"/>
      <c r="M1039" s="126"/>
      <c r="N1039" s="126"/>
      <c r="O1039" s="126"/>
      <c r="P1039" s="126"/>
    </row>
    <row r="1040" spans="1:16" ht="14.1" customHeight="1">
      <c r="A1040" s="130" t="s">
        <v>175</v>
      </c>
      <c r="B1040" s="130"/>
      <c r="C1040" s="130"/>
      <c r="D1040" s="131" t="s">
        <v>123</v>
      </c>
      <c r="E1040" s="131"/>
      <c r="F1040" s="77">
        <v>5.86</v>
      </c>
      <c r="G1040" s="132">
        <v>2.8495099999999999E-2</v>
      </c>
      <c r="H1040" s="132"/>
      <c r="I1040" s="125">
        <v>0.16700000000000001</v>
      </c>
      <c r="J1040" s="125"/>
      <c r="K1040" s="125"/>
      <c r="L1040" s="125"/>
      <c r="M1040" s="125"/>
      <c r="N1040" s="125"/>
      <c r="O1040" s="125">
        <v>0.16700000000000001</v>
      </c>
      <c r="P1040" s="125"/>
    </row>
    <row r="1041" spans="1:16" ht="14.1" customHeight="1">
      <c r="A1041" s="130" t="s">
        <v>176</v>
      </c>
      <c r="B1041" s="130"/>
      <c r="C1041" s="130"/>
      <c r="D1041" s="131" t="s">
        <v>123</v>
      </c>
      <c r="E1041" s="131"/>
      <c r="F1041" s="77">
        <v>7.8</v>
      </c>
      <c r="G1041" s="132">
        <v>0.1850754</v>
      </c>
      <c r="H1041" s="132"/>
      <c r="I1041" s="125">
        <v>1.4436</v>
      </c>
      <c r="J1041" s="125"/>
      <c r="K1041" s="125"/>
      <c r="L1041" s="125"/>
      <c r="M1041" s="125"/>
      <c r="N1041" s="125"/>
      <c r="O1041" s="125">
        <v>1.4436</v>
      </c>
      <c r="P1041" s="125"/>
    </row>
    <row r="1042" spans="1:16" ht="14.1" customHeight="1">
      <c r="A1042" s="130" t="s">
        <v>963</v>
      </c>
      <c r="B1042" s="130"/>
      <c r="C1042" s="130"/>
      <c r="D1042" s="131"/>
      <c r="E1042" s="131"/>
      <c r="F1042" s="77">
        <v>1.61</v>
      </c>
      <c r="G1042" s="132">
        <v>1.1900999999999999</v>
      </c>
      <c r="H1042" s="132"/>
      <c r="I1042" s="125">
        <v>1.9168000000000001</v>
      </c>
      <c r="J1042" s="125"/>
      <c r="K1042" s="125"/>
      <c r="L1042" s="125"/>
      <c r="M1042" s="125"/>
      <c r="N1042" s="125"/>
      <c r="O1042" s="125">
        <v>1.9168000000000001</v>
      </c>
      <c r="P1042" s="125"/>
    </row>
    <row r="1043" spans="1:16" ht="14.1" customHeight="1">
      <c r="A1043" s="130" t="s">
        <v>124</v>
      </c>
      <c r="B1043" s="130"/>
      <c r="C1043" s="130"/>
      <c r="D1043" s="131"/>
      <c r="E1043" s="131"/>
      <c r="F1043" s="77"/>
      <c r="G1043" s="132"/>
      <c r="H1043" s="132"/>
      <c r="I1043" s="125">
        <v>1.41</v>
      </c>
      <c r="J1043" s="125"/>
      <c r="K1043" s="125"/>
      <c r="L1043" s="125"/>
      <c r="M1043" s="125"/>
      <c r="N1043" s="125"/>
      <c r="O1043" s="125">
        <v>1.41</v>
      </c>
      <c r="P1043" s="125"/>
    </row>
    <row r="1044" spans="1:16" ht="14.1" customHeight="1">
      <c r="A1044" s="126" t="s">
        <v>125</v>
      </c>
      <c r="B1044" s="126"/>
      <c r="C1044" s="126"/>
      <c r="D1044" s="126"/>
      <c r="E1044" s="126"/>
      <c r="F1044" s="126"/>
      <c r="G1044" s="126"/>
      <c r="H1044" s="126"/>
      <c r="I1044" s="126"/>
      <c r="J1044" s="126"/>
      <c r="K1044" s="126"/>
      <c r="L1044" s="126"/>
      <c r="M1044" s="126"/>
      <c r="N1044" s="126"/>
      <c r="O1044" s="127">
        <v>4.9400000000000004</v>
      </c>
      <c r="P1044" s="127"/>
    </row>
    <row r="1045" spans="1:16" ht="14.1" customHeight="1">
      <c r="A1045" s="126" t="s">
        <v>131</v>
      </c>
      <c r="B1045" s="126"/>
      <c r="C1045" s="126"/>
      <c r="D1045" s="126"/>
      <c r="E1045" s="126"/>
      <c r="F1045" s="126"/>
      <c r="G1045" s="126"/>
      <c r="H1045" s="126"/>
      <c r="I1045" s="126"/>
      <c r="J1045" s="126"/>
      <c r="K1045" s="126"/>
      <c r="L1045" s="126"/>
      <c r="M1045" s="126"/>
      <c r="N1045" s="126"/>
      <c r="O1045" s="126"/>
      <c r="P1045" s="126"/>
    </row>
    <row r="1046" spans="1:16" ht="22.7" customHeight="1">
      <c r="A1046" s="130" t="s">
        <v>186</v>
      </c>
      <c r="B1046" s="130"/>
      <c r="C1046" s="130"/>
      <c r="D1046" s="131" t="s">
        <v>135</v>
      </c>
      <c r="E1046" s="131"/>
      <c r="F1046" s="77">
        <v>6.96</v>
      </c>
      <c r="G1046" s="132">
        <v>1.07</v>
      </c>
      <c r="H1046" s="132"/>
      <c r="I1046" s="125"/>
      <c r="J1046" s="125"/>
      <c r="K1046" s="125">
        <v>7.4471999999999996</v>
      </c>
      <c r="L1046" s="125"/>
      <c r="M1046" s="125"/>
      <c r="N1046" s="125"/>
      <c r="O1046" s="125">
        <v>7.4471999999999996</v>
      </c>
      <c r="P1046" s="125"/>
    </row>
    <row r="1047" spans="1:16" ht="32.65" customHeight="1">
      <c r="A1047" s="130" t="s">
        <v>178</v>
      </c>
      <c r="B1047" s="130"/>
      <c r="C1047" s="130"/>
      <c r="D1047" s="131" t="s">
        <v>135</v>
      </c>
      <c r="E1047" s="131"/>
      <c r="F1047" s="77">
        <v>21</v>
      </c>
      <c r="G1047" s="132">
        <v>2.5000000000000001E-2</v>
      </c>
      <c r="H1047" s="132"/>
      <c r="I1047" s="125"/>
      <c r="J1047" s="125"/>
      <c r="K1047" s="125">
        <v>0.52500000000000002</v>
      </c>
      <c r="L1047" s="125"/>
      <c r="M1047" s="125"/>
      <c r="N1047" s="125"/>
      <c r="O1047" s="125">
        <v>0.52500000000000002</v>
      </c>
      <c r="P1047" s="125"/>
    </row>
    <row r="1048" spans="1:16" ht="42.4" customHeight="1">
      <c r="A1048" s="130" t="s">
        <v>179</v>
      </c>
      <c r="B1048" s="130"/>
      <c r="C1048" s="130"/>
      <c r="D1048" s="131" t="s">
        <v>120</v>
      </c>
      <c r="E1048" s="131"/>
      <c r="F1048" s="77">
        <v>0.21</v>
      </c>
      <c r="G1048" s="132">
        <v>1.19</v>
      </c>
      <c r="H1048" s="132"/>
      <c r="I1048" s="125"/>
      <c r="J1048" s="125"/>
      <c r="K1048" s="125">
        <v>0.24990000000000001</v>
      </c>
      <c r="L1048" s="125"/>
      <c r="M1048" s="125"/>
      <c r="N1048" s="125"/>
      <c r="O1048" s="125">
        <v>0.24990000000000001</v>
      </c>
      <c r="P1048" s="125"/>
    </row>
    <row r="1049" spans="1:16" ht="11.85" customHeight="1"/>
    <row r="1050" spans="1:16" ht="14.1" customHeight="1">
      <c r="A1050" s="111" t="s">
        <v>138</v>
      </c>
      <c r="B1050" s="111"/>
      <c r="C1050" s="111"/>
      <c r="D1050" s="111"/>
      <c r="E1050" s="111"/>
      <c r="F1050" s="111"/>
      <c r="G1050" s="111"/>
      <c r="H1050" s="111"/>
      <c r="I1050" s="111"/>
      <c r="J1050" s="111"/>
      <c r="K1050" s="111"/>
      <c r="L1050" s="111"/>
      <c r="M1050" s="111"/>
      <c r="N1050" s="111"/>
      <c r="O1050" s="111"/>
      <c r="P1050" s="111"/>
    </row>
    <row r="1051" spans="1:16" ht="14.1" customHeight="1">
      <c r="A1051" s="112" t="s">
        <v>139</v>
      </c>
      <c r="B1051" s="112"/>
      <c r="C1051" s="112"/>
      <c r="D1051" s="112"/>
      <c r="E1051" s="112"/>
      <c r="F1051" s="112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2"/>
    </row>
    <row r="1052" spans="1:16" ht="65.25" customHeight="1">
      <c r="A1052" s="97"/>
      <c r="B1052" s="97"/>
      <c r="C1052" s="97"/>
      <c r="D1052" s="97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</row>
    <row r="1053" spans="1:16" ht="5.65" customHeight="1"/>
    <row r="1054" spans="1:16" ht="19.7" customHeight="1">
      <c r="A1054" s="98" t="s">
        <v>91</v>
      </c>
      <c r="B1054" s="98"/>
      <c r="C1054" s="98"/>
      <c r="D1054" s="98"/>
      <c r="E1054" s="98"/>
      <c r="F1054" s="98"/>
      <c r="G1054" s="98"/>
      <c r="H1054" s="98"/>
      <c r="I1054" s="98"/>
      <c r="J1054" s="98"/>
      <c r="K1054" s="98"/>
      <c r="L1054" s="98"/>
      <c r="M1054" s="98"/>
      <c r="N1054" s="98"/>
      <c r="O1054" s="98"/>
      <c r="P1054" s="98"/>
    </row>
    <row r="1055" spans="1:16" ht="15.75" customHeight="1">
      <c r="A1055" s="71" t="s">
        <v>92</v>
      </c>
      <c r="B1055" s="94" t="s">
        <v>93</v>
      </c>
      <c r="C1055" s="94"/>
      <c r="D1055" s="94"/>
      <c r="E1055" s="94"/>
      <c r="F1055" s="94"/>
      <c r="G1055" s="94"/>
      <c r="H1055" s="94"/>
      <c r="I1055" s="94"/>
      <c r="J1055" s="94"/>
      <c r="K1055" s="94"/>
      <c r="L1055" s="95" t="s">
        <v>94</v>
      </c>
      <c r="M1055" s="95"/>
      <c r="N1055" s="124" t="s">
        <v>477</v>
      </c>
      <c r="O1055" s="124"/>
      <c r="P1055" s="124"/>
    </row>
    <row r="1056" spans="1:16" ht="12.6" customHeight="1">
      <c r="A1056" s="71" t="s">
        <v>95</v>
      </c>
      <c r="B1056" s="94" t="s">
        <v>96</v>
      </c>
      <c r="C1056" s="94"/>
      <c r="D1056" s="94"/>
      <c r="E1056" s="94"/>
      <c r="F1056" s="94"/>
      <c r="G1056" s="94"/>
      <c r="H1056" s="94"/>
      <c r="I1056" s="94"/>
      <c r="J1056" s="94"/>
      <c r="K1056" s="94"/>
      <c r="L1056" s="95" t="s">
        <v>97</v>
      </c>
      <c r="M1056" s="95"/>
      <c r="N1056" s="123" t="s">
        <v>478</v>
      </c>
      <c r="O1056" s="123"/>
      <c r="P1056" s="123"/>
    </row>
    <row r="1057" spans="1:16" ht="14.45" customHeight="1">
      <c r="A1057" s="71" t="s">
        <v>98</v>
      </c>
      <c r="B1057" s="95" t="s">
        <v>474</v>
      </c>
      <c r="C1057" s="95"/>
      <c r="D1057" s="95"/>
      <c r="E1057" s="95"/>
      <c r="F1057" s="95"/>
      <c r="G1057" s="95"/>
      <c r="H1057" s="95"/>
      <c r="I1057" s="95"/>
      <c r="J1057" s="95"/>
      <c r="K1057" s="95"/>
      <c r="L1057" s="95" t="s">
        <v>99</v>
      </c>
      <c r="M1057" s="95"/>
      <c r="N1057" s="123"/>
      <c r="O1057" s="123"/>
      <c r="P1057" s="123"/>
    </row>
    <row r="1058" spans="1:16" ht="14.65" customHeight="1">
      <c r="A1058" s="71" t="s">
        <v>100</v>
      </c>
      <c r="B1058" s="95" t="s">
        <v>474</v>
      </c>
      <c r="C1058" s="95"/>
      <c r="D1058" s="95"/>
      <c r="E1058" s="95"/>
      <c r="F1058" s="95"/>
      <c r="G1058" s="95"/>
      <c r="H1058" s="95"/>
      <c r="I1058" s="95"/>
      <c r="J1058" s="95"/>
      <c r="K1058" s="95"/>
      <c r="L1058" s="95" t="s">
        <v>101</v>
      </c>
      <c r="M1058" s="95"/>
      <c r="N1058" s="123" t="s">
        <v>102</v>
      </c>
      <c r="O1058" s="123"/>
      <c r="P1058" s="123"/>
    </row>
    <row r="1059" spans="1:16" ht="26.45" customHeight="1">
      <c r="A1059" s="71" t="s">
        <v>103</v>
      </c>
      <c r="B1059" s="95" t="s">
        <v>474</v>
      </c>
      <c r="C1059" s="95"/>
      <c r="D1059" s="95"/>
      <c r="E1059" s="95"/>
      <c r="F1059" s="95"/>
      <c r="G1059" s="95"/>
      <c r="H1059" s="95"/>
      <c r="I1059" s="95"/>
      <c r="J1059" s="95"/>
      <c r="K1059" s="95"/>
      <c r="L1059" s="95" t="s">
        <v>104</v>
      </c>
      <c r="M1059" s="95"/>
      <c r="N1059" s="121" t="s">
        <v>1053</v>
      </c>
      <c r="O1059" s="121"/>
      <c r="P1059" s="121"/>
    </row>
    <row r="1060" spans="1:16" ht="13.35" customHeight="1">
      <c r="A1060" s="70" t="s">
        <v>105</v>
      </c>
      <c r="B1060" s="100"/>
      <c r="C1060" s="100"/>
      <c r="D1060" s="100"/>
      <c r="E1060" s="100"/>
      <c r="F1060" s="100"/>
      <c r="G1060" s="100"/>
      <c r="H1060" s="100"/>
      <c r="I1060" s="100"/>
      <c r="J1060" s="100"/>
      <c r="K1060" s="100"/>
      <c r="L1060" s="100" t="s">
        <v>106</v>
      </c>
      <c r="M1060" s="100"/>
      <c r="N1060" s="122" t="s">
        <v>481</v>
      </c>
      <c r="O1060" s="122"/>
      <c r="P1060" s="122"/>
    </row>
    <row r="1061" spans="1:16" ht="15.75" customHeight="1">
      <c r="A1061" s="117" t="s">
        <v>107</v>
      </c>
      <c r="B1061" s="117"/>
      <c r="C1061" s="118" t="s">
        <v>959</v>
      </c>
      <c r="D1061" s="118"/>
      <c r="E1061" s="119" t="s">
        <v>108</v>
      </c>
      <c r="F1061" s="119"/>
      <c r="G1061" s="119"/>
      <c r="H1061" s="118" t="s">
        <v>960</v>
      </c>
      <c r="I1061" s="118"/>
      <c r="J1061" s="119" t="s">
        <v>109</v>
      </c>
      <c r="K1061" s="119"/>
      <c r="L1061" s="119"/>
      <c r="M1061" s="119"/>
      <c r="N1061" s="119"/>
      <c r="O1061" s="119"/>
      <c r="P1061" s="64" t="s">
        <v>110</v>
      </c>
    </row>
    <row r="1062" spans="1:16" ht="17.100000000000001" customHeight="1">
      <c r="A1062" s="120" t="s">
        <v>111</v>
      </c>
      <c r="B1062" s="120"/>
      <c r="C1062" s="120"/>
      <c r="D1062" s="114" t="s">
        <v>112</v>
      </c>
      <c r="E1062" s="114"/>
      <c r="F1062" s="114" t="s">
        <v>113</v>
      </c>
      <c r="G1062" s="114" t="s">
        <v>114</v>
      </c>
      <c r="H1062" s="114"/>
      <c r="I1062" s="114" t="s">
        <v>115</v>
      </c>
      <c r="J1062" s="114"/>
      <c r="K1062" s="114"/>
      <c r="L1062" s="114"/>
      <c r="M1062" s="114"/>
      <c r="N1062" s="114"/>
      <c r="O1062" s="114"/>
      <c r="P1062" s="114"/>
    </row>
    <row r="1063" spans="1:16" ht="17.100000000000001" customHeight="1">
      <c r="A1063" s="120"/>
      <c r="B1063" s="120"/>
      <c r="C1063" s="120"/>
      <c r="D1063" s="114"/>
      <c r="E1063" s="114"/>
      <c r="F1063" s="114"/>
      <c r="G1063" s="114"/>
      <c r="H1063" s="114"/>
      <c r="I1063" s="114" t="s">
        <v>116</v>
      </c>
      <c r="J1063" s="114"/>
      <c r="K1063" s="114" t="s">
        <v>117</v>
      </c>
      <c r="L1063" s="114"/>
      <c r="M1063" s="114" t="s">
        <v>118</v>
      </c>
      <c r="N1063" s="114"/>
      <c r="O1063" s="114" t="s">
        <v>119</v>
      </c>
      <c r="P1063" s="114"/>
    </row>
    <row r="1064" spans="1:16" ht="14.1" customHeight="1">
      <c r="A1064" s="126" t="s">
        <v>136</v>
      </c>
      <c r="B1064" s="126"/>
      <c r="C1064" s="126"/>
      <c r="D1064" s="126"/>
      <c r="E1064" s="126"/>
      <c r="F1064" s="126"/>
      <c r="G1064" s="126"/>
      <c r="H1064" s="126"/>
      <c r="I1064" s="126"/>
      <c r="J1064" s="126"/>
      <c r="K1064" s="126"/>
      <c r="L1064" s="126"/>
      <c r="M1064" s="126"/>
      <c r="N1064" s="126"/>
      <c r="O1064" s="127">
        <v>8.2200000000000006</v>
      </c>
      <c r="P1064" s="127"/>
    </row>
    <row r="1065" spans="1:16" ht="14.1" customHeight="1">
      <c r="A1065" s="128" t="s">
        <v>126</v>
      </c>
      <c r="B1065" s="128"/>
      <c r="C1065" s="128"/>
      <c r="D1065" s="128"/>
      <c r="E1065" s="128"/>
      <c r="F1065" s="128"/>
      <c r="G1065" s="128"/>
      <c r="H1065" s="128"/>
      <c r="I1065" s="129">
        <v>4.9400000000000004</v>
      </c>
      <c r="J1065" s="129"/>
      <c r="K1065" s="129">
        <v>8.2200000000000006</v>
      </c>
      <c r="L1065" s="129"/>
      <c r="M1065" s="129"/>
      <c r="N1065" s="129"/>
      <c r="O1065" s="129">
        <v>13.16</v>
      </c>
      <c r="P1065" s="129"/>
    </row>
    <row r="1066" spans="1:16" ht="14.1" customHeight="1">
      <c r="A1066" s="133" t="s">
        <v>964</v>
      </c>
      <c r="B1066" s="133"/>
      <c r="C1066" s="133"/>
      <c r="D1066" s="133"/>
      <c r="E1066" s="133"/>
      <c r="F1066" s="133"/>
      <c r="G1066" s="133"/>
      <c r="H1066" s="133"/>
      <c r="I1066" s="134">
        <v>1.31</v>
      </c>
      <c r="J1066" s="134"/>
      <c r="K1066" s="134">
        <v>2.17</v>
      </c>
      <c r="L1066" s="134"/>
      <c r="M1066" s="134"/>
      <c r="N1066" s="134"/>
      <c r="O1066" s="134">
        <v>3.48</v>
      </c>
      <c r="P1066" s="134"/>
    </row>
    <row r="1067" spans="1:16" ht="14.1" customHeight="1">
      <c r="A1067" s="135" t="s">
        <v>127</v>
      </c>
      <c r="B1067" s="135"/>
      <c r="C1067" s="135"/>
      <c r="D1067" s="135"/>
      <c r="E1067" s="135"/>
      <c r="F1067" s="135"/>
      <c r="G1067" s="135"/>
      <c r="H1067" s="135"/>
      <c r="I1067" s="136">
        <v>6.25</v>
      </c>
      <c r="J1067" s="136"/>
      <c r="K1067" s="136">
        <v>10.39</v>
      </c>
      <c r="L1067" s="136"/>
      <c r="M1067" s="136"/>
      <c r="N1067" s="136"/>
      <c r="O1067" s="136">
        <v>16.64</v>
      </c>
      <c r="P1067" s="136"/>
    </row>
    <row r="1068" spans="1:16" ht="22.7" customHeight="1">
      <c r="A1068" s="115" t="s">
        <v>1054</v>
      </c>
      <c r="B1068" s="115"/>
      <c r="C1068" s="115"/>
      <c r="D1068" s="115"/>
      <c r="E1068" s="115"/>
      <c r="F1068" s="115"/>
      <c r="G1068" s="115"/>
      <c r="H1068" s="115"/>
      <c r="I1068" s="115"/>
      <c r="J1068" s="115"/>
      <c r="K1068" s="115"/>
      <c r="L1068" s="115"/>
      <c r="M1068" s="115"/>
      <c r="N1068" s="115"/>
      <c r="O1068" s="116" t="s">
        <v>542</v>
      </c>
      <c r="P1068" s="116"/>
    </row>
    <row r="1069" spans="1:16" ht="14.1" customHeight="1">
      <c r="A1069" s="126" t="s">
        <v>121</v>
      </c>
      <c r="B1069" s="126"/>
      <c r="C1069" s="126"/>
      <c r="D1069" s="126"/>
      <c r="E1069" s="126"/>
      <c r="F1069" s="126"/>
      <c r="G1069" s="126"/>
      <c r="H1069" s="126"/>
      <c r="I1069" s="126"/>
      <c r="J1069" s="126"/>
      <c r="K1069" s="126"/>
      <c r="L1069" s="126"/>
      <c r="M1069" s="126"/>
      <c r="N1069" s="126"/>
      <c r="O1069" s="126"/>
      <c r="P1069" s="126"/>
    </row>
    <row r="1070" spans="1:16" ht="14.1" customHeight="1">
      <c r="A1070" s="130" t="s">
        <v>175</v>
      </c>
      <c r="B1070" s="130"/>
      <c r="C1070" s="130"/>
      <c r="D1070" s="131" t="s">
        <v>123</v>
      </c>
      <c r="E1070" s="131"/>
      <c r="F1070" s="77">
        <v>5.86</v>
      </c>
      <c r="G1070" s="132">
        <v>1.8949199999999999E-2</v>
      </c>
      <c r="H1070" s="132"/>
      <c r="I1070" s="125">
        <v>0.111</v>
      </c>
      <c r="J1070" s="125"/>
      <c r="K1070" s="125"/>
      <c r="L1070" s="125"/>
      <c r="M1070" s="125"/>
      <c r="N1070" s="125"/>
      <c r="O1070" s="125">
        <v>0.111</v>
      </c>
      <c r="P1070" s="125"/>
    </row>
    <row r="1071" spans="1:16" ht="14.1" customHeight="1">
      <c r="A1071" s="130" t="s">
        <v>176</v>
      </c>
      <c r="B1071" s="130"/>
      <c r="C1071" s="130"/>
      <c r="D1071" s="131" t="s">
        <v>123</v>
      </c>
      <c r="E1071" s="131"/>
      <c r="F1071" s="77">
        <v>7.8</v>
      </c>
      <c r="G1071" s="132">
        <v>0.1217264</v>
      </c>
      <c r="H1071" s="132"/>
      <c r="I1071" s="125">
        <v>0.94950000000000001</v>
      </c>
      <c r="J1071" s="125"/>
      <c r="K1071" s="125"/>
      <c r="L1071" s="125"/>
      <c r="M1071" s="125"/>
      <c r="N1071" s="125"/>
      <c r="O1071" s="125">
        <v>0.94950000000000001</v>
      </c>
      <c r="P1071" s="125"/>
    </row>
    <row r="1072" spans="1:16" ht="14.1" customHeight="1">
      <c r="A1072" s="130" t="s">
        <v>963</v>
      </c>
      <c r="B1072" s="130"/>
      <c r="C1072" s="130"/>
      <c r="D1072" s="131"/>
      <c r="E1072" s="131"/>
      <c r="F1072" s="77">
        <v>1.06</v>
      </c>
      <c r="G1072" s="132">
        <v>1.1900999999999999</v>
      </c>
      <c r="H1072" s="132"/>
      <c r="I1072" s="125">
        <v>1.2621</v>
      </c>
      <c r="J1072" s="125"/>
      <c r="K1072" s="125"/>
      <c r="L1072" s="125"/>
      <c r="M1072" s="125"/>
      <c r="N1072" s="125"/>
      <c r="O1072" s="125">
        <v>1.2621</v>
      </c>
      <c r="P1072" s="125"/>
    </row>
    <row r="1073" spans="1:16" ht="14.1" customHeight="1">
      <c r="A1073" s="130" t="s">
        <v>124</v>
      </c>
      <c r="B1073" s="130"/>
      <c r="C1073" s="130"/>
      <c r="D1073" s="131"/>
      <c r="E1073" s="131"/>
      <c r="F1073" s="77"/>
      <c r="G1073" s="132"/>
      <c r="H1073" s="132"/>
      <c r="I1073" s="125">
        <v>0.93</v>
      </c>
      <c r="J1073" s="125"/>
      <c r="K1073" s="125"/>
      <c r="L1073" s="125"/>
      <c r="M1073" s="125"/>
      <c r="N1073" s="125"/>
      <c r="O1073" s="125">
        <v>0.93</v>
      </c>
      <c r="P1073" s="125"/>
    </row>
    <row r="1074" spans="1:16" ht="14.1" customHeight="1">
      <c r="A1074" s="126" t="s">
        <v>125</v>
      </c>
      <c r="B1074" s="126"/>
      <c r="C1074" s="126"/>
      <c r="D1074" s="126"/>
      <c r="E1074" s="126"/>
      <c r="F1074" s="126"/>
      <c r="G1074" s="126"/>
      <c r="H1074" s="126"/>
      <c r="I1074" s="126"/>
      <c r="J1074" s="126"/>
      <c r="K1074" s="126"/>
      <c r="L1074" s="126"/>
      <c r="M1074" s="126"/>
      <c r="N1074" s="126"/>
      <c r="O1074" s="127">
        <v>3.25</v>
      </c>
      <c r="P1074" s="127"/>
    </row>
    <row r="1075" spans="1:16" ht="14.1" customHeight="1">
      <c r="A1075" s="126" t="s">
        <v>131</v>
      </c>
      <c r="B1075" s="126"/>
      <c r="C1075" s="126"/>
      <c r="D1075" s="126"/>
      <c r="E1075" s="126"/>
      <c r="F1075" s="126"/>
      <c r="G1075" s="126"/>
      <c r="H1075" s="126"/>
      <c r="I1075" s="126"/>
      <c r="J1075" s="126"/>
      <c r="K1075" s="126"/>
      <c r="L1075" s="126"/>
      <c r="M1075" s="126"/>
      <c r="N1075" s="126"/>
      <c r="O1075" s="126"/>
      <c r="P1075" s="126"/>
    </row>
    <row r="1076" spans="1:16" ht="14.1" customHeight="1">
      <c r="A1076" s="130" t="s">
        <v>187</v>
      </c>
      <c r="B1076" s="130"/>
      <c r="C1076" s="130"/>
      <c r="D1076" s="131" t="s">
        <v>135</v>
      </c>
      <c r="E1076" s="131"/>
      <c r="F1076" s="77">
        <v>6.52</v>
      </c>
      <c r="G1076" s="132">
        <v>1.07</v>
      </c>
      <c r="H1076" s="132"/>
      <c r="I1076" s="125"/>
      <c r="J1076" s="125"/>
      <c r="K1076" s="125">
        <v>6.9763999999999999</v>
      </c>
      <c r="L1076" s="125"/>
      <c r="M1076" s="125"/>
      <c r="N1076" s="125"/>
      <c r="O1076" s="125">
        <v>6.9763999999999999</v>
      </c>
      <c r="P1076" s="125"/>
    </row>
    <row r="1077" spans="1:16" ht="32.65" customHeight="1">
      <c r="A1077" s="130" t="s">
        <v>178</v>
      </c>
      <c r="B1077" s="130"/>
      <c r="C1077" s="130"/>
      <c r="D1077" s="131" t="s">
        <v>135</v>
      </c>
      <c r="E1077" s="131"/>
      <c r="F1077" s="77">
        <v>21</v>
      </c>
      <c r="G1077" s="132">
        <v>2.5000000000000001E-2</v>
      </c>
      <c r="H1077" s="132"/>
      <c r="I1077" s="125"/>
      <c r="J1077" s="125"/>
      <c r="K1077" s="125">
        <v>0.52500000000000002</v>
      </c>
      <c r="L1077" s="125"/>
      <c r="M1077" s="125"/>
      <c r="N1077" s="125"/>
      <c r="O1077" s="125">
        <v>0.52500000000000002</v>
      </c>
      <c r="P1077" s="125"/>
    </row>
    <row r="1078" spans="1:16" ht="42.4" customHeight="1">
      <c r="A1078" s="130" t="s">
        <v>179</v>
      </c>
      <c r="B1078" s="130"/>
      <c r="C1078" s="130"/>
      <c r="D1078" s="131" t="s">
        <v>120</v>
      </c>
      <c r="E1078" s="131"/>
      <c r="F1078" s="77">
        <v>0.21</v>
      </c>
      <c r="G1078" s="132">
        <v>0.97</v>
      </c>
      <c r="H1078" s="132"/>
      <c r="I1078" s="125"/>
      <c r="J1078" s="125"/>
      <c r="K1078" s="125">
        <v>0.20369999999999999</v>
      </c>
      <c r="L1078" s="125"/>
      <c r="M1078" s="125"/>
      <c r="N1078" s="125"/>
      <c r="O1078" s="125">
        <v>0.20369999999999999</v>
      </c>
      <c r="P1078" s="125"/>
    </row>
    <row r="1079" spans="1:16" ht="14.1" customHeight="1">
      <c r="A1079" s="126" t="s">
        <v>136</v>
      </c>
      <c r="B1079" s="126"/>
      <c r="C1079" s="126"/>
      <c r="D1079" s="126"/>
      <c r="E1079" s="126"/>
      <c r="F1079" s="126"/>
      <c r="G1079" s="126"/>
      <c r="H1079" s="126"/>
      <c r="I1079" s="126"/>
      <c r="J1079" s="126"/>
      <c r="K1079" s="126"/>
      <c r="L1079" s="126"/>
      <c r="M1079" s="126"/>
      <c r="N1079" s="126"/>
      <c r="O1079" s="127">
        <v>7.71</v>
      </c>
      <c r="P1079" s="127"/>
    </row>
    <row r="1080" spans="1:16" ht="14.1" customHeight="1">
      <c r="A1080" s="128" t="s">
        <v>126</v>
      </c>
      <c r="B1080" s="128"/>
      <c r="C1080" s="128"/>
      <c r="D1080" s="128"/>
      <c r="E1080" s="128"/>
      <c r="F1080" s="128"/>
      <c r="G1080" s="128"/>
      <c r="H1080" s="128"/>
      <c r="I1080" s="129">
        <v>3.25</v>
      </c>
      <c r="J1080" s="129"/>
      <c r="K1080" s="129">
        <v>7.71</v>
      </c>
      <c r="L1080" s="129"/>
      <c r="M1080" s="129"/>
      <c r="N1080" s="129"/>
      <c r="O1080" s="129">
        <v>10.96</v>
      </c>
      <c r="P1080" s="129"/>
    </row>
    <row r="1081" spans="1:16" ht="14.1" customHeight="1">
      <c r="A1081" s="133" t="s">
        <v>964</v>
      </c>
      <c r="B1081" s="133"/>
      <c r="C1081" s="133"/>
      <c r="D1081" s="133"/>
      <c r="E1081" s="133"/>
      <c r="F1081" s="133"/>
      <c r="G1081" s="133"/>
      <c r="H1081" s="133"/>
      <c r="I1081" s="134">
        <v>0.86</v>
      </c>
      <c r="J1081" s="134"/>
      <c r="K1081" s="134">
        <v>2.04</v>
      </c>
      <c r="L1081" s="134"/>
      <c r="M1081" s="134"/>
      <c r="N1081" s="134"/>
      <c r="O1081" s="134">
        <v>2.9</v>
      </c>
      <c r="P1081" s="134"/>
    </row>
    <row r="1082" spans="1:16" ht="14.1" customHeight="1">
      <c r="A1082" s="135" t="s">
        <v>127</v>
      </c>
      <c r="B1082" s="135"/>
      <c r="C1082" s="135"/>
      <c r="D1082" s="135"/>
      <c r="E1082" s="135"/>
      <c r="F1082" s="135"/>
      <c r="G1082" s="135"/>
      <c r="H1082" s="135"/>
      <c r="I1082" s="136">
        <v>4.1100000000000003</v>
      </c>
      <c r="J1082" s="136"/>
      <c r="K1082" s="136">
        <v>9.75</v>
      </c>
      <c r="L1082" s="136"/>
      <c r="M1082" s="136"/>
      <c r="N1082" s="136"/>
      <c r="O1082" s="136">
        <v>13.86</v>
      </c>
      <c r="P1082" s="136"/>
    </row>
    <row r="1083" spans="1:16" ht="22.7" customHeight="1">
      <c r="A1083" s="115" t="s">
        <v>1055</v>
      </c>
      <c r="B1083" s="115"/>
      <c r="C1083" s="115"/>
      <c r="D1083" s="115"/>
      <c r="E1083" s="115"/>
      <c r="F1083" s="115"/>
      <c r="G1083" s="115"/>
      <c r="H1083" s="115"/>
      <c r="I1083" s="115"/>
      <c r="J1083" s="115"/>
      <c r="K1083" s="115"/>
      <c r="L1083" s="115"/>
      <c r="M1083" s="115"/>
      <c r="N1083" s="115"/>
      <c r="O1083" s="116" t="s">
        <v>518</v>
      </c>
      <c r="P1083" s="116"/>
    </row>
    <row r="1084" spans="1:16" ht="14.1" customHeight="1">
      <c r="A1084" s="126" t="s">
        <v>144</v>
      </c>
      <c r="B1084" s="126"/>
      <c r="C1084" s="126"/>
      <c r="D1084" s="126"/>
      <c r="E1084" s="126"/>
      <c r="F1084" s="126"/>
      <c r="G1084" s="126"/>
      <c r="H1084" s="126"/>
      <c r="I1084" s="126"/>
      <c r="J1084" s="126"/>
      <c r="K1084" s="126"/>
      <c r="L1084" s="126"/>
      <c r="M1084" s="126"/>
      <c r="N1084" s="126"/>
      <c r="O1084" s="126"/>
      <c r="P1084" s="126"/>
    </row>
    <row r="1085" spans="1:16" ht="42.4" customHeight="1">
      <c r="A1085" s="130" t="s">
        <v>165</v>
      </c>
      <c r="B1085" s="130"/>
      <c r="C1085" s="130"/>
      <c r="D1085" s="131" t="s">
        <v>120</v>
      </c>
      <c r="E1085" s="131"/>
      <c r="F1085" s="77">
        <v>22434.19</v>
      </c>
      <c r="G1085" s="132">
        <v>1.3740000000000001E-4</v>
      </c>
      <c r="H1085" s="132"/>
      <c r="I1085" s="125"/>
      <c r="J1085" s="125"/>
      <c r="K1085" s="125"/>
      <c r="L1085" s="125"/>
      <c r="M1085" s="125">
        <v>3.0831</v>
      </c>
      <c r="N1085" s="125"/>
      <c r="O1085" s="125">
        <v>3.0831</v>
      </c>
      <c r="P1085" s="125"/>
    </row>
    <row r="1086" spans="1:16" ht="14.1" customHeight="1">
      <c r="A1086" s="126" t="s">
        <v>146</v>
      </c>
      <c r="B1086" s="126"/>
      <c r="C1086" s="126"/>
      <c r="D1086" s="126"/>
      <c r="E1086" s="126"/>
      <c r="F1086" s="126"/>
      <c r="G1086" s="126"/>
      <c r="H1086" s="126"/>
      <c r="I1086" s="126"/>
      <c r="J1086" s="126"/>
      <c r="K1086" s="126"/>
      <c r="L1086" s="126"/>
      <c r="M1086" s="126"/>
      <c r="N1086" s="126"/>
      <c r="O1086" s="127">
        <v>3.08</v>
      </c>
      <c r="P1086" s="127"/>
    </row>
    <row r="1087" spans="1:16" ht="14.1" customHeight="1">
      <c r="A1087" s="126" t="s">
        <v>121</v>
      </c>
      <c r="B1087" s="126"/>
      <c r="C1087" s="126"/>
      <c r="D1087" s="126"/>
      <c r="E1087" s="126"/>
      <c r="F1087" s="126"/>
      <c r="G1087" s="126"/>
      <c r="H1087" s="126"/>
      <c r="I1087" s="126"/>
      <c r="J1087" s="126"/>
      <c r="K1087" s="126"/>
      <c r="L1087" s="126"/>
      <c r="M1087" s="126"/>
      <c r="N1087" s="126"/>
      <c r="O1087" s="126"/>
      <c r="P1087" s="126"/>
    </row>
    <row r="1088" spans="1:16" ht="22.7" customHeight="1">
      <c r="A1088" s="130" t="s">
        <v>166</v>
      </c>
      <c r="B1088" s="130"/>
      <c r="C1088" s="130"/>
      <c r="D1088" s="131" t="s">
        <v>123</v>
      </c>
      <c r="E1088" s="131"/>
      <c r="F1088" s="77">
        <v>7.8</v>
      </c>
      <c r="G1088" s="132">
        <v>0.89376</v>
      </c>
      <c r="H1088" s="132"/>
      <c r="I1088" s="125">
        <v>6.9713000000000003</v>
      </c>
      <c r="J1088" s="125"/>
      <c r="K1088" s="125"/>
      <c r="L1088" s="125"/>
      <c r="M1088" s="125"/>
      <c r="N1088" s="125"/>
      <c r="O1088" s="125">
        <v>6.9713000000000003</v>
      </c>
      <c r="P1088" s="125"/>
    </row>
    <row r="1089" spans="1:16" ht="14.1" customHeight="1">
      <c r="A1089" s="130" t="s">
        <v>141</v>
      </c>
      <c r="B1089" s="130"/>
      <c r="C1089" s="130"/>
      <c r="D1089" s="131" t="s">
        <v>123</v>
      </c>
      <c r="E1089" s="131"/>
      <c r="F1089" s="77">
        <v>5.65</v>
      </c>
      <c r="G1089" s="132">
        <v>1.41869</v>
      </c>
      <c r="H1089" s="132"/>
      <c r="I1089" s="125">
        <v>8.0155999999999992</v>
      </c>
      <c r="J1089" s="125"/>
      <c r="K1089" s="125"/>
      <c r="L1089" s="125"/>
      <c r="M1089" s="125"/>
      <c r="N1089" s="125"/>
      <c r="O1089" s="125">
        <v>8.0155999999999992</v>
      </c>
      <c r="P1089" s="125"/>
    </row>
    <row r="1090" spans="1:16" ht="14.1" customHeight="1">
      <c r="A1090" s="130" t="s">
        <v>963</v>
      </c>
      <c r="B1090" s="130"/>
      <c r="C1090" s="130"/>
      <c r="D1090" s="131"/>
      <c r="E1090" s="131"/>
      <c r="F1090" s="77">
        <v>14.99</v>
      </c>
      <c r="G1090" s="132">
        <v>1.1900999999999999</v>
      </c>
      <c r="H1090" s="132"/>
      <c r="I1090" s="125">
        <v>17.835899999999999</v>
      </c>
      <c r="J1090" s="125"/>
      <c r="K1090" s="125"/>
      <c r="L1090" s="125"/>
      <c r="M1090" s="125"/>
      <c r="N1090" s="125"/>
      <c r="O1090" s="125">
        <v>17.835899999999999</v>
      </c>
      <c r="P1090" s="125"/>
    </row>
    <row r="1091" spans="1:16" ht="14.1" customHeight="1">
      <c r="A1091" s="130" t="s">
        <v>124</v>
      </c>
      <c r="B1091" s="130"/>
      <c r="C1091" s="130"/>
      <c r="D1091" s="131"/>
      <c r="E1091" s="131"/>
      <c r="F1091" s="77"/>
      <c r="G1091" s="132"/>
      <c r="H1091" s="132"/>
      <c r="I1091" s="125">
        <v>14.17</v>
      </c>
      <c r="J1091" s="125"/>
      <c r="K1091" s="125"/>
      <c r="L1091" s="125"/>
      <c r="M1091" s="125"/>
      <c r="N1091" s="125"/>
      <c r="O1091" s="125">
        <v>14.17</v>
      </c>
      <c r="P1091" s="125"/>
    </row>
    <row r="1092" spans="1:16" ht="14.1" customHeight="1">
      <c r="A1092" s="126" t="s">
        <v>125</v>
      </c>
      <c r="B1092" s="126"/>
      <c r="C1092" s="126"/>
      <c r="D1092" s="126"/>
      <c r="E1092" s="126"/>
      <c r="F1092" s="126"/>
      <c r="G1092" s="126"/>
      <c r="H1092" s="126"/>
      <c r="I1092" s="126"/>
      <c r="J1092" s="126"/>
      <c r="K1092" s="126"/>
      <c r="L1092" s="126"/>
      <c r="M1092" s="126"/>
      <c r="N1092" s="126"/>
      <c r="O1092" s="127">
        <v>46.99</v>
      </c>
      <c r="P1092" s="127"/>
    </row>
    <row r="1093" spans="1:16" ht="7.7" customHeight="1"/>
    <row r="1094" spans="1:16" ht="14.1" customHeight="1">
      <c r="A1094" s="111" t="s">
        <v>138</v>
      </c>
      <c r="B1094" s="111"/>
      <c r="C1094" s="111"/>
      <c r="D1094" s="111"/>
      <c r="E1094" s="111"/>
      <c r="F1094" s="111"/>
      <c r="G1094" s="111"/>
      <c r="H1094" s="111"/>
      <c r="I1094" s="111"/>
      <c r="J1094" s="111"/>
      <c r="K1094" s="111"/>
      <c r="L1094" s="111"/>
      <c r="M1094" s="111"/>
      <c r="N1094" s="111"/>
      <c r="O1094" s="111"/>
      <c r="P1094" s="111"/>
    </row>
    <row r="1095" spans="1:16" ht="14.1" customHeight="1">
      <c r="A1095" s="112" t="s">
        <v>139</v>
      </c>
      <c r="B1095" s="112"/>
      <c r="C1095" s="112"/>
      <c r="D1095" s="112"/>
      <c r="E1095" s="112"/>
      <c r="F1095" s="112"/>
      <c r="G1095" s="112"/>
      <c r="H1095" s="112"/>
      <c r="I1095" s="112"/>
      <c r="J1095" s="112"/>
      <c r="K1095" s="112"/>
      <c r="L1095" s="112"/>
      <c r="M1095" s="112"/>
      <c r="N1095" s="112"/>
      <c r="O1095" s="112"/>
      <c r="P1095" s="112"/>
    </row>
    <row r="1096" spans="1:16" ht="65.25" customHeight="1">
      <c r="A1096" s="97"/>
      <c r="B1096" s="97"/>
      <c r="C1096" s="97"/>
      <c r="D1096" s="97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</row>
    <row r="1097" spans="1:16" ht="5.65" customHeight="1"/>
    <row r="1098" spans="1:16" ht="19.7" customHeight="1">
      <c r="A1098" s="98" t="s">
        <v>91</v>
      </c>
      <c r="B1098" s="98"/>
      <c r="C1098" s="98"/>
      <c r="D1098" s="98"/>
      <c r="E1098" s="98"/>
      <c r="F1098" s="98"/>
      <c r="G1098" s="98"/>
      <c r="H1098" s="98"/>
      <c r="I1098" s="98"/>
      <c r="J1098" s="98"/>
      <c r="K1098" s="98"/>
      <c r="L1098" s="98"/>
      <c r="M1098" s="98"/>
      <c r="N1098" s="98"/>
      <c r="O1098" s="98"/>
      <c r="P1098" s="98"/>
    </row>
    <row r="1099" spans="1:16" ht="15.75" customHeight="1">
      <c r="A1099" s="71" t="s">
        <v>92</v>
      </c>
      <c r="B1099" s="94" t="s">
        <v>93</v>
      </c>
      <c r="C1099" s="94"/>
      <c r="D1099" s="94"/>
      <c r="E1099" s="94"/>
      <c r="F1099" s="94"/>
      <c r="G1099" s="94"/>
      <c r="H1099" s="94"/>
      <c r="I1099" s="94"/>
      <c r="J1099" s="94"/>
      <c r="K1099" s="94"/>
      <c r="L1099" s="95" t="s">
        <v>94</v>
      </c>
      <c r="M1099" s="95"/>
      <c r="N1099" s="124" t="s">
        <v>477</v>
      </c>
      <c r="O1099" s="124"/>
      <c r="P1099" s="124"/>
    </row>
    <row r="1100" spans="1:16" ht="12.6" customHeight="1">
      <c r="A1100" s="71" t="s">
        <v>95</v>
      </c>
      <c r="B1100" s="94" t="s">
        <v>96</v>
      </c>
      <c r="C1100" s="94"/>
      <c r="D1100" s="94"/>
      <c r="E1100" s="94"/>
      <c r="F1100" s="94"/>
      <c r="G1100" s="94"/>
      <c r="H1100" s="94"/>
      <c r="I1100" s="94"/>
      <c r="J1100" s="94"/>
      <c r="K1100" s="94"/>
      <c r="L1100" s="95" t="s">
        <v>97</v>
      </c>
      <c r="M1100" s="95"/>
      <c r="N1100" s="123" t="s">
        <v>478</v>
      </c>
      <c r="O1100" s="123"/>
      <c r="P1100" s="123"/>
    </row>
    <row r="1101" spans="1:16" ht="14.45" customHeight="1">
      <c r="A1101" s="71" t="s">
        <v>98</v>
      </c>
      <c r="B1101" s="95" t="s">
        <v>474</v>
      </c>
      <c r="C1101" s="95"/>
      <c r="D1101" s="95"/>
      <c r="E1101" s="95"/>
      <c r="F1101" s="95"/>
      <c r="G1101" s="95"/>
      <c r="H1101" s="95"/>
      <c r="I1101" s="95"/>
      <c r="J1101" s="95"/>
      <c r="K1101" s="95"/>
      <c r="L1101" s="95" t="s">
        <v>99</v>
      </c>
      <c r="M1101" s="95"/>
      <c r="N1101" s="123"/>
      <c r="O1101" s="123"/>
      <c r="P1101" s="123"/>
    </row>
    <row r="1102" spans="1:16" ht="14.65" customHeight="1">
      <c r="A1102" s="71" t="s">
        <v>100</v>
      </c>
      <c r="B1102" s="95" t="s">
        <v>474</v>
      </c>
      <c r="C1102" s="95"/>
      <c r="D1102" s="95"/>
      <c r="E1102" s="95"/>
      <c r="F1102" s="95"/>
      <c r="G1102" s="95"/>
      <c r="H1102" s="95"/>
      <c r="I1102" s="95"/>
      <c r="J1102" s="95"/>
      <c r="K1102" s="95"/>
      <c r="L1102" s="95" t="s">
        <v>101</v>
      </c>
      <c r="M1102" s="95"/>
      <c r="N1102" s="123" t="s">
        <v>102</v>
      </c>
      <c r="O1102" s="123"/>
      <c r="P1102" s="123"/>
    </row>
    <row r="1103" spans="1:16" ht="26.45" customHeight="1">
      <c r="A1103" s="71" t="s">
        <v>103</v>
      </c>
      <c r="B1103" s="95" t="s">
        <v>474</v>
      </c>
      <c r="C1103" s="95"/>
      <c r="D1103" s="95"/>
      <c r="E1103" s="95"/>
      <c r="F1103" s="95"/>
      <c r="G1103" s="95"/>
      <c r="H1103" s="95"/>
      <c r="I1103" s="95"/>
      <c r="J1103" s="95"/>
      <c r="K1103" s="95"/>
      <c r="L1103" s="95" t="s">
        <v>104</v>
      </c>
      <c r="M1103" s="95"/>
      <c r="N1103" s="121" t="s">
        <v>1056</v>
      </c>
      <c r="O1103" s="121"/>
      <c r="P1103" s="121"/>
    </row>
    <row r="1104" spans="1:16" ht="13.35" customHeight="1">
      <c r="A1104" s="70" t="s">
        <v>105</v>
      </c>
      <c r="B1104" s="100"/>
      <c r="C1104" s="100"/>
      <c r="D1104" s="100"/>
      <c r="E1104" s="100"/>
      <c r="F1104" s="100"/>
      <c r="G1104" s="100"/>
      <c r="H1104" s="100"/>
      <c r="I1104" s="100"/>
      <c r="J1104" s="100"/>
      <c r="K1104" s="100"/>
      <c r="L1104" s="100" t="s">
        <v>106</v>
      </c>
      <c r="M1104" s="100"/>
      <c r="N1104" s="122" t="s">
        <v>481</v>
      </c>
      <c r="O1104" s="122"/>
      <c r="P1104" s="122"/>
    </row>
    <row r="1105" spans="1:16" ht="15.75" customHeight="1">
      <c r="A1105" s="117" t="s">
        <v>107</v>
      </c>
      <c r="B1105" s="117"/>
      <c r="C1105" s="118" t="s">
        <v>959</v>
      </c>
      <c r="D1105" s="118"/>
      <c r="E1105" s="119" t="s">
        <v>108</v>
      </c>
      <c r="F1105" s="119"/>
      <c r="G1105" s="119"/>
      <c r="H1105" s="118" t="s">
        <v>960</v>
      </c>
      <c r="I1105" s="118"/>
      <c r="J1105" s="119" t="s">
        <v>109</v>
      </c>
      <c r="K1105" s="119"/>
      <c r="L1105" s="119"/>
      <c r="M1105" s="119"/>
      <c r="N1105" s="119"/>
      <c r="O1105" s="119"/>
      <c r="P1105" s="64" t="s">
        <v>110</v>
      </c>
    </row>
    <row r="1106" spans="1:16" ht="17.100000000000001" customHeight="1">
      <c r="A1106" s="120" t="s">
        <v>111</v>
      </c>
      <c r="B1106" s="120"/>
      <c r="C1106" s="120"/>
      <c r="D1106" s="114" t="s">
        <v>112</v>
      </c>
      <c r="E1106" s="114"/>
      <c r="F1106" s="114" t="s">
        <v>113</v>
      </c>
      <c r="G1106" s="114" t="s">
        <v>114</v>
      </c>
      <c r="H1106" s="114"/>
      <c r="I1106" s="114" t="s">
        <v>115</v>
      </c>
      <c r="J1106" s="114"/>
      <c r="K1106" s="114"/>
      <c r="L1106" s="114"/>
      <c r="M1106" s="114"/>
      <c r="N1106" s="114"/>
      <c r="O1106" s="114"/>
      <c r="P1106" s="114"/>
    </row>
    <row r="1107" spans="1:16" ht="17.100000000000001" customHeight="1">
      <c r="A1107" s="120"/>
      <c r="B1107" s="120"/>
      <c r="C1107" s="120"/>
      <c r="D1107" s="114"/>
      <c r="E1107" s="114"/>
      <c r="F1107" s="114"/>
      <c r="G1107" s="114"/>
      <c r="H1107" s="114"/>
      <c r="I1107" s="114" t="s">
        <v>116</v>
      </c>
      <c r="J1107" s="114"/>
      <c r="K1107" s="114" t="s">
        <v>117</v>
      </c>
      <c r="L1107" s="114"/>
      <c r="M1107" s="114" t="s">
        <v>118</v>
      </c>
      <c r="N1107" s="114"/>
      <c r="O1107" s="114" t="s">
        <v>119</v>
      </c>
      <c r="P1107" s="114"/>
    </row>
    <row r="1108" spans="1:16" ht="14.1" customHeight="1">
      <c r="A1108" s="126" t="s">
        <v>131</v>
      </c>
      <c r="B1108" s="126"/>
      <c r="C1108" s="126"/>
      <c r="D1108" s="126"/>
      <c r="E1108" s="126"/>
      <c r="F1108" s="126"/>
      <c r="G1108" s="126"/>
      <c r="H1108" s="126"/>
      <c r="I1108" s="126"/>
      <c r="J1108" s="126"/>
      <c r="K1108" s="126"/>
      <c r="L1108" s="126"/>
      <c r="M1108" s="126"/>
      <c r="N1108" s="126"/>
      <c r="O1108" s="126"/>
      <c r="P1108" s="126"/>
    </row>
    <row r="1109" spans="1:16" ht="22.7" customHeight="1">
      <c r="A1109" s="130" t="s">
        <v>150</v>
      </c>
      <c r="B1109" s="130"/>
      <c r="C1109" s="130"/>
      <c r="D1109" s="131" t="s">
        <v>151</v>
      </c>
      <c r="E1109" s="131"/>
      <c r="F1109" s="77">
        <v>78.45</v>
      </c>
      <c r="G1109" s="132">
        <v>0.76090000000000002</v>
      </c>
      <c r="H1109" s="132"/>
      <c r="I1109" s="125"/>
      <c r="J1109" s="125"/>
      <c r="K1109" s="125">
        <v>59.692599999999999</v>
      </c>
      <c r="L1109" s="125"/>
      <c r="M1109" s="125"/>
      <c r="N1109" s="125"/>
      <c r="O1109" s="125">
        <v>59.692599999999999</v>
      </c>
      <c r="P1109" s="125"/>
    </row>
    <row r="1110" spans="1:16" ht="14.1" customHeight="1">
      <c r="A1110" s="130" t="s">
        <v>152</v>
      </c>
      <c r="B1110" s="130"/>
      <c r="C1110" s="130"/>
      <c r="D1110" s="131" t="s">
        <v>135</v>
      </c>
      <c r="E1110" s="131"/>
      <c r="F1110" s="77">
        <v>0.84</v>
      </c>
      <c r="G1110" s="132">
        <v>325.15890000000002</v>
      </c>
      <c r="H1110" s="132"/>
      <c r="I1110" s="125"/>
      <c r="J1110" s="125"/>
      <c r="K1110" s="125">
        <v>273.13350000000003</v>
      </c>
      <c r="L1110" s="125"/>
      <c r="M1110" s="125"/>
      <c r="N1110" s="125"/>
      <c r="O1110" s="125">
        <v>273.13350000000003</v>
      </c>
      <c r="P1110" s="125"/>
    </row>
    <row r="1111" spans="1:16" ht="22.7" customHeight="1">
      <c r="A1111" s="130" t="s">
        <v>153</v>
      </c>
      <c r="B1111" s="130"/>
      <c r="C1111" s="130"/>
      <c r="D1111" s="131" t="s">
        <v>154</v>
      </c>
      <c r="E1111" s="131"/>
      <c r="F1111" s="77">
        <v>1.04</v>
      </c>
      <c r="G1111" s="132">
        <v>1.643</v>
      </c>
      <c r="H1111" s="132"/>
      <c r="I1111" s="125"/>
      <c r="J1111" s="125"/>
      <c r="K1111" s="125">
        <v>1.7087000000000001</v>
      </c>
      <c r="L1111" s="125"/>
      <c r="M1111" s="125"/>
      <c r="N1111" s="125"/>
      <c r="O1111" s="125">
        <v>1.7087000000000001</v>
      </c>
      <c r="P1111" s="125"/>
    </row>
    <row r="1112" spans="1:16" ht="22.7" customHeight="1">
      <c r="A1112" s="130" t="s">
        <v>157</v>
      </c>
      <c r="B1112" s="130"/>
      <c r="C1112" s="130"/>
      <c r="D1112" s="131" t="s">
        <v>151</v>
      </c>
      <c r="E1112" s="131"/>
      <c r="F1112" s="77">
        <v>95.67</v>
      </c>
      <c r="G1112" s="132">
        <v>0.59119999999999995</v>
      </c>
      <c r="H1112" s="132"/>
      <c r="I1112" s="125"/>
      <c r="J1112" s="125"/>
      <c r="K1112" s="125">
        <v>56.560099999999998</v>
      </c>
      <c r="L1112" s="125"/>
      <c r="M1112" s="125"/>
      <c r="N1112" s="125"/>
      <c r="O1112" s="125">
        <v>56.560099999999998</v>
      </c>
      <c r="P1112" s="125"/>
    </row>
    <row r="1113" spans="1:16" ht="14.1" customHeight="1">
      <c r="A1113" s="126" t="s">
        <v>136</v>
      </c>
      <c r="B1113" s="126"/>
      <c r="C1113" s="126"/>
      <c r="D1113" s="126"/>
      <c r="E1113" s="126"/>
      <c r="F1113" s="126"/>
      <c r="G1113" s="126"/>
      <c r="H1113" s="126"/>
      <c r="I1113" s="126"/>
      <c r="J1113" s="126"/>
      <c r="K1113" s="126"/>
      <c r="L1113" s="126"/>
      <c r="M1113" s="126"/>
      <c r="N1113" s="126"/>
      <c r="O1113" s="127">
        <v>391.09</v>
      </c>
      <c r="P1113" s="127"/>
    </row>
    <row r="1114" spans="1:16" ht="14.1" customHeight="1">
      <c r="A1114" s="128" t="s">
        <v>126</v>
      </c>
      <c r="B1114" s="128"/>
      <c r="C1114" s="128"/>
      <c r="D1114" s="128"/>
      <c r="E1114" s="128"/>
      <c r="F1114" s="128"/>
      <c r="G1114" s="128"/>
      <c r="H1114" s="128"/>
      <c r="I1114" s="129">
        <v>46.99</v>
      </c>
      <c r="J1114" s="129"/>
      <c r="K1114" s="129">
        <v>391.09</v>
      </c>
      <c r="L1114" s="129"/>
      <c r="M1114" s="129">
        <v>3.08</v>
      </c>
      <c r="N1114" s="129"/>
      <c r="O1114" s="129">
        <v>441.16</v>
      </c>
      <c r="P1114" s="129"/>
    </row>
    <row r="1115" spans="1:16" ht="14.1" customHeight="1">
      <c r="A1115" s="133" t="s">
        <v>964</v>
      </c>
      <c r="B1115" s="133"/>
      <c r="C1115" s="133"/>
      <c r="D1115" s="133"/>
      <c r="E1115" s="133"/>
      <c r="F1115" s="133"/>
      <c r="G1115" s="133"/>
      <c r="H1115" s="133"/>
      <c r="I1115" s="134">
        <v>12.42</v>
      </c>
      <c r="J1115" s="134"/>
      <c r="K1115" s="134">
        <v>103.41</v>
      </c>
      <c r="L1115" s="134"/>
      <c r="M1115" s="134">
        <v>0.81</v>
      </c>
      <c r="N1115" s="134"/>
      <c r="O1115" s="134">
        <v>116.64</v>
      </c>
      <c r="P1115" s="134"/>
    </row>
    <row r="1116" spans="1:16" ht="14.1" customHeight="1">
      <c r="A1116" s="135" t="s">
        <v>127</v>
      </c>
      <c r="B1116" s="135"/>
      <c r="C1116" s="135"/>
      <c r="D1116" s="135"/>
      <c r="E1116" s="135"/>
      <c r="F1116" s="135"/>
      <c r="G1116" s="135"/>
      <c r="H1116" s="135"/>
      <c r="I1116" s="136">
        <v>59.41</v>
      </c>
      <c r="J1116" s="136"/>
      <c r="K1116" s="136">
        <v>494.5</v>
      </c>
      <c r="L1116" s="136"/>
      <c r="M1116" s="136">
        <v>3.89</v>
      </c>
      <c r="N1116" s="136"/>
      <c r="O1116" s="136">
        <v>557.79999999999995</v>
      </c>
      <c r="P1116" s="136"/>
    </row>
    <row r="1117" spans="1:16" ht="14.1" customHeight="1">
      <c r="A1117" s="115" t="s">
        <v>1057</v>
      </c>
      <c r="B1117" s="115"/>
      <c r="C1117" s="115"/>
      <c r="D1117" s="115"/>
      <c r="E1117" s="115"/>
      <c r="F1117" s="115"/>
      <c r="G1117" s="115"/>
      <c r="H1117" s="115"/>
      <c r="I1117" s="115"/>
      <c r="J1117" s="115"/>
      <c r="K1117" s="115"/>
      <c r="L1117" s="115"/>
      <c r="M1117" s="115"/>
      <c r="N1117" s="115"/>
      <c r="O1117" s="116" t="s">
        <v>518</v>
      </c>
      <c r="P1117" s="116"/>
    </row>
    <row r="1118" spans="1:16" ht="14.1" customHeight="1">
      <c r="A1118" s="126" t="s">
        <v>144</v>
      </c>
      <c r="B1118" s="126"/>
      <c r="C1118" s="126"/>
      <c r="D1118" s="126"/>
      <c r="E1118" s="126"/>
      <c r="F1118" s="126"/>
      <c r="G1118" s="126"/>
      <c r="H1118" s="126"/>
      <c r="I1118" s="126"/>
      <c r="J1118" s="126"/>
      <c r="K1118" s="126"/>
      <c r="L1118" s="126"/>
      <c r="M1118" s="126"/>
      <c r="N1118" s="126"/>
      <c r="O1118" s="126"/>
      <c r="P1118" s="126"/>
    </row>
    <row r="1119" spans="1:16" ht="32.65" customHeight="1">
      <c r="A1119" s="130" t="s">
        <v>182</v>
      </c>
      <c r="B1119" s="130"/>
      <c r="C1119" s="130"/>
      <c r="D1119" s="131" t="s">
        <v>120</v>
      </c>
      <c r="E1119" s="131"/>
      <c r="F1119" s="77">
        <v>2985.56</v>
      </c>
      <c r="G1119" s="132">
        <v>4.5609999999999997E-4</v>
      </c>
      <c r="H1119" s="132"/>
      <c r="I1119" s="125"/>
      <c r="J1119" s="125"/>
      <c r="K1119" s="125"/>
      <c r="L1119" s="125"/>
      <c r="M1119" s="125">
        <v>1.3616999999999999</v>
      </c>
      <c r="N1119" s="125"/>
      <c r="O1119" s="125">
        <v>1.3616999999999999</v>
      </c>
      <c r="P1119" s="125"/>
    </row>
    <row r="1120" spans="1:16" ht="14.1" customHeight="1">
      <c r="A1120" s="126" t="s">
        <v>146</v>
      </c>
      <c r="B1120" s="126"/>
      <c r="C1120" s="126"/>
      <c r="D1120" s="126"/>
      <c r="E1120" s="126"/>
      <c r="F1120" s="126"/>
      <c r="G1120" s="126"/>
      <c r="H1120" s="126"/>
      <c r="I1120" s="126"/>
      <c r="J1120" s="126"/>
      <c r="K1120" s="126"/>
      <c r="L1120" s="126"/>
      <c r="M1120" s="126"/>
      <c r="N1120" s="126"/>
      <c r="O1120" s="127">
        <v>1.36</v>
      </c>
      <c r="P1120" s="127"/>
    </row>
    <row r="1121" spans="1:16" ht="14.1" customHeight="1">
      <c r="A1121" s="126" t="s">
        <v>121</v>
      </c>
      <c r="B1121" s="126"/>
      <c r="C1121" s="126"/>
      <c r="D1121" s="126"/>
      <c r="E1121" s="126"/>
      <c r="F1121" s="126"/>
      <c r="G1121" s="126"/>
      <c r="H1121" s="126"/>
      <c r="I1121" s="126"/>
      <c r="J1121" s="126"/>
      <c r="K1121" s="126"/>
      <c r="L1121" s="126"/>
      <c r="M1121" s="126"/>
      <c r="N1121" s="126"/>
      <c r="O1121" s="126"/>
      <c r="P1121" s="126"/>
    </row>
    <row r="1122" spans="1:16" ht="14.1" customHeight="1">
      <c r="A1122" s="130" t="s">
        <v>148</v>
      </c>
      <c r="B1122" s="130"/>
      <c r="C1122" s="130"/>
      <c r="D1122" s="131" t="s">
        <v>123</v>
      </c>
      <c r="E1122" s="131"/>
      <c r="F1122" s="77">
        <v>7.8</v>
      </c>
      <c r="G1122" s="132">
        <v>2.3372448000000001</v>
      </c>
      <c r="H1122" s="132"/>
      <c r="I1122" s="125">
        <v>18.230499999999999</v>
      </c>
      <c r="J1122" s="125"/>
      <c r="K1122" s="125"/>
      <c r="L1122" s="125"/>
      <c r="M1122" s="125"/>
      <c r="N1122" s="125"/>
      <c r="O1122" s="125">
        <v>18.230499999999999</v>
      </c>
      <c r="P1122" s="125"/>
    </row>
    <row r="1123" spans="1:16" ht="14.1" customHeight="1">
      <c r="A1123" s="130" t="s">
        <v>167</v>
      </c>
      <c r="B1123" s="130"/>
      <c r="C1123" s="130"/>
      <c r="D1123" s="131" t="s">
        <v>123</v>
      </c>
      <c r="E1123" s="131"/>
      <c r="F1123" s="77">
        <v>7.8</v>
      </c>
      <c r="G1123" s="132">
        <v>2.3372448000000001</v>
      </c>
      <c r="H1123" s="132"/>
      <c r="I1123" s="125">
        <v>18.230499999999999</v>
      </c>
      <c r="J1123" s="125"/>
      <c r="K1123" s="125"/>
      <c r="L1123" s="125"/>
      <c r="M1123" s="125"/>
      <c r="N1123" s="125"/>
      <c r="O1123" s="125">
        <v>18.230499999999999</v>
      </c>
      <c r="P1123" s="125"/>
    </row>
    <row r="1124" spans="1:16" ht="14.1" customHeight="1">
      <c r="A1124" s="130" t="s">
        <v>141</v>
      </c>
      <c r="B1124" s="130"/>
      <c r="C1124" s="130"/>
      <c r="D1124" s="131" t="s">
        <v>123</v>
      </c>
      <c r="E1124" s="131"/>
      <c r="F1124" s="77">
        <v>5.65</v>
      </c>
      <c r="G1124" s="132">
        <v>7.0117345000000002</v>
      </c>
      <c r="H1124" s="132"/>
      <c r="I1124" s="125">
        <v>39.616300000000003</v>
      </c>
      <c r="J1124" s="125"/>
      <c r="K1124" s="125"/>
      <c r="L1124" s="125"/>
      <c r="M1124" s="125"/>
      <c r="N1124" s="125"/>
      <c r="O1124" s="125">
        <v>39.616300000000003</v>
      </c>
      <c r="P1124" s="125"/>
    </row>
    <row r="1125" spans="1:16" ht="14.1" customHeight="1">
      <c r="A1125" s="130" t="s">
        <v>963</v>
      </c>
      <c r="B1125" s="130"/>
      <c r="C1125" s="130"/>
      <c r="D1125" s="131"/>
      <c r="E1125" s="131"/>
      <c r="F1125" s="77">
        <v>76.08</v>
      </c>
      <c r="G1125" s="132">
        <v>1.1900999999999999</v>
      </c>
      <c r="H1125" s="132"/>
      <c r="I1125" s="125">
        <v>90.539599999999993</v>
      </c>
      <c r="J1125" s="125"/>
      <c r="K1125" s="125"/>
      <c r="L1125" s="125"/>
      <c r="M1125" s="125"/>
      <c r="N1125" s="125"/>
      <c r="O1125" s="125">
        <v>90.539599999999993</v>
      </c>
      <c r="P1125" s="125"/>
    </row>
    <row r="1126" spans="1:16" ht="14.1" customHeight="1">
      <c r="A1126" s="130" t="s">
        <v>124</v>
      </c>
      <c r="B1126" s="130"/>
      <c r="C1126" s="130"/>
      <c r="D1126" s="131"/>
      <c r="E1126" s="131"/>
      <c r="F1126" s="77"/>
      <c r="G1126" s="132"/>
      <c r="H1126" s="132"/>
      <c r="I1126" s="125">
        <v>76.69</v>
      </c>
      <c r="J1126" s="125"/>
      <c r="K1126" s="125"/>
      <c r="L1126" s="125"/>
      <c r="M1126" s="125"/>
      <c r="N1126" s="125"/>
      <c r="O1126" s="125">
        <v>76.69</v>
      </c>
      <c r="P1126" s="125"/>
    </row>
    <row r="1127" spans="1:16" ht="14.1" customHeight="1">
      <c r="A1127" s="126" t="s">
        <v>125</v>
      </c>
      <c r="B1127" s="126"/>
      <c r="C1127" s="126"/>
      <c r="D1127" s="126"/>
      <c r="E1127" s="126"/>
      <c r="F1127" s="126"/>
      <c r="G1127" s="126"/>
      <c r="H1127" s="126"/>
      <c r="I1127" s="126"/>
      <c r="J1127" s="126"/>
      <c r="K1127" s="126"/>
      <c r="L1127" s="126"/>
      <c r="M1127" s="126"/>
      <c r="N1127" s="126"/>
      <c r="O1127" s="127">
        <v>243.31</v>
      </c>
      <c r="P1127" s="127"/>
    </row>
    <row r="1128" spans="1:16" ht="14.1" customHeight="1">
      <c r="A1128" s="126" t="s">
        <v>131</v>
      </c>
      <c r="B1128" s="126"/>
      <c r="C1128" s="126"/>
      <c r="D1128" s="126"/>
      <c r="E1128" s="126"/>
      <c r="F1128" s="126"/>
      <c r="G1128" s="126"/>
      <c r="H1128" s="126"/>
      <c r="I1128" s="126"/>
      <c r="J1128" s="126"/>
      <c r="K1128" s="126"/>
      <c r="L1128" s="126"/>
      <c r="M1128" s="126"/>
      <c r="N1128" s="126"/>
      <c r="O1128" s="126"/>
      <c r="P1128" s="126"/>
    </row>
    <row r="1129" spans="1:16" ht="22.7" customHeight="1">
      <c r="A1129" s="130" t="s">
        <v>153</v>
      </c>
      <c r="B1129" s="130"/>
      <c r="C1129" s="130"/>
      <c r="D1129" s="131" t="s">
        <v>154</v>
      </c>
      <c r="E1129" s="131"/>
      <c r="F1129" s="77">
        <v>1.04</v>
      </c>
      <c r="G1129" s="132">
        <v>0.54183999999999999</v>
      </c>
      <c r="H1129" s="132"/>
      <c r="I1129" s="125"/>
      <c r="J1129" s="125"/>
      <c r="K1129" s="125">
        <v>0.5635</v>
      </c>
      <c r="L1129" s="125"/>
      <c r="M1129" s="125"/>
      <c r="N1129" s="125"/>
      <c r="O1129" s="125">
        <v>0.5635</v>
      </c>
      <c r="P1129" s="125"/>
    </row>
    <row r="1130" spans="1:16" ht="14.1" customHeight="1">
      <c r="A1130" s="126" t="s">
        <v>136</v>
      </c>
      <c r="B1130" s="126"/>
      <c r="C1130" s="126"/>
      <c r="D1130" s="126"/>
      <c r="E1130" s="126"/>
      <c r="F1130" s="126"/>
      <c r="G1130" s="126"/>
      <c r="H1130" s="126"/>
      <c r="I1130" s="126"/>
      <c r="J1130" s="126"/>
      <c r="K1130" s="126"/>
      <c r="L1130" s="126"/>
      <c r="M1130" s="126"/>
      <c r="N1130" s="126"/>
      <c r="O1130" s="127">
        <v>0.56000000000000005</v>
      </c>
      <c r="P1130" s="127"/>
    </row>
    <row r="1131" spans="1:16" ht="14.1" customHeight="1">
      <c r="A1131" s="128" t="s">
        <v>126</v>
      </c>
      <c r="B1131" s="128"/>
      <c r="C1131" s="128"/>
      <c r="D1131" s="128"/>
      <c r="E1131" s="128"/>
      <c r="F1131" s="128"/>
      <c r="G1131" s="128"/>
      <c r="H1131" s="128"/>
      <c r="I1131" s="129">
        <v>243.31</v>
      </c>
      <c r="J1131" s="129"/>
      <c r="K1131" s="129">
        <v>0.56000000000000005</v>
      </c>
      <c r="L1131" s="129"/>
      <c r="M1131" s="129">
        <v>1.36</v>
      </c>
      <c r="N1131" s="129"/>
      <c r="O1131" s="129">
        <v>245.23</v>
      </c>
      <c r="P1131" s="129"/>
    </row>
    <row r="1132" spans="1:16" ht="14.1" customHeight="1">
      <c r="A1132" s="133" t="s">
        <v>964</v>
      </c>
      <c r="B1132" s="133"/>
      <c r="C1132" s="133"/>
      <c r="D1132" s="133"/>
      <c r="E1132" s="133"/>
      <c r="F1132" s="133"/>
      <c r="G1132" s="133"/>
      <c r="H1132" s="133"/>
      <c r="I1132" s="134">
        <v>64.33</v>
      </c>
      <c r="J1132" s="134"/>
      <c r="K1132" s="134">
        <v>0.15</v>
      </c>
      <c r="L1132" s="134"/>
      <c r="M1132" s="134">
        <v>0.36</v>
      </c>
      <c r="N1132" s="134"/>
      <c r="O1132" s="134">
        <v>64.84</v>
      </c>
      <c r="P1132" s="134"/>
    </row>
    <row r="1133" spans="1:16" ht="14.1" customHeight="1">
      <c r="A1133" s="135" t="s">
        <v>127</v>
      </c>
      <c r="B1133" s="135"/>
      <c r="C1133" s="135"/>
      <c r="D1133" s="135"/>
      <c r="E1133" s="135"/>
      <c r="F1133" s="135"/>
      <c r="G1133" s="135"/>
      <c r="H1133" s="135"/>
      <c r="I1133" s="136">
        <v>307.64</v>
      </c>
      <c r="J1133" s="136"/>
      <c r="K1133" s="136">
        <v>0.71</v>
      </c>
      <c r="L1133" s="136"/>
      <c r="M1133" s="136">
        <v>1.72</v>
      </c>
      <c r="N1133" s="136"/>
      <c r="O1133" s="136">
        <v>310.07</v>
      </c>
      <c r="P1133" s="136"/>
    </row>
    <row r="1134" spans="1:16" ht="22.7" customHeight="1">
      <c r="A1134" s="115" t="s">
        <v>1058</v>
      </c>
      <c r="B1134" s="115"/>
      <c r="C1134" s="115"/>
      <c r="D1134" s="115"/>
      <c r="E1134" s="115"/>
      <c r="F1134" s="115"/>
      <c r="G1134" s="115"/>
      <c r="H1134" s="115"/>
      <c r="I1134" s="115"/>
      <c r="J1134" s="115"/>
      <c r="K1134" s="115"/>
      <c r="L1134" s="115"/>
      <c r="M1134" s="115"/>
      <c r="N1134" s="115"/>
      <c r="O1134" s="116" t="s">
        <v>490</v>
      </c>
      <c r="P1134" s="116"/>
    </row>
    <row r="1135" spans="1:16" ht="14.1" customHeight="1">
      <c r="A1135" s="126" t="s">
        <v>144</v>
      </c>
      <c r="B1135" s="126"/>
      <c r="C1135" s="126"/>
      <c r="D1135" s="126"/>
      <c r="E1135" s="126"/>
      <c r="F1135" s="126"/>
      <c r="G1135" s="126"/>
      <c r="H1135" s="126"/>
      <c r="I1135" s="126"/>
      <c r="J1135" s="126"/>
      <c r="K1135" s="126"/>
      <c r="L1135" s="126"/>
      <c r="M1135" s="126"/>
      <c r="N1135" s="126"/>
      <c r="O1135" s="126"/>
      <c r="P1135" s="126"/>
    </row>
    <row r="1136" spans="1:16" ht="32.65" customHeight="1">
      <c r="A1136" s="130" t="s">
        <v>145</v>
      </c>
      <c r="B1136" s="130"/>
      <c r="C1136" s="130"/>
      <c r="D1136" s="131" t="s">
        <v>120</v>
      </c>
      <c r="E1136" s="131"/>
      <c r="F1136" s="77">
        <v>1460.85</v>
      </c>
      <c r="G1136" s="132">
        <f>O1136/F1136</f>
        <v>6.8453297737618517E-6</v>
      </c>
      <c r="H1136" s="132"/>
      <c r="I1136" s="125"/>
      <c r="J1136" s="125"/>
      <c r="K1136" s="125"/>
      <c r="L1136" s="125"/>
      <c r="M1136" s="125">
        <v>0.01</v>
      </c>
      <c r="N1136" s="125"/>
      <c r="O1136" s="125">
        <v>0.01</v>
      </c>
      <c r="P1136" s="125"/>
    </row>
    <row r="1137" spans="1:16" ht="14.1" customHeight="1">
      <c r="A1137" s="126" t="s">
        <v>146</v>
      </c>
      <c r="B1137" s="126"/>
      <c r="C1137" s="126"/>
      <c r="D1137" s="126"/>
      <c r="E1137" s="126"/>
      <c r="F1137" s="126"/>
      <c r="G1137" s="126"/>
      <c r="H1137" s="126"/>
      <c r="I1137" s="126"/>
      <c r="J1137" s="126"/>
      <c r="K1137" s="126"/>
      <c r="L1137" s="126"/>
      <c r="M1137" s="126"/>
      <c r="N1137" s="126"/>
      <c r="O1137" s="200">
        <v>0.01</v>
      </c>
      <c r="P1137" s="201"/>
    </row>
    <row r="1138" spans="1:16" ht="14.1" customHeight="1">
      <c r="A1138" s="126" t="s">
        <v>121</v>
      </c>
      <c r="B1138" s="126"/>
      <c r="C1138" s="126"/>
      <c r="D1138" s="126"/>
      <c r="E1138" s="126"/>
      <c r="F1138" s="126"/>
      <c r="G1138" s="126"/>
      <c r="H1138" s="126"/>
      <c r="I1138" s="126"/>
      <c r="J1138" s="126"/>
      <c r="K1138" s="126"/>
      <c r="L1138" s="126"/>
      <c r="M1138" s="126"/>
      <c r="N1138" s="126"/>
      <c r="O1138" s="126"/>
      <c r="P1138" s="126"/>
    </row>
    <row r="1139" spans="1:16" ht="0.2" customHeight="1"/>
    <row r="1140" spans="1:16" ht="14.1" customHeight="1">
      <c r="A1140" s="111" t="s">
        <v>138</v>
      </c>
      <c r="B1140" s="111"/>
      <c r="C1140" s="111"/>
      <c r="D1140" s="111"/>
      <c r="E1140" s="111"/>
      <c r="F1140" s="111"/>
      <c r="G1140" s="111"/>
      <c r="H1140" s="111"/>
      <c r="I1140" s="111"/>
      <c r="J1140" s="111"/>
      <c r="K1140" s="111"/>
      <c r="L1140" s="111"/>
      <c r="M1140" s="111"/>
      <c r="N1140" s="111"/>
      <c r="O1140" s="111"/>
      <c r="P1140" s="111"/>
    </row>
    <row r="1141" spans="1:16" ht="14.1" customHeight="1">
      <c r="A1141" s="112" t="s">
        <v>139</v>
      </c>
      <c r="B1141" s="112"/>
      <c r="C1141" s="112"/>
      <c r="D1141" s="112"/>
      <c r="E1141" s="112"/>
      <c r="F1141" s="112"/>
      <c r="G1141" s="112"/>
      <c r="H1141" s="112"/>
      <c r="I1141" s="112"/>
      <c r="J1141" s="112"/>
      <c r="K1141" s="112"/>
      <c r="L1141" s="112"/>
      <c r="M1141" s="112"/>
      <c r="N1141" s="112"/>
      <c r="O1141" s="112"/>
      <c r="P1141" s="112"/>
    </row>
    <row r="1142" spans="1:16" ht="65.25" customHeight="1">
      <c r="A1142" s="97"/>
      <c r="B1142" s="97"/>
      <c r="C1142" s="97"/>
      <c r="D1142" s="97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</row>
    <row r="1143" spans="1:16" ht="5.65" customHeight="1"/>
    <row r="1144" spans="1:16" ht="19.7" customHeight="1">
      <c r="A1144" s="98" t="s">
        <v>91</v>
      </c>
      <c r="B1144" s="98"/>
      <c r="C1144" s="98"/>
      <c r="D1144" s="98"/>
      <c r="E1144" s="98"/>
      <c r="F1144" s="98"/>
      <c r="G1144" s="98"/>
      <c r="H1144" s="98"/>
      <c r="I1144" s="98"/>
      <c r="J1144" s="98"/>
      <c r="K1144" s="98"/>
      <c r="L1144" s="98"/>
      <c r="M1144" s="98"/>
      <c r="N1144" s="98"/>
      <c r="O1144" s="98"/>
      <c r="P1144" s="98"/>
    </row>
    <row r="1145" spans="1:16" ht="15.75" customHeight="1">
      <c r="A1145" s="71" t="s">
        <v>92</v>
      </c>
      <c r="B1145" s="94" t="s">
        <v>93</v>
      </c>
      <c r="C1145" s="94"/>
      <c r="D1145" s="94"/>
      <c r="E1145" s="94"/>
      <c r="F1145" s="94"/>
      <c r="G1145" s="94"/>
      <c r="H1145" s="94"/>
      <c r="I1145" s="94"/>
      <c r="J1145" s="94"/>
      <c r="K1145" s="94"/>
      <c r="L1145" s="95" t="s">
        <v>94</v>
      </c>
      <c r="M1145" s="95"/>
      <c r="N1145" s="124" t="s">
        <v>477</v>
      </c>
      <c r="O1145" s="124"/>
      <c r="P1145" s="124"/>
    </row>
    <row r="1146" spans="1:16" ht="12.6" customHeight="1">
      <c r="A1146" s="71" t="s">
        <v>95</v>
      </c>
      <c r="B1146" s="94" t="s">
        <v>96</v>
      </c>
      <c r="C1146" s="94"/>
      <c r="D1146" s="94"/>
      <c r="E1146" s="94"/>
      <c r="F1146" s="94"/>
      <c r="G1146" s="94"/>
      <c r="H1146" s="94"/>
      <c r="I1146" s="94"/>
      <c r="J1146" s="94"/>
      <c r="K1146" s="94"/>
      <c r="L1146" s="95" t="s">
        <v>97</v>
      </c>
      <c r="M1146" s="95"/>
      <c r="N1146" s="123" t="s">
        <v>478</v>
      </c>
      <c r="O1146" s="123"/>
      <c r="P1146" s="123"/>
    </row>
    <row r="1147" spans="1:16" ht="14.45" customHeight="1">
      <c r="A1147" s="71" t="s">
        <v>98</v>
      </c>
      <c r="B1147" s="95" t="s">
        <v>474</v>
      </c>
      <c r="C1147" s="95"/>
      <c r="D1147" s="95"/>
      <c r="E1147" s="95"/>
      <c r="F1147" s="95"/>
      <c r="G1147" s="95"/>
      <c r="H1147" s="95"/>
      <c r="I1147" s="95"/>
      <c r="J1147" s="95"/>
      <c r="K1147" s="95"/>
      <c r="L1147" s="95" t="s">
        <v>99</v>
      </c>
      <c r="M1147" s="95"/>
      <c r="N1147" s="123"/>
      <c r="O1147" s="123"/>
      <c r="P1147" s="123"/>
    </row>
    <row r="1148" spans="1:16" ht="14.65" customHeight="1">
      <c r="A1148" s="71" t="s">
        <v>100</v>
      </c>
      <c r="B1148" s="95" t="s">
        <v>474</v>
      </c>
      <c r="C1148" s="95"/>
      <c r="D1148" s="95"/>
      <c r="E1148" s="95"/>
      <c r="F1148" s="95"/>
      <c r="G1148" s="95"/>
      <c r="H1148" s="95"/>
      <c r="I1148" s="95"/>
      <c r="J1148" s="95"/>
      <c r="K1148" s="95"/>
      <c r="L1148" s="95" t="s">
        <v>101</v>
      </c>
      <c r="M1148" s="95"/>
      <c r="N1148" s="123" t="s">
        <v>102</v>
      </c>
      <c r="O1148" s="123"/>
      <c r="P1148" s="123"/>
    </row>
    <row r="1149" spans="1:16" ht="26.45" customHeight="1">
      <c r="A1149" s="71" t="s">
        <v>103</v>
      </c>
      <c r="B1149" s="95" t="s">
        <v>474</v>
      </c>
      <c r="C1149" s="95"/>
      <c r="D1149" s="95"/>
      <c r="E1149" s="95"/>
      <c r="F1149" s="95"/>
      <c r="G1149" s="95"/>
      <c r="H1149" s="95"/>
      <c r="I1149" s="95"/>
      <c r="J1149" s="95"/>
      <c r="K1149" s="95"/>
      <c r="L1149" s="95" t="s">
        <v>104</v>
      </c>
      <c r="M1149" s="95"/>
      <c r="N1149" s="121" t="s">
        <v>1059</v>
      </c>
      <c r="O1149" s="121"/>
      <c r="P1149" s="121"/>
    </row>
    <row r="1150" spans="1:16" ht="13.35" customHeight="1">
      <c r="A1150" s="70" t="s">
        <v>105</v>
      </c>
      <c r="B1150" s="100"/>
      <c r="C1150" s="100"/>
      <c r="D1150" s="100"/>
      <c r="E1150" s="100"/>
      <c r="F1150" s="100"/>
      <c r="G1150" s="100"/>
      <c r="H1150" s="100"/>
      <c r="I1150" s="100"/>
      <c r="J1150" s="100"/>
      <c r="K1150" s="100"/>
      <c r="L1150" s="100" t="s">
        <v>106</v>
      </c>
      <c r="M1150" s="100"/>
      <c r="N1150" s="122" t="s">
        <v>481</v>
      </c>
      <c r="O1150" s="122"/>
      <c r="P1150" s="122"/>
    </row>
    <row r="1151" spans="1:16" ht="15.75" customHeight="1">
      <c r="A1151" s="117" t="s">
        <v>107</v>
      </c>
      <c r="B1151" s="117"/>
      <c r="C1151" s="118" t="s">
        <v>959</v>
      </c>
      <c r="D1151" s="118"/>
      <c r="E1151" s="119" t="s">
        <v>108</v>
      </c>
      <c r="F1151" s="119"/>
      <c r="G1151" s="119"/>
      <c r="H1151" s="118" t="s">
        <v>960</v>
      </c>
      <c r="I1151" s="118"/>
      <c r="J1151" s="119" t="s">
        <v>109</v>
      </c>
      <c r="K1151" s="119"/>
      <c r="L1151" s="119"/>
      <c r="M1151" s="119"/>
      <c r="N1151" s="119"/>
      <c r="O1151" s="119"/>
      <c r="P1151" s="64" t="s">
        <v>110</v>
      </c>
    </row>
    <row r="1152" spans="1:16" ht="17.100000000000001" customHeight="1">
      <c r="A1152" s="120" t="s">
        <v>111</v>
      </c>
      <c r="B1152" s="120"/>
      <c r="C1152" s="120"/>
      <c r="D1152" s="114" t="s">
        <v>112</v>
      </c>
      <c r="E1152" s="114"/>
      <c r="F1152" s="114" t="s">
        <v>113</v>
      </c>
      <c r="G1152" s="114" t="s">
        <v>114</v>
      </c>
      <c r="H1152" s="114"/>
      <c r="I1152" s="114" t="s">
        <v>115</v>
      </c>
      <c r="J1152" s="114"/>
      <c r="K1152" s="114"/>
      <c r="L1152" s="114"/>
      <c r="M1152" s="114"/>
      <c r="N1152" s="114"/>
      <c r="O1152" s="114"/>
      <c r="P1152" s="114"/>
    </row>
    <row r="1153" spans="1:16" ht="17.100000000000001" customHeight="1">
      <c r="A1153" s="120"/>
      <c r="B1153" s="120"/>
      <c r="C1153" s="120"/>
      <c r="D1153" s="114"/>
      <c r="E1153" s="114"/>
      <c r="F1153" s="114"/>
      <c r="G1153" s="114"/>
      <c r="H1153" s="114"/>
      <c r="I1153" s="114" t="s">
        <v>116</v>
      </c>
      <c r="J1153" s="114"/>
      <c r="K1153" s="114" t="s">
        <v>117</v>
      </c>
      <c r="L1153" s="114"/>
      <c r="M1153" s="114" t="s">
        <v>118</v>
      </c>
      <c r="N1153" s="114"/>
      <c r="O1153" s="114" t="s">
        <v>119</v>
      </c>
      <c r="P1153" s="114"/>
    </row>
    <row r="1154" spans="1:16" ht="14.1" customHeight="1">
      <c r="A1154" s="130" t="s">
        <v>147</v>
      </c>
      <c r="B1154" s="130"/>
      <c r="C1154" s="130"/>
      <c r="D1154" s="131" t="s">
        <v>123</v>
      </c>
      <c r="E1154" s="131"/>
      <c r="F1154" s="77">
        <v>5.86</v>
      </c>
      <c r="G1154" s="132">
        <v>0.47563299999999997</v>
      </c>
      <c r="H1154" s="132"/>
      <c r="I1154" s="125">
        <v>2.7871999999999999</v>
      </c>
      <c r="J1154" s="125"/>
      <c r="K1154" s="125"/>
      <c r="L1154" s="125"/>
      <c r="M1154" s="125"/>
      <c r="N1154" s="125"/>
      <c r="O1154" s="125">
        <v>2.7871999999999999</v>
      </c>
      <c r="P1154" s="125"/>
    </row>
    <row r="1155" spans="1:16" ht="14.1" customHeight="1">
      <c r="A1155" s="130" t="s">
        <v>148</v>
      </c>
      <c r="B1155" s="130"/>
      <c r="C1155" s="130"/>
      <c r="D1155" s="131" t="s">
        <v>123</v>
      </c>
      <c r="E1155" s="131"/>
      <c r="F1155" s="77">
        <v>7.8</v>
      </c>
      <c r="G1155" s="132">
        <v>2.5806705000000001</v>
      </c>
      <c r="H1155" s="132"/>
      <c r="I1155" s="125">
        <v>20.129200000000001</v>
      </c>
      <c r="J1155" s="125"/>
      <c r="K1155" s="125"/>
      <c r="L1155" s="125"/>
      <c r="M1155" s="125"/>
      <c r="N1155" s="125"/>
      <c r="O1155" s="125">
        <v>20.129200000000001</v>
      </c>
      <c r="P1155" s="125"/>
    </row>
    <row r="1156" spans="1:16" ht="22.7" customHeight="1">
      <c r="A1156" s="130" t="s">
        <v>149</v>
      </c>
      <c r="B1156" s="130"/>
      <c r="C1156" s="130"/>
      <c r="D1156" s="131" t="s">
        <v>123</v>
      </c>
      <c r="E1156" s="131"/>
      <c r="F1156" s="77">
        <v>8.65</v>
      </c>
      <c r="G1156" s="132">
        <v>2.3987999999999999E-2</v>
      </c>
      <c r="H1156" s="132"/>
      <c r="I1156" s="125">
        <v>0.20749999999999999</v>
      </c>
      <c r="J1156" s="125"/>
      <c r="K1156" s="125"/>
      <c r="L1156" s="125"/>
      <c r="M1156" s="125"/>
      <c r="N1156" s="125"/>
      <c r="O1156" s="125">
        <v>0.20749999999999999</v>
      </c>
      <c r="P1156" s="125"/>
    </row>
    <row r="1157" spans="1:16" ht="14.1" customHeight="1">
      <c r="A1157" s="130" t="s">
        <v>963</v>
      </c>
      <c r="B1157" s="130"/>
      <c r="C1157" s="130"/>
      <c r="D1157" s="131"/>
      <c r="E1157" s="131"/>
      <c r="F1157" s="77">
        <v>23.12</v>
      </c>
      <c r="G1157" s="132">
        <v>1.1900999999999999</v>
      </c>
      <c r="H1157" s="132"/>
      <c r="I1157" s="125">
        <v>27.5198</v>
      </c>
      <c r="J1157" s="125"/>
      <c r="K1157" s="125"/>
      <c r="L1157" s="125"/>
      <c r="M1157" s="125"/>
      <c r="N1157" s="125"/>
      <c r="O1157" s="125">
        <v>27.5198</v>
      </c>
      <c r="P1157" s="125"/>
    </row>
    <row r="1158" spans="1:16" ht="14.1" customHeight="1">
      <c r="A1158" s="130" t="s">
        <v>124</v>
      </c>
      <c r="B1158" s="130"/>
      <c r="C1158" s="130"/>
      <c r="D1158" s="131"/>
      <c r="E1158" s="131"/>
      <c r="F1158" s="77"/>
      <c r="G1158" s="132"/>
      <c r="H1158" s="132"/>
      <c r="I1158" s="125">
        <v>19.93</v>
      </c>
      <c r="J1158" s="125"/>
      <c r="K1158" s="125"/>
      <c r="L1158" s="125"/>
      <c r="M1158" s="125"/>
      <c r="N1158" s="125"/>
      <c r="O1158" s="125">
        <v>19.93</v>
      </c>
      <c r="P1158" s="125"/>
    </row>
    <row r="1159" spans="1:16" ht="14.1" customHeight="1">
      <c r="A1159" s="126" t="s">
        <v>125</v>
      </c>
      <c r="B1159" s="126"/>
      <c r="C1159" s="126"/>
      <c r="D1159" s="126"/>
      <c r="E1159" s="126"/>
      <c r="F1159" s="126"/>
      <c r="G1159" s="126"/>
      <c r="H1159" s="126"/>
      <c r="I1159" s="126"/>
      <c r="J1159" s="126"/>
      <c r="K1159" s="126"/>
      <c r="L1159" s="126"/>
      <c r="M1159" s="126"/>
      <c r="N1159" s="126"/>
      <c r="O1159" s="127">
        <v>70.569999999999993</v>
      </c>
      <c r="P1159" s="127"/>
    </row>
    <row r="1160" spans="1:16" ht="14.1" customHeight="1">
      <c r="A1160" s="126" t="s">
        <v>131</v>
      </c>
      <c r="B1160" s="126"/>
      <c r="C1160" s="126"/>
      <c r="D1160" s="126"/>
      <c r="E1160" s="126"/>
      <c r="F1160" s="126"/>
      <c r="G1160" s="126"/>
      <c r="H1160" s="126"/>
      <c r="I1160" s="126"/>
      <c r="J1160" s="126"/>
      <c r="K1160" s="126"/>
      <c r="L1160" s="126"/>
      <c r="M1160" s="126"/>
      <c r="N1160" s="126"/>
      <c r="O1160" s="126"/>
      <c r="P1160" s="126"/>
    </row>
    <row r="1161" spans="1:16" ht="32.65" customHeight="1">
      <c r="A1161" s="130" t="s">
        <v>169</v>
      </c>
      <c r="B1161" s="130"/>
      <c r="C1161" s="130"/>
      <c r="D1161" s="131" t="s">
        <v>163</v>
      </c>
      <c r="E1161" s="131"/>
      <c r="F1161" s="77">
        <v>7.52</v>
      </c>
      <c r="G1161" s="132">
        <v>1.7000000000000001E-2</v>
      </c>
      <c r="H1161" s="132"/>
      <c r="I1161" s="125"/>
      <c r="J1161" s="125"/>
      <c r="K1161" s="125">
        <v>0.1278</v>
      </c>
      <c r="L1161" s="125"/>
      <c r="M1161" s="125"/>
      <c r="N1161" s="125"/>
      <c r="O1161" s="125">
        <v>0.1278</v>
      </c>
      <c r="P1161" s="125"/>
    </row>
    <row r="1162" spans="1:16" ht="22.7" customHeight="1">
      <c r="A1162" s="130" t="s">
        <v>153</v>
      </c>
      <c r="B1162" s="130"/>
      <c r="C1162" s="130"/>
      <c r="D1162" s="131" t="s">
        <v>154</v>
      </c>
      <c r="E1162" s="131"/>
      <c r="F1162" s="77">
        <v>1.04</v>
      </c>
      <c r="G1162" s="132">
        <v>1.18701E-2</v>
      </c>
      <c r="H1162" s="132"/>
      <c r="I1162" s="125"/>
      <c r="J1162" s="125"/>
      <c r="K1162" s="125">
        <v>1.23E-2</v>
      </c>
      <c r="L1162" s="125"/>
      <c r="M1162" s="125"/>
      <c r="N1162" s="125"/>
      <c r="O1162" s="125">
        <v>1.23E-2</v>
      </c>
      <c r="P1162" s="125"/>
    </row>
    <row r="1163" spans="1:16" ht="32.65" customHeight="1">
      <c r="A1163" s="130" t="s">
        <v>170</v>
      </c>
      <c r="B1163" s="130"/>
      <c r="C1163" s="130"/>
      <c r="D1163" s="131" t="s">
        <v>156</v>
      </c>
      <c r="E1163" s="131"/>
      <c r="F1163" s="77">
        <v>9.02</v>
      </c>
      <c r="G1163" s="132">
        <v>1.4278999999999999</v>
      </c>
      <c r="H1163" s="132"/>
      <c r="I1163" s="125"/>
      <c r="J1163" s="125"/>
      <c r="K1163" s="125">
        <v>12.8797</v>
      </c>
      <c r="L1163" s="125"/>
      <c r="M1163" s="125"/>
      <c r="N1163" s="125"/>
      <c r="O1163" s="125">
        <v>12.8797</v>
      </c>
      <c r="P1163" s="125"/>
    </row>
    <row r="1164" spans="1:16" ht="22.7" customHeight="1">
      <c r="A1164" s="130" t="s">
        <v>188</v>
      </c>
      <c r="B1164" s="130"/>
      <c r="C1164" s="130"/>
      <c r="D1164" s="131" t="s">
        <v>135</v>
      </c>
      <c r="E1164" s="131"/>
      <c r="F1164" s="77">
        <v>19.25</v>
      </c>
      <c r="G1164" s="132">
        <v>2.5069999999999999E-2</v>
      </c>
      <c r="H1164" s="132"/>
      <c r="I1164" s="125"/>
      <c r="J1164" s="125"/>
      <c r="K1164" s="125">
        <v>0.48259999999999997</v>
      </c>
      <c r="L1164" s="125"/>
      <c r="M1164" s="125"/>
      <c r="N1164" s="125"/>
      <c r="O1164" s="125">
        <v>0.48259999999999997</v>
      </c>
      <c r="P1164" s="125"/>
    </row>
    <row r="1165" spans="1:16" ht="22.7" customHeight="1">
      <c r="A1165" s="130" t="s">
        <v>172</v>
      </c>
      <c r="B1165" s="130"/>
      <c r="C1165" s="130"/>
      <c r="D1165" s="131" t="s">
        <v>135</v>
      </c>
      <c r="E1165" s="131"/>
      <c r="F1165" s="77">
        <v>23.75</v>
      </c>
      <c r="G1165" s="132">
        <v>8.1000000000000003E-2</v>
      </c>
      <c r="H1165" s="132"/>
      <c r="I1165" s="125"/>
      <c r="J1165" s="125"/>
      <c r="K1165" s="125">
        <v>1.9238</v>
      </c>
      <c r="L1165" s="125"/>
      <c r="M1165" s="125"/>
      <c r="N1165" s="125"/>
      <c r="O1165" s="125">
        <v>1.9238</v>
      </c>
      <c r="P1165" s="125"/>
    </row>
    <row r="1166" spans="1:16" ht="32.65" customHeight="1">
      <c r="A1166" s="130" t="s">
        <v>191</v>
      </c>
      <c r="B1166" s="130"/>
      <c r="C1166" s="130"/>
      <c r="D1166" s="131" t="s">
        <v>156</v>
      </c>
      <c r="E1166" s="131"/>
      <c r="F1166" s="77">
        <v>14.39</v>
      </c>
      <c r="G1166" s="132">
        <v>1.0489999999999999</v>
      </c>
      <c r="H1166" s="132"/>
      <c r="I1166" s="125"/>
      <c r="J1166" s="125"/>
      <c r="K1166" s="125">
        <v>15.0951</v>
      </c>
      <c r="L1166" s="125"/>
      <c r="M1166" s="125"/>
      <c r="N1166" s="125"/>
      <c r="O1166" s="125">
        <v>15.0951</v>
      </c>
      <c r="P1166" s="125"/>
    </row>
    <row r="1167" spans="1:16" ht="32.65" customHeight="1">
      <c r="A1167" s="130" t="s">
        <v>174</v>
      </c>
      <c r="B1167" s="130"/>
      <c r="C1167" s="130"/>
      <c r="D1167" s="131" t="s">
        <v>156</v>
      </c>
      <c r="E1167" s="131"/>
      <c r="F1167" s="77">
        <v>21</v>
      </c>
      <c r="G1167" s="132">
        <v>1.41093</v>
      </c>
      <c r="H1167" s="132"/>
      <c r="I1167" s="125"/>
      <c r="J1167" s="125"/>
      <c r="K1167" s="125">
        <v>29.6295</v>
      </c>
      <c r="L1167" s="125"/>
      <c r="M1167" s="125"/>
      <c r="N1167" s="125"/>
      <c r="O1167" s="125">
        <v>29.6295</v>
      </c>
      <c r="P1167" s="125"/>
    </row>
    <row r="1168" spans="1:16" ht="14.1" customHeight="1">
      <c r="A1168" s="126" t="s">
        <v>136</v>
      </c>
      <c r="B1168" s="126"/>
      <c r="C1168" s="126"/>
      <c r="D1168" s="126"/>
      <c r="E1168" s="126"/>
      <c r="F1168" s="126"/>
      <c r="G1168" s="126"/>
      <c r="H1168" s="126"/>
      <c r="I1168" s="126"/>
      <c r="J1168" s="126"/>
      <c r="K1168" s="126"/>
      <c r="L1168" s="126"/>
      <c r="M1168" s="126"/>
      <c r="N1168" s="126"/>
      <c r="O1168" s="127">
        <v>60.15</v>
      </c>
      <c r="P1168" s="127"/>
    </row>
    <row r="1169" spans="1:16" ht="14.1" customHeight="1">
      <c r="A1169" s="128" t="s">
        <v>126</v>
      </c>
      <c r="B1169" s="128"/>
      <c r="C1169" s="128"/>
      <c r="D1169" s="128"/>
      <c r="E1169" s="128"/>
      <c r="F1169" s="128"/>
      <c r="G1169" s="128"/>
      <c r="H1169" s="128"/>
      <c r="I1169" s="129">
        <v>70.569999999999993</v>
      </c>
      <c r="J1169" s="129"/>
      <c r="K1169" s="129">
        <v>60.15</v>
      </c>
      <c r="L1169" s="129"/>
      <c r="M1169" s="129"/>
      <c r="N1169" s="129"/>
      <c r="O1169" s="129">
        <v>130.72</v>
      </c>
      <c r="P1169" s="129"/>
    </row>
    <row r="1170" spans="1:16" ht="14.1" customHeight="1">
      <c r="A1170" s="133" t="s">
        <v>964</v>
      </c>
      <c r="B1170" s="133"/>
      <c r="C1170" s="133"/>
      <c r="D1170" s="133"/>
      <c r="E1170" s="133"/>
      <c r="F1170" s="133"/>
      <c r="G1170" s="133"/>
      <c r="H1170" s="133"/>
      <c r="I1170" s="134">
        <v>18.66</v>
      </c>
      <c r="J1170" s="134"/>
      <c r="K1170" s="134">
        <v>15.9</v>
      </c>
      <c r="L1170" s="134"/>
      <c r="M1170" s="134"/>
      <c r="N1170" s="134"/>
      <c r="O1170" s="134">
        <v>34.56</v>
      </c>
      <c r="P1170" s="134"/>
    </row>
    <row r="1171" spans="1:16" ht="14.1" customHeight="1">
      <c r="A1171" s="135" t="s">
        <v>127</v>
      </c>
      <c r="B1171" s="135"/>
      <c r="C1171" s="135"/>
      <c r="D1171" s="135"/>
      <c r="E1171" s="135"/>
      <c r="F1171" s="135"/>
      <c r="G1171" s="135"/>
      <c r="H1171" s="135"/>
      <c r="I1171" s="136">
        <v>89.23</v>
      </c>
      <c r="J1171" s="136"/>
      <c r="K1171" s="136">
        <v>76.05</v>
      </c>
      <c r="L1171" s="136"/>
      <c r="M1171" s="136"/>
      <c r="N1171" s="136"/>
      <c r="O1171" s="136">
        <v>165.28</v>
      </c>
      <c r="P1171" s="136"/>
    </row>
    <row r="1172" spans="1:16" ht="22.7" customHeight="1">
      <c r="A1172" s="115" t="s">
        <v>1060</v>
      </c>
      <c r="B1172" s="115"/>
      <c r="C1172" s="115"/>
      <c r="D1172" s="115"/>
      <c r="E1172" s="115"/>
      <c r="F1172" s="115"/>
      <c r="G1172" s="115"/>
      <c r="H1172" s="115"/>
      <c r="I1172" s="115"/>
      <c r="J1172" s="115"/>
      <c r="K1172" s="115"/>
      <c r="L1172" s="115"/>
      <c r="M1172" s="115"/>
      <c r="N1172" s="115"/>
      <c r="O1172" s="116" t="s">
        <v>128</v>
      </c>
      <c r="P1172" s="116"/>
    </row>
    <row r="1173" spans="1:16" ht="14.1" customHeight="1">
      <c r="A1173" s="126" t="s">
        <v>121</v>
      </c>
      <c r="B1173" s="126"/>
      <c r="C1173" s="126"/>
      <c r="D1173" s="126"/>
      <c r="E1173" s="126"/>
      <c r="F1173" s="126"/>
      <c r="G1173" s="126"/>
      <c r="H1173" s="126"/>
      <c r="I1173" s="126"/>
      <c r="J1173" s="126"/>
      <c r="K1173" s="126"/>
      <c r="L1173" s="126"/>
      <c r="M1173" s="126"/>
      <c r="N1173" s="126"/>
      <c r="O1173" s="126"/>
      <c r="P1173" s="126"/>
    </row>
    <row r="1174" spans="1:16" ht="14.1" customHeight="1">
      <c r="A1174" s="130" t="s">
        <v>176</v>
      </c>
      <c r="B1174" s="130"/>
      <c r="C1174" s="130"/>
      <c r="D1174" s="131" t="s">
        <v>123</v>
      </c>
      <c r="E1174" s="131"/>
      <c r="F1174" s="77">
        <v>7.8</v>
      </c>
      <c r="G1174" s="132">
        <v>2.1000000000000001E-2</v>
      </c>
      <c r="H1174" s="132"/>
      <c r="I1174" s="125">
        <v>0.1638</v>
      </c>
      <c r="J1174" s="125"/>
      <c r="K1174" s="125"/>
      <c r="L1174" s="125"/>
      <c r="M1174" s="125"/>
      <c r="N1174" s="125"/>
      <c r="O1174" s="125">
        <v>0.1638</v>
      </c>
      <c r="P1174" s="125"/>
    </row>
    <row r="1175" spans="1:16" ht="14.1" customHeight="1">
      <c r="A1175" s="130" t="s">
        <v>130</v>
      </c>
      <c r="B1175" s="130"/>
      <c r="C1175" s="130"/>
      <c r="D1175" s="131" t="s">
        <v>123</v>
      </c>
      <c r="E1175" s="131"/>
      <c r="F1175" s="77">
        <v>5.65</v>
      </c>
      <c r="G1175" s="132">
        <v>4.2000000000000003E-2</v>
      </c>
      <c r="H1175" s="132"/>
      <c r="I1175" s="125">
        <v>0.23730000000000001</v>
      </c>
      <c r="J1175" s="125"/>
      <c r="K1175" s="125"/>
      <c r="L1175" s="125"/>
      <c r="M1175" s="125"/>
      <c r="N1175" s="125"/>
      <c r="O1175" s="125">
        <v>0.23730000000000001</v>
      </c>
      <c r="P1175" s="125"/>
    </row>
    <row r="1176" spans="1:16" ht="14.1" customHeight="1">
      <c r="A1176" s="130" t="s">
        <v>963</v>
      </c>
      <c r="B1176" s="130"/>
      <c r="C1176" s="130"/>
      <c r="D1176" s="131"/>
      <c r="E1176" s="131"/>
      <c r="F1176" s="77">
        <v>0.4</v>
      </c>
      <c r="G1176" s="132">
        <v>1.1900999999999999</v>
      </c>
      <c r="H1176" s="132"/>
      <c r="I1176" s="125">
        <v>0.4773</v>
      </c>
      <c r="J1176" s="125"/>
      <c r="K1176" s="125"/>
      <c r="L1176" s="125"/>
      <c r="M1176" s="125"/>
      <c r="N1176" s="125"/>
      <c r="O1176" s="125">
        <v>0.4773</v>
      </c>
      <c r="P1176" s="125"/>
    </row>
    <row r="1177" spans="1:16" ht="14.1" customHeight="1">
      <c r="A1177" s="130" t="s">
        <v>124</v>
      </c>
      <c r="B1177" s="130"/>
      <c r="C1177" s="130"/>
      <c r="D1177" s="131"/>
      <c r="E1177" s="131"/>
      <c r="F1177" s="77"/>
      <c r="G1177" s="132"/>
      <c r="H1177" s="132"/>
      <c r="I1177" s="125">
        <v>0.41</v>
      </c>
      <c r="J1177" s="125"/>
      <c r="K1177" s="125"/>
      <c r="L1177" s="125"/>
      <c r="M1177" s="125"/>
      <c r="N1177" s="125"/>
      <c r="O1177" s="125">
        <v>0.41</v>
      </c>
      <c r="P1177" s="125"/>
    </row>
    <row r="1178" spans="1:16" ht="14.1" customHeight="1">
      <c r="A1178" s="126" t="s">
        <v>125</v>
      </c>
      <c r="B1178" s="126"/>
      <c r="C1178" s="126"/>
      <c r="D1178" s="126"/>
      <c r="E1178" s="126"/>
      <c r="F1178" s="126"/>
      <c r="G1178" s="126"/>
      <c r="H1178" s="126"/>
      <c r="I1178" s="126"/>
      <c r="J1178" s="126"/>
      <c r="K1178" s="126"/>
      <c r="L1178" s="126"/>
      <c r="M1178" s="126"/>
      <c r="N1178" s="126"/>
      <c r="O1178" s="127">
        <v>1.29</v>
      </c>
      <c r="P1178" s="127"/>
    </row>
    <row r="1179" spans="1:16" ht="14.1" customHeight="1">
      <c r="A1179" s="126" t="s">
        <v>131</v>
      </c>
      <c r="B1179" s="126"/>
      <c r="C1179" s="126"/>
      <c r="D1179" s="126"/>
      <c r="E1179" s="126"/>
      <c r="F1179" s="126"/>
      <c r="G1179" s="126"/>
      <c r="H1179" s="126"/>
      <c r="I1179" s="126"/>
      <c r="J1179" s="126"/>
      <c r="K1179" s="126"/>
      <c r="L1179" s="126"/>
      <c r="M1179" s="126"/>
      <c r="N1179" s="126"/>
      <c r="O1179" s="126"/>
      <c r="P1179" s="126"/>
    </row>
    <row r="1180" spans="1:16" ht="32.65" customHeight="1">
      <c r="A1180" s="130" t="s">
        <v>178</v>
      </c>
      <c r="B1180" s="130"/>
      <c r="C1180" s="130"/>
      <c r="D1180" s="131" t="s">
        <v>135</v>
      </c>
      <c r="E1180" s="131"/>
      <c r="F1180" s="77">
        <v>21</v>
      </c>
      <c r="G1180" s="132">
        <v>1.4999999999999999E-2</v>
      </c>
      <c r="H1180" s="132"/>
      <c r="I1180" s="125"/>
      <c r="J1180" s="125"/>
      <c r="K1180" s="125">
        <v>0.315</v>
      </c>
      <c r="L1180" s="125"/>
      <c r="M1180" s="125"/>
      <c r="N1180" s="125"/>
      <c r="O1180" s="125">
        <v>0.315</v>
      </c>
      <c r="P1180" s="125"/>
    </row>
    <row r="1181" spans="1:16" ht="1.7" customHeight="1"/>
    <row r="1182" spans="1:16" ht="14.1" customHeight="1">
      <c r="A1182" s="111" t="s">
        <v>138</v>
      </c>
      <c r="B1182" s="111"/>
      <c r="C1182" s="111"/>
      <c r="D1182" s="111"/>
      <c r="E1182" s="111"/>
      <c r="F1182" s="111"/>
      <c r="G1182" s="111"/>
      <c r="H1182" s="111"/>
      <c r="I1182" s="111"/>
      <c r="J1182" s="111"/>
      <c r="K1182" s="111"/>
      <c r="L1182" s="111"/>
      <c r="M1182" s="111"/>
      <c r="N1182" s="111"/>
      <c r="O1182" s="111"/>
      <c r="P1182" s="111"/>
    </row>
    <row r="1183" spans="1:16" ht="14.1" customHeight="1">
      <c r="A1183" s="112" t="s">
        <v>139</v>
      </c>
      <c r="B1183" s="112"/>
      <c r="C1183" s="112"/>
      <c r="D1183" s="112"/>
      <c r="E1183" s="112"/>
      <c r="F1183" s="112"/>
      <c r="G1183" s="112"/>
      <c r="H1183" s="112"/>
      <c r="I1183" s="112"/>
      <c r="J1183" s="112"/>
      <c r="K1183" s="112"/>
      <c r="L1183" s="112"/>
      <c r="M1183" s="112"/>
      <c r="N1183" s="112"/>
      <c r="O1183" s="112"/>
      <c r="P1183" s="112"/>
    </row>
    <row r="1184" spans="1:16" ht="65.25" customHeight="1">
      <c r="A1184" s="97"/>
      <c r="B1184" s="97"/>
      <c r="C1184" s="97"/>
      <c r="D1184" s="97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</row>
    <row r="1185" spans="1:16" ht="5.65" customHeight="1"/>
    <row r="1186" spans="1:16" ht="19.7" customHeight="1">
      <c r="A1186" s="98" t="s">
        <v>91</v>
      </c>
      <c r="B1186" s="98"/>
      <c r="C1186" s="98"/>
      <c r="D1186" s="98"/>
      <c r="E1186" s="98"/>
      <c r="F1186" s="98"/>
      <c r="G1186" s="98"/>
      <c r="H1186" s="98"/>
      <c r="I1186" s="98"/>
      <c r="J1186" s="98"/>
      <c r="K1186" s="98"/>
      <c r="L1186" s="98"/>
      <c r="M1186" s="98"/>
      <c r="N1186" s="98"/>
      <c r="O1186" s="98"/>
      <c r="P1186" s="98"/>
    </row>
    <row r="1187" spans="1:16" ht="15.75" customHeight="1">
      <c r="A1187" s="71" t="s">
        <v>92</v>
      </c>
      <c r="B1187" s="94" t="s">
        <v>93</v>
      </c>
      <c r="C1187" s="94"/>
      <c r="D1187" s="94"/>
      <c r="E1187" s="94"/>
      <c r="F1187" s="94"/>
      <c r="G1187" s="94"/>
      <c r="H1187" s="94"/>
      <c r="I1187" s="94"/>
      <c r="J1187" s="94"/>
      <c r="K1187" s="94"/>
      <c r="L1187" s="95" t="s">
        <v>94</v>
      </c>
      <c r="M1187" s="95"/>
      <c r="N1187" s="124" t="s">
        <v>477</v>
      </c>
      <c r="O1187" s="124"/>
      <c r="P1187" s="124"/>
    </row>
    <row r="1188" spans="1:16" ht="12.6" customHeight="1">
      <c r="A1188" s="71" t="s">
        <v>95</v>
      </c>
      <c r="B1188" s="94" t="s">
        <v>96</v>
      </c>
      <c r="C1188" s="94"/>
      <c r="D1188" s="94"/>
      <c r="E1188" s="94"/>
      <c r="F1188" s="94"/>
      <c r="G1188" s="94"/>
      <c r="H1188" s="94"/>
      <c r="I1188" s="94"/>
      <c r="J1188" s="94"/>
      <c r="K1188" s="94"/>
      <c r="L1188" s="95" t="s">
        <v>97</v>
      </c>
      <c r="M1188" s="95"/>
      <c r="N1188" s="123" t="s">
        <v>478</v>
      </c>
      <c r="O1188" s="123"/>
      <c r="P1188" s="123"/>
    </row>
    <row r="1189" spans="1:16" ht="14.45" customHeight="1">
      <c r="A1189" s="71" t="s">
        <v>98</v>
      </c>
      <c r="B1189" s="95" t="s">
        <v>474</v>
      </c>
      <c r="C1189" s="95"/>
      <c r="D1189" s="95"/>
      <c r="E1189" s="95"/>
      <c r="F1189" s="95"/>
      <c r="G1189" s="95"/>
      <c r="H1189" s="95"/>
      <c r="I1189" s="95"/>
      <c r="J1189" s="95"/>
      <c r="K1189" s="95"/>
      <c r="L1189" s="95" t="s">
        <v>99</v>
      </c>
      <c r="M1189" s="95"/>
      <c r="N1189" s="123"/>
      <c r="O1189" s="123"/>
      <c r="P1189" s="123"/>
    </row>
    <row r="1190" spans="1:16" ht="14.65" customHeight="1">
      <c r="A1190" s="71" t="s">
        <v>100</v>
      </c>
      <c r="B1190" s="95" t="s">
        <v>474</v>
      </c>
      <c r="C1190" s="95"/>
      <c r="D1190" s="95"/>
      <c r="E1190" s="95"/>
      <c r="F1190" s="95"/>
      <c r="G1190" s="95"/>
      <c r="H1190" s="95"/>
      <c r="I1190" s="95"/>
      <c r="J1190" s="95"/>
      <c r="K1190" s="95"/>
      <c r="L1190" s="95" t="s">
        <v>101</v>
      </c>
      <c r="M1190" s="95"/>
      <c r="N1190" s="123" t="s">
        <v>102</v>
      </c>
      <c r="O1190" s="123"/>
      <c r="P1190" s="123"/>
    </row>
    <row r="1191" spans="1:16" ht="26.45" customHeight="1">
      <c r="A1191" s="71" t="s">
        <v>103</v>
      </c>
      <c r="B1191" s="95" t="s">
        <v>474</v>
      </c>
      <c r="C1191" s="95"/>
      <c r="D1191" s="95"/>
      <c r="E1191" s="95"/>
      <c r="F1191" s="95"/>
      <c r="G1191" s="95"/>
      <c r="H1191" s="95"/>
      <c r="I1191" s="95"/>
      <c r="J1191" s="95"/>
      <c r="K1191" s="95"/>
      <c r="L1191" s="95" t="s">
        <v>104</v>
      </c>
      <c r="M1191" s="95"/>
      <c r="N1191" s="121" t="s">
        <v>1061</v>
      </c>
      <c r="O1191" s="121"/>
      <c r="P1191" s="121"/>
    </row>
    <row r="1192" spans="1:16" ht="13.35" customHeight="1">
      <c r="A1192" s="70" t="s">
        <v>105</v>
      </c>
      <c r="B1192" s="100"/>
      <c r="C1192" s="100"/>
      <c r="D1192" s="100"/>
      <c r="E1192" s="100"/>
      <c r="F1192" s="100"/>
      <c r="G1192" s="100"/>
      <c r="H1192" s="100"/>
      <c r="I1192" s="100"/>
      <c r="J1192" s="100"/>
      <c r="K1192" s="100"/>
      <c r="L1192" s="100" t="s">
        <v>106</v>
      </c>
      <c r="M1192" s="100"/>
      <c r="N1192" s="122" t="s">
        <v>481</v>
      </c>
      <c r="O1192" s="122"/>
      <c r="P1192" s="122"/>
    </row>
    <row r="1193" spans="1:16" ht="15.75" customHeight="1">
      <c r="A1193" s="117" t="s">
        <v>107</v>
      </c>
      <c r="B1193" s="117"/>
      <c r="C1193" s="118" t="s">
        <v>959</v>
      </c>
      <c r="D1193" s="118"/>
      <c r="E1193" s="119" t="s">
        <v>108</v>
      </c>
      <c r="F1193" s="119"/>
      <c r="G1193" s="119"/>
      <c r="H1193" s="118" t="s">
        <v>960</v>
      </c>
      <c r="I1193" s="118"/>
      <c r="J1193" s="119" t="s">
        <v>109</v>
      </c>
      <c r="K1193" s="119"/>
      <c r="L1193" s="119"/>
      <c r="M1193" s="119"/>
      <c r="N1193" s="119"/>
      <c r="O1193" s="119"/>
      <c r="P1193" s="64" t="s">
        <v>110</v>
      </c>
    </row>
    <row r="1194" spans="1:16" ht="17.100000000000001" customHeight="1">
      <c r="A1194" s="120" t="s">
        <v>111</v>
      </c>
      <c r="B1194" s="120"/>
      <c r="C1194" s="120"/>
      <c r="D1194" s="114" t="s">
        <v>112</v>
      </c>
      <c r="E1194" s="114"/>
      <c r="F1194" s="114" t="s">
        <v>113</v>
      </c>
      <c r="G1194" s="114" t="s">
        <v>114</v>
      </c>
      <c r="H1194" s="114"/>
      <c r="I1194" s="114" t="s">
        <v>115</v>
      </c>
      <c r="J1194" s="114"/>
      <c r="K1194" s="114"/>
      <c r="L1194" s="114"/>
      <c r="M1194" s="114"/>
      <c r="N1194" s="114"/>
      <c r="O1194" s="114"/>
      <c r="P1194" s="114"/>
    </row>
    <row r="1195" spans="1:16" ht="17.100000000000001" customHeight="1">
      <c r="A1195" s="120"/>
      <c r="B1195" s="120"/>
      <c r="C1195" s="120"/>
      <c r="D1195" s="114"/>
      <c r="E1195" s="114"/>
      <c r="F1195" s="114"/>
      <c r="G1195" s="114"/>
      <c r="H1195" s="114"/>
      <c r="I1195" s="114" t="s">
        <v>116</v>
      </c>
      <c r="J1195" s="114"/>
      <c r="K1195" s="114" t="s">
        <v>117</v>
      </c>
      <c r="L1195" s="114"/>
      <c r="M1195" s="114" t="s">
        <v>118</v>
      </c>
      <c r="N1195" s="114"/>
      <c r="O1195" s="114" t="s">
        <v>119</v>
      </c>
      <c r="P1195" s="114"/>
    </row>
    <row r="1196" spans="1:16" ht="42.4" customHeight="1">
      <c r="A1196" s="130" t="s">
        <v>217</v>
      </c>
      <c r="B1196" s="130"/>
      <c r="C1196" s="130"/>
      <c r="D1196" s="131" t="s">
        <v>132</v>
      </c>
      <c r="E1196" s="131"/>
      <c r="F1196" s="77">
        <v>31.53</v>
      </c>
      <c r="G1196" s="132">
        <v>1.03</v>
      </c>
      <c r="H1196" s="132"/>
      <c r="I1196" s="125"/>
      <c r="J1196" s="125"/>
      <c r="K1196" s="125">
        <v>32.475900000000003</v>
      </c>
      <c r="L1196" s="125"/>
      <c r="M1196" s="125"/>
      <c r="N1196" s="125"/>
      <c r="O1196" s="125">
        <v>32.475900000000003</v>
      </c>
      <c r="P1196" s="125"/>
    </row>
    <row r="1197" spans="1:16" ht="14.1" customHeight="1">
      <c r="A1197" s="126" t="s">
        <v>136</v>
      </c>
      <c r="B1197" s="126"/>
      <c r="C1197" s="126"/>
      <c r="D1197" s="126"/>
      <c r="E1197" s="126"/>
      <c r="F1197" s="126"/>
      <c r="G1197" s="126"/>
      <c r="H1197" s="126"/>
      <c r="I1197" s="126"/>
      <c r="J1197" s="126"/>
      <c r="K1197" s="126"/>
      <c r="L1197" s="126"/>
      <c r="M1197" s="126"/>
      <c r="N1197" s="126"/>
      <c r="O1197" s="127">
        <v>32.79</v>
      </c>
      <c r="P1197" s="127"/>
    </row>
    <row r="1198" spans="1:16" ht="14.1" customHeight="1">
      <c r="A1198" s="128" t="s">
        <v>126</v>
      </c>
      <c r="B1198" s="128"/>
      <c r="C1198" s="128"/>
      <c r="D1198" s="128"/>
      <c r="E1198" s="128"/>
      <c r="F1198" s="128"/>
      <c r="G1198" s="128"/>
      <c r="H1198" s="128"/>
      <c r="I1198" s="129">
        <v>1.29</v>
      </c>
      <c r="J1198" s="129"/>
      <c r="K1198" s="129">
        <v>32.79</v>
      </c>
      <c r="L1198" s="129"/>
      <c r="M1198" s="129"/>
      <c r="N1198" s="129"/>
      <c r="O1198" s="129">
        <v>34.08</v>
      </c>
      <c r="P1198" s="129"/>
    </row>
    <row r="1199" spans="1:16" ht="14.1" customHeight="1">
      <c r="A1199" s="133" t="s">
        <v>964</v>
      </c>
      <c r="B1199" s="133"/>
      <c r="C1199" s="133"/>
      <c r="D1199" s="133"/>
      <c r="E1199" s="133"/>
      <c r="F1199" s="133"/>
      <c r="G1199" s="133"/>
      <c r="H1199" s="133"/>
      <c r="I1199" s="134">
        <v>0.34</v>
      </c>
      <c r="J1199" s="134"/>
      <c r="K1199" s="134">
        <v>8.67</v>
      </c>
      <c r="L1199" s="134"/>
      <c r="M1199" s="134"/>
      <c r="N1199" s="134"/>
      <c r="O1199" s="134">
        <v>9.01</v>
      </c>
      <c r="P1199" s="134"/>
    </row>
    <row r="1200" spans="1:16" ht="14.1" customHeight="1">
      <c r="A1200" s="135" t="s">
        <v>127</v>
      </c>
      <c r="B1200" s="135"/>
      <c r="C1200" s="135"/>
      <c r="D1200" s="135"/>
      <c r="E1200" s="135"/>
      <c r="F1200" s="135"/>
      <c r="G1200" s="135"/>
      <c r="H1200" s="135"/>
      <c r="I1200" s="136">
        <v>1.63</v>
      </c>
      <c r="J1200" s="136"/>
      <c r="K1200" s="136">
        <v>41.46</v>
      </c>
      <c r="L1200" s="136"/>
      <c r="M1200" s="136"/>
      <c r="N1200" s="136"/>
      <c r="O1200" s="136">
        <v>43.09</v>
      </c>
      <c r="P1200" s="136"/>
    </row>
    <row r="1201" spans="1:16" ht="22.7" customHeight="1">
      <c r="A1201" s="115" t="s">
        <v>1062</v>
      </c>
      <c r="B1201" s="115"/>
      <c r="C1201" s="115"/>
      <c r="D1201" s="115"/>
      <c r="E1201" s="115"/>
      <c r="F1201" s="115"/>
      <c r="G1201" s="115"/>
      <c r="H1201" s="115"/>
      <c r="I1201" s="115"/>
      <c r="J1201" s="115"/>
      <c r="K1201" s="115"/>
      <c r="L1201" s="115"/>
      <c r="M1201" s="115"/>
      <c r="N1201" s="115"/>
      <c r="O1201" s="116" t="s">
        <v>518</v>
      </c>
      <c r="P1201" s="116"/>
    </row>
    <row r="1202" spans="1:16" ht="14.1" customHeight="1">
      <c r="A1202" s="126" t="s">
        <v>144</v>
      </c>
      <c r="B1202" s="126"/>
      <c r="C1202" s="126"/>
      <c r="D1202" s="126"/>
      <c r="E1202" s="126"/>
      <c r="F1202" s="126"/>
      <c r="G1202" s="126"/>
      <c r="H1202" s="126"/>
      <c r="I1202" s="126"/>
      <c r="J1202" s="126"/>
      <c r="K1202" s="126"/>
      <c r="L1202" s="126"/>
      <c r="M1202" s="126"/>
      <c r="N1202" s="126"/>
      <c r="O1202" s="126"/>
      <c r="P1202" s="126"/>
    </row>
    <row r="1203" spans="1:16" ht="42.4" customHeight="1">
      <c r="A1203" s="130" t="s">
        <v>165</v>
      </c>
      <c r="B1203" s="130"/>
      <c r="C1203" s="130"/>
      <c r="D1203" s="131" t="s">
        <v>120</v>
      </c>
      <c r="E1203" s="131"/>
      <c r="F1203" s="77">
        <v>22434.19</v>
      </c>
      <c r="G1203" s="132">
        <v>1.3799999999999999E-4</v>
      </c>
      <c r="H1203" s="132"/>
      <c r="I1203" s="125"/>
      <c r="J1203" s="125"/>
      <c r="K1203" s="125"/>
      <c r="L1203" s="125"/>
      <c r="M1203" s="125">
        <v>3.0958999999999999</v>
      </c>
      <c r="N1203" s="125"/>
      <c r="O1203" s="125">
        <v>3.0958999999999999</v>
      </c>
      <c r="P1203" s="125"/>
    </row>
    <row r="1204" spans="1:16" ht="14.1" customHeight="1">
      <c r="A1204" s="126" t="s">
        <v>146</v>
      </c>
      <c r="B1204" s="126"/>
      <c r="C1204" s="126"/>
      <c r="D1204" s="126"/>
      <c r="E1204" s="126"/>
      <c r="F1204" s="126"/>
      <c r="G1204" s="126"/>
      <c r="H1204" s="126"/>
      <c r="I1204" s="126"/>
      <c r="J1204" s="126"/>
      <c r="K1204" s="126"/>
      <c r="L1204" s="126"/>
      <c r="M1204" s="126"/>
      <c r="N1204" s="126"/>
      <c r="O1204" s="127">
        <v>3.1</v>
      </c>
      <c r="P1204" s="127"/>
    </row>
    <row r="1205" spans="1:16" ht="14.1" customHeight="1">
      <c r="A1205" s="126" t="s">
        <v>121</v>
      </c>
      <c r="B1205" s="126"/>
      <c r="C1205" s="126"/>
      <c r="D1205" s="126"/>
      <c r="E1205" s="126"/>
      <c r="F1205" s="126"/>
      <c r="G1205" s="126"/>
      <c r="H1205" s="126"/>
      <c r="I1205" s="126"/>
      <c r="J1205" s="126"/>
      <c r="K1205" s="126"/>
      <c r="L1205" s="126"/>
      <c r="M1205" s="126"/>
      <c r="N1205" s="126"/>
      <c r="O1205" s="126"/>
      <c r="P1205" s="126"/>
    </row>
    <row r="1206" spans="1:16" ht="22.7" customHeight="1">
      <c r="A1206" s="130" t="s">
        <v>166</v>
      </c>
      <c r="B1206" s="130"/>
      <c r="C1206" s="130"/>
      <c r="D1206" s="131" t="s">
        <v>123</v>
      </c>
      <c r="E1206" s="131"/>
      <c r="F1206" s="77">
        <v>7.8</v>
      </c>
      <c r="G1206" s="132">
        <v>0.89754</v>
      </c>
      <c r="H1206" s="132"/>
      <c r="I1206" s="125">
        <v>7.0007999999999999</v>
      </c>
      <c r="J1206" s="125"/>
      <c r="K1206" s="125"/>
      <c r="L1206" s="125"/>
      <c r="M1206" s="125"/>
      <c r="N1206" s="125"/>
      <c r="O1206" s="125">
        <v>7.0007999999999999</v>
      </c>
      <c r="P1206" s="125"/>
    </row>
    <row r="1207" spans="1:16" ht="14.1" customHeight="1">
      <c r="A1207" s="130" t="s">
        <v>141</v>
      </c>
      <c r="B1207" s="130"/>
      <c r="C1207" s="130"/>
      <c r="D1207" s="131" t="s">
        <v>123</v>
      </c>
      <c r="E1207" s="131"/>
      <c r="F1207" s="77">
        <v>5.65</v>
      </c>
      <c r="G1207" s="132">
        <v>1.41869</v>
      </c>
      <c r="H1207" s="132"/>
      <c r="I1207" s="125">
        <v>8.0155999999999992</v>
      </c>
      <c r="J1207" s="125"/>
      <c r="K1207" s="125"/>
      <c r="L1207" s="125"/>
      <c r="M1207" s="125"/>
      <c r="N1207" s="125"/>
      <c r="O1207" s="125">
        <v>8.0155999999999992</v>
      </c>
      <c r="P1207" s="125"/>
    </row>
    <row r="1208" spans="1:16" ht="14.1" customHeight="1">
      <c r="A1208" s="130" t="s">
        <v>963</v>
      </c>
      <c r="B1208" s="130"/>
      <c r="C1208" s="130"/>
      <c r="D1208" s="131"/>
      <c r="E1208" s="131"/>
      <c r="F1208" s="77">
        <v>15.02</v>
      </c>
      <c r="G1208" s="132">
        <v>1.1900999999999999</v>
      </c>
      <c r="H1208" s="132"/>
      <c r="I1208" s="125">
        <v>17.870999999999999</v>
      </c>
      <c r="J1208" s="125"/>
      <c r="K1208" s="125"/>
      <c r="L1208" s="125"/>
      <c r="M1208" s="125"/>
      <c r="N1208" s="125"/>
      <c r="O1208" s="125">
        <v>17.870999999999999</v>
      </c>
      <c r="P1208" s="125"/>
    </row>
    <row r="1209" spans="1:16" ht="14.1" customHeight="1">
      <c r="A1209" s="130" t="s">
        <v>124</v>
      </c>
      <c r="B1209" s="130"/>
      <c r="C1209" s="130"/>
      <c r="D1209" s="131"/>
      <c r="E1209" s="131"/>
      <c r="F1209" s="77"/>
      <c r="G1209" s="132"/>
      <c r="H1209" s="132"/>
      <c r="I1209" s="125">
        <v>14.19</v>
      </c>
      <c r="J1209" s="125"/>
      <c r="K1209" s="125"/>
      <c r="L1209" s="125"/>
      <c r="M1209" s="125"/>
      <c r="N1209" s="125"/>
      <c r="O1209" s="125">
        <v>14.19</v>
      </c>
      <c r="P1209" s="125"/>
    </row>
    <row r="1210" spans="1:16" ht="14.1" customHeight="1">
      <c r="A1210" s="126" t="s">
        <v>125</v>
      </c>
      <c r="B1210" s="126"/>
      <c r="C1210" s="126"/>
      <c r="D1210" s="126"/>
      <c r="E1210" s="126"/>
      <c r="F1210" s="126"/>
      <c r="G1210" s="126"/>
      <c r="H1210" s="126"/>
      <c r="I1210" s="126"/>
      <c r="J1210" s="126"/>
      <c r="K1210" s="126"/>
      <c r="L1210" s="126"/>
      <c r="M1210" s="126"/>
      <c r="N1210" s="126"/>
      <c r="O1210" s="127">
        <v>47.08</v>
      </c>
      <c r="P1210" s="127"/>
    </row>
    <row r="1211" spans="1:16" ht="14.1" customHeight="1">
      <c r="A1211" s="126" t="s">
        <v>131</v>
      </c>
      <c r="B1211" s="126"/>
      <c r="C1211" s="126"/>
      <c r="D1211" s="126"/>
      <c r="E1211" s="126"/>
      <c r="F1211" s="126"/>
      <c r="G1211" s="126"/>
      <c r="H1211" s="126"/>
      <c r="I1211" s="126"/>
      <c r="J1211" s="126"/>
      <c r="K1211" s="126"/>
      <c r="L1211" s="126"/>
      <c r="M1211" s="126"/>
      <c r="N1211" s="126"/>
      <c r="O1211" s="126"/>
      <c r="P1211" s="126"/>
    </row>
    <row r="1212" spans="1:16" ht="22.7" customHeight="1">
      <c r="A1212" s="130" t="s">
        <v>150</v>
      </c>
      <c r="B1212" s="130"/>
      <c r="C1212" s="130"/>
      <c r="D1212" s="131" t="s">
        <v>151</v>
      </c>
      <c r="E1212" s="131"/>
      <c r="F1212" s="77">
        <v>78.45</v>
      </c>
      <c r="G1212" s="132">
        <v>0.80759999999999998</v>
      </c>
      <c r="H1212" s="132"/>
      <c r="I1212" s="125"/>
      <c r="J1212" s="125"/>
      <c r="K1212" s="125">
        <v>63.356200000000001</v>
      </c>
      <c r="L1212" s="125"/>
      <c r="M1212" s="125"/>
      <c r="N1212" s="125"/>
      <c r="O1212" s="125">
        <v>63.356200000000001</v>
      </c>
      <c r="P1212" s="125"/>
    </row>
    <row r="1213" spans="1:16" ht="14.1" customHeight="1">
      <c r="A1213" s="130" t="s">
        <v>152</v>
      </c>
      <c r="B1213" s="130"/>
      <c r="C1213" s="130"/>
      <c r="D1213" s="131" t="s">
        <v>135</v>
      </c>
      <c r="E1213" s="131"/>
      <c r="F1213" s="77">
        <v>0.84</v>
      </c>
      <c r="G1213" s="132">
        <v>274.06349999999998</v>
      </c>
      <c r="H1213" s="132"/>
      <c r="I1213" s="125"/>
      <c r="J1213" s="125"/>
      <c r="K1213" s="125">
        <v>230.2133</v>
      </c>
      <c r="L1213" s="125"/>
      <c r="M1213" s="125"/>
      <c r="N1213" s="125"/>
      <c r="O1213" s="125">
        <v>230.2133</v>
      </c>
      <c r="P1213" s="125"/>
    </row>
    <row r="1214" spans="1:16" ht="22.7" customHeight="1">
      <c r="A1214" s="130" t="s">
        <v>153</v>
      </c>
      <c r="B1214" s="130"/>
      <c r="C1214" s="130"/>
      <c r="D1214" s="131" t="s">
        <v>154</v>
      </c>
      <c r="E1214" s="131"/>
      <c r="F1214" s="77">
        <v>1.04</v>
      </c>
      <c r="G1214" s="132">
        <v>1.64975</v>
      </c>
      <c r="H1214" s="132"/>
      <c r="I1214" s="125"/>
      <c r="J1214" s="125"/>
      <c r="K1214" s="125">
        <v>1.7157</v>
      </c>
      <c r="L1214" s="125"/>
      <c r="M1214" s="125"/>
      <c r="N1214" s="125"/>
      <c r="O1214" s="125">
        <v>1.7157</v>
      </c>
      <c r="P1214" s="125"/>
    </row>
    <row r="1215" spans="1:16" ht="22.7" customHeight="1">
      <c r="A1215" s="130" t="s">
        <v>157</v>
      </c>
      <c r="B1215" s="130"/>
      <c r="C1215" s="130"/>
      <c r="D1215" s="131" t="s">
        <v>151</v>
      </c>
      <c r="E1215" s="131"/>
      <c r="F1215" s="77">
        <v>95.67</v>
      </c>
      <c r="G1215" s="132">
        <v>0.58130000000000004</v>
      </c>
      <c r="H1215" s="132"/>
      <c r="I1215" s="125"/>
      <c r="J1215" s="125"/>
      <c r="K1215" s="125">
        <v>55.613</v>
      </c>
      <c r="L1215" s="125"/>
      <c r="M1215" s="125"/>
      <c r="N1215" s="125"/>
      <c r="O1215" s="125">
        <v>55.613</v>
      </c>
      <c r="P1215" s="125"/>
    </row>
    <row r="1216" spans="1:16" ht="14.1" customHeight="1">
      <c r="A1216" s="126" t="s">
        <v>136</v>
      </c>
      <c r="B1216" s="126"/>
      <c r="C1216" s="126"/>
      <c r="D1216" s="126"/>
      <c r="E1216" s="126"/>
      <c r="F1216" s="126"/>
      <c r="G1216" s="126"/>
      <c r="H1216" s="126"/>
      <c r="I1216" s="126"/>
      <c r="J1216" s="126"/>
      <c r="K1216" s="126"/>
      <c r="L1216" s="126"/>
      <c r="M1216" s="126"/>
      <c r="N1216" s="126"/>
      <c r="O1216" s="127">
        <v>350.9</v>
      </c>
      <c r="P1216" s="127"/>
    </row>
    <row r="1217" spans="1:16" ht="14.1" customHeight="1">
      <c r="A1217" s="128" t="s">
        <v>126</v>
      </c>
      <c r="B1217" s="128"/>
      <c r="C1217" s="128"/>
      <c r="D1217" s="128"/>
      <c r="E1217" s="128"/>
      <c r="F1217" s="128"/>
      <c r="G1217" s="128"/>
      <c r="H1217" s="128"/>
      <c r="I1217" s="129">
        <v>47.08</v>
      </c>
      <c r="J1217" s="129"/>
      <c r="K1217" s="129">
        <v>350.9</v>
      </c>
      <c r="L1217" s="129"/>
      <c r="M1217" s="129">
        <v>3.1</v>
      </c>
      <c r="N1217" s="129"/>
      <c r="O1217" s="129">
        <v>401.08</v>
      </c>
      <c r="P1217" s="129"/>
    </row>
    <row r="1218" spans="1:16" ht="14.1" customHeight="1">
      <c r="A1218" s="133" t="s">
        <v>964</v>
      </c>
      <c r="B1218" s="133"/>
      <c r="C1218" s="133"/>
      <c r="D1218" s="133"/>
      <c r="E1218" s="133"/>
      <c r="F1218" s="133"/>
      <c r="G1218" s="133"/>
      <c r="H1218" s="133"/>
      <c r="I1218" s="134">
        <v>12.45</v>
      </c>
      <c r="J1218" s="134"/>
      <c r="K1218" s="134">
        <v>92.78</v>
      </c>
      <c r="L1218" s="134"/>
      <c r="M1218" s="134">
        <v>0.82</v>
      </c>
      <c r="N1218" s="134"/>
      <c r="O1218" s="134">
        <v>106.05</v>
      </c>
      <c r="P1218" s="134"/>
    </row>
    <row r="1219" spans="1:16" ht="14.1" customHeight="1">
      <c r="A1219" s="135" t="s">
        <v>127</v>
      </c>
      <c r="B1219" s="135"/>
      <c r="C1219" s="135"/>
      <c r="D1219" s="135"/>
      <c r="E1219" s="135"/>
      <c r="F1219" s="135"/>
      <c r="G1219" s="135"/>
      <c r="H1219" s="135"/>
      <c r="I1219" s="136">
        <v>59.53</v>
      </c>
      <c r="J1219" s="136"/>
      <c r="K1219" s="136">
        <v>443.68</v>
      </c>
      <c r="L1219" s="136"/>
      <c r="M1219" s="136">
        <v>3.92</v>
      </c>
      <c r="N1219" s="136"/>
      <c r="O1219" s="136">
        <v>507.13</v>
      </c>
      <c r="P1219" s="136"/>
    </row>
    <row r="1220" spans="1:16" ht="14.1" customHeight="1">
      <c r="A1220" s="115" t="s">
        <v>1063</v>
      </c>
      <c r="B1220" s="115"/>
      <c r="C1220" s="115"/>
      <c r="D1220" s="115"/>
      <c r="E1220" s="115"/>
      <c r="F1220" s="115"/>
      <c r="G1220" s="115"/>
      <c r="H1220" s="115"/>
      <c r="I1220" s="115"/>
      <c r="J1220" s="115"/>
      <c r="K1220" s="115"/>
      <c r="L1220" s="115"/>
      <c r="M1220" s="115"/>
      <c r="N1220" s="115"/>
      <c r="O1220" s="116" t="s">
        <v>518</v>
      </c>
      <c r="P1220" s="116"/>
    </row>
    <row r="1221" spans="1:16" ht="14.1" customHeight="1">
      <c r="A1221" s="126" t="s">
        <v>144</v>
      </c>
      <c r="B1221" s="126"/>
      <c r="C1221" s="126"/>
      <c r="D1221" s="126"/>
      <c r="E1221" s="126"/>
      <c r="F1221" s="126"/>
      <c r="G1221" s="126"/>
      <c r="H1221" s="126"/>
      <c r="I1221" s="126"/>
      <c r="J1221" s="126"/>
      <c r="K1221" s="126"/>
      <c r="L1221" s="126"/>
      <c r="M1221" s="126"/>
      <c r="N1221" s="126"/>
      <c r="O1221" s="126"/>
      <c r="P1221" s="126"/>
    </row>
    <row r="1222" spans="1:16" ht="32.65" customHeight="1">
      <c r="A1222" s="130" t="s">
        <v>182</v>
      </c>
      <c r="B1222" s="130"/>
      <c r="C1222" s="130"/>
      <c r="D1222" s="131" t="s">
        <v>120</v>
      </c>
      <c r="E1222" s="131"/>
      <c r="F1222" s="77">
        <v>2985.56</v>
      </c>
      <c r="G1222" s="132">
        <v>4.5609999999999997E-4</v>
      </c>
      <c r="H1222" s="132"/>
      <c r="I1222" s="125"/>
      <c r="J1222" s="125"/>
      <c r="K1222" s="125"/>
      <c r="L1222" s="125"/>
      <c r="M1222" s="125">
        <v>1.3616999999999999</v>
      </c>
      <c r="N1222" s="125"/>
      <c r="O1222" s="125">
        <v>1.3616999999999999</v>
      </c>
      <c r="P1222" s="125"/>
    </row>
    <row r="1223" spans="1:16" ht="14.1" customHeight="1">
      <c r="A1223" s="126" t="s">
        <v>146</v>
      </c>
      <c r="B1223" s="126"/>
      <c r="C1223" s="126"/>
      <c r="D1223" s="126"/>
      <c r="E1223" s="126"/>
      <c r="F1223" s="126"/>
      <c r="G1223" s="126"/>
      <c r="H1223" s="126"/>
      <c r="I1223" s="126"/>
      <c r="J1223" s="126"/>
      <c r="K1223" s="126"/>
      <c r="L1223" s="126"/>
      <c r="M1223" s="126"/>
      <c r="N1223" s="126"/>
      <c r="O1223" s="127">
        <v>1.36</v>
      </c>
      <c r="P1223" s="127"/>
    </row>
    <row r="1224" spans="1:16" ht="4.7" customHeight="1"/>
    <row r="1225" spans="1:16" ht="14.1" customHeight="1">
      <c r="A1225" s="111" t="s">
        <v>138</v>
      </c>
      <c r="B1225" s="111"/>
      <c r="C1225" s="111"/>
      <c r="D1225" s="111"/>
      <c r="E1225" s="111"/>
      <c r="F1225" s="111"/>
      <c r="G1225" s="111"/>
      <c r="H1225" s="111"/>
      <c r="I1225" s="111"/>
      <c r="J1225" s="111"/>
      <c r="K1225" s="111"/>
      <c r="L1225" s="111"/>
      <c r="M1225" s="111"/>
      <c r="N1225" s="111"/>
      <c r="O1225" s="111"/>
      <c r="P1225" s="111"/>
    </row>
    <row r="1226" spans="1:16" ht="14.1" customHeight="1">
      <c r="A1226" s="112" t="s">
        <v>139</v>
      </c>
      <c r="B1226" s="112"/>
      <c r="C1226" s="112"/>
      <c r="D1226" s="112"/>
      <c r="E1226" s="112"/>
      <c r="F1226" s="112"/>
      <c r="G1226" s="112"/>
      <c r="H1226" s="112"/>
      <c r="I1226" s="112"/>
      <c r="J1226" s="112"/>
      <c r="K1226" s="112"/>
      <c r="L1226" s="112"/>
      <c r="M1226" s="112"/>
      <c r="N1226" s="112"/>
      <c r="O1226" s="112"/>
      <c r="P1226" s="112"/>
    </row>
    <row r="1227" spans="1:16" ht="65.25" customHeight="1">
      <c r="A1227" s="97"/>
      <c r="B1227" s="97"/>
      <c r="C1227" s="97"/>
      <c r="D1227" s="97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</row>
    <row r="1228" spans="1:16" ht="5.65" customHeight="1"/>
    <row r="1229" spans="1:16" ht="19.7" customHeight="1">
      <c r="A1229" s="98" t="s">
        <v>91</v>
      </c>
      <c r="B1229" s="98"/>
      <c r="C1229" s="98"/>
      <c r="D1229" s="98"/>
      <c r="E1229" s="98"/>
      <c r="F1229" s="98"/>
      <c r="G1229" s="98"/>
      <c r="H1229" s="98"/>
      <c r="I1229" s="98"/>
      <c r="J1229" s="98"/>
      <c r="K1229" s="98"/>
      <c r="L1229" s="98"/>
      <c r="M1229" s="98"/>
      <c r="N1229" s="98"/>
      <c r="O1229" s="98"/>
      <c r="P1229" s="98"/>
    </row>
    <row r="1230" spans="1:16" ht="15.75" customHeight="1">
      <c r="A1230" s="71" t="s">
        <v>92</v>
      </c>
      <c r="B1230" s="94" t="s">
        <v>93</v>
      </c>
      <c r="C1230" s="94"/>
      <c r="D1230" s="94"/>
      <c r="E1230" s="94"/>
      <c r="F1230" s="94"/>
      <c r="G1230" s="94"/>
      <c r="H1230" s="94"/>
      <c r="I1230" s="94"/>
      <c r="J1230" s="94"/>
      <c r="K1230" s="94"/>
      <c r="L1230" s="95" t="s">
        <v>94</v>
      </c>
      <c r="M1230" s="95"/>
      <c r="N1230" s="124" t="s">
        <v>477</v>
      </c>
      <c r="O1230" s="124"/>
      <c r="P1230" s="124"/>
    </row>
    <row r="1231" spans="1:16" ht="12.6" customHeight="1">
      <c r="A1231" s="71" t="s">
        <v>95</v>
      </c>
      <c r="B1231" s="94" t="s">
        <v>96</v>
      </c>
      <c r="C1231" s="94"/>
      <c r="D1231" s="94"/>
      <c r="E1231" s="94"/>
      <c r="F1231" s="94"/>
      <c r="G1231" s="94"/>
      <c r="H1231" s="94"/>
      <c r="I1231" s="94"/>
      <c r="J1231" s="94"/>
      <c r="K1231" s="94"/>
      <c r="L1231" s="95" t="s">
        <v>97</v>
      </c>
      <c r="M1231" s="95"/>
      <c r="N1231" s="123" t="s">
        <v>478</v>
      </c>
      <c r="O1231" s="123"/>
      <c r="P1231" s="123"/>
    </row>
    <row r="1232" spans="1:16" ht="14.45" customHeight="1">
      <c r="A1232" s="71" t="s">
        <v>98</v>
      </c>
      <c r="B1232" s="95" t="s">
        <v>474</v>
      </c>
      <c r="C1232" s="95"/>
      <c r="D1232" s="95"/>
      <c r="E1232" s="95"/>
      <c r="F1232" s="95"/>
      <c r="G1232" s="95"/>
      <c r="H1232" s="95"/>
      <c r="I1232" s="95"/>
      <c r="J1232" s="95"/>
      <c r="K1232" s="95"/>
      <c r="L1232" s="95" t="s">
        <v>99</v>
      </c>
      <c r="M1232" s="95"/>
      <c r="N1232" s="123"/>
      <c r="O1232" s="123"/>
      <c r="P1232" s="123"/>
    </row>
    <row r="1233" spans="1:16" ht="14.65" customHeight="1">
      <c r="A1233" s="71" t="s">
        <v>100</v>
      </c>
      <c r="B1233" s="95" t="s">
        <v>474</v>
      </c>
      <c r="C1233" s="95"/>
      <c r="D1233" s="95"/>
      <c r="E1233" s="95"/>
      <c r="F1233" s="95"/>
      <c r="G1233" s="95"/>
      <c r="H1233" s="95"/>
      <c r="I1233" s="95"/>
      <c r="J1233" s="95"/>
      <c r="K1233" s="95"/>
      <c r="L1233" s="95" t="s">
        <v>101</v>
      </c>
      <c r="M1233" s="95"/>
      <c r="N1233" s="123" t="s">
        <v>102</v>
      </c>
      <c r="O1233" s="123"/>
      <c r="P1233" s="123"/>
    </row>
    <row r="1234" spans="1:16" ht="26.45" customHeight="1">
      <c r="A1234" s="71" t="s">
        <v>103</v>
      </c>
      <c r="B1234" s="95" t="s">
        <v>474</v>
      </c>
      <c r="C1234" s="95"/>
      <c r="D1234" s="95"/>
      <c r="E1234" s="95"/>
      <c r="F1234" s="95"/>
      <c r="G1234" s="95"/>
      <c r="H1234" s="95"/>
      <c r="I1234" s="95"/>
      <c r="J1234" s="95"/>
      <c r="K1234" s="95"/>
      <c r="L1234" s="95" t="s">
        <v>104</v>
      </c>
      <c r="M1234" s="95"/>
      <c r="N1234" s="121" t="s">
        <v>1064</v>
      </c>
      <c r="O1234" s="121"/>
      <c r="P1234" s="121"/>
    </row>
    <row r="1235" spans="1:16" ht="13.35" customHeight="1">
      <c r="A1235" s="70" t="s">
        <v>105</v>
      </c>
      <c r="B1235" s="100"/>
      <c r="C1235" s="100"/>
      <c r="D1235" s="100"/>
      <c r="E1235" s="100"/>
      <c r="F1235" s="100"/>
      <c r="G1235" s="100"/>
      <c r="H1235" s="100"/>
      <c r="I1235" s="100"/>
      <c r="J1235" s="100"/>
      <c r="K1235" s="100"/>
      <c r="L1235" s="100" t="s">
        <v>106</v>
      </c>
      <c r="M1235" s="100"/>
      <c r="N1235" s="122" t="s">
        <v>481</v>
      </c>
      <c r="O1235" s="122"/>
      <c r="P1235" s="122"/>
    </row>
    <row r="1236" spans="1:16" ht="15.75" customHeight="1">
      <c r="A1236" s="117" t="s">
        <v>107</v>
      </c>
      <c r="B1236" s="117"/>
      <c r="C1236" s="118" t="s">
        <v>959</v>
      </c>
      <c r="D1236" s="118"/>
      <c r="E1236" s="119" t="s">
        <v>108</v>
      </c>
      <c r="F1236" s="119"/>
      <c r="G1236" s="119"/>
      <c r="H1236" s="118" t="s">
        <v>960</v>
      </c>
      <c r="I1236" s="118"/>
      <c r="J1236" s="119" t="s">
        <v>109</v>
      </c>
      <c r="K1236" s="119"/>
      <c r="L1236" s="119"/>
      <c r="M1236" s="119"/>
      <c r="N1236" s="119"/>
      <c r="O1236" s="119"/>
      <c r="P1236" s="64" t="s">
        <v>110</v>
      </c>
    </row>
    <row r="1237" spans="1:16" ht="17.100000000000001" customHeight="1">
      <c r="A1237" s="120" t="s">
        <v>111</v>
      </c>
      <c r="B1237" s="120"/>
      <c r="C1237" s="120"/>
      <c r="D1237" s="114" t="s">
        <v>112</v>
      </c>
      <c r="E1237" s="114"/>
      <c r="F1237" s="114" t="s">
        <v>113</v>
      </c>
      <c r="G1237" s="114" t="s">
        <v>114</v>
      </c>
      <c r="H1237" s="114"/>
      <c r="I1237" s="114" t="s">
        <v>115</v>
      </c>
      <c r="J1237" s="114"/>
      <c r="K1237" s="114"/>
      <c r="L1237" s="114"/>
      <c r="M1237" s="114"/>
      <c r="N1237" s="114"/>
      <c r="O1237" s="114"/>
      <c r="P1237" s="114"/>
    </row>
    <row r="1238" spans="1:16" ht="17.100000000000001" customHeight="1">
      <c r="A1238" s="120"/>
      <c r="B1238" s="120"/>
      <c r="C1238" s="120"/>
      <c r="D1238" s="114"/>
      <c r="E1238" s="114"/>
      <c r="F1238" s="114"/>
      <c r="G1238" s="114"/>
      <c r="H1238" s="114"/>
      <c r="I1238" s="114" t="s">
        <v>116</v>
      </c>
      <c r="J1238" s="114"/>
      <c r="K1238" s="114" t="s">
        <v>117</v>
      </c>
      <c r="L1238" s="114"/>
      <c r="M1238" s="114" t="s">
        <v>118</v>
      </c>
      <c r="N1238" s="114"/>
      <c r="O1238" s="114" t="s">
        <v>119</v>
      </c>
      <c r="P1238" s="114"/>
    </row>
    <row r="1239" spans="1:16" ht="14.1" customHeight="1">
      <c r="A1239" s="126" t="s">
        <v>121</v>
      </c>
      <c r="B1239" s="126"/>
      <c r="C1239" s="126"/>
      <c r="D1239" s="126"/>
      <c r="E1239" s="126"/>
      <c r="F1239" s="126"/>
      <c r="G1239" s="126"/>
      <c r="H1239" s="126"/>
      <c r="I1239" s="126"/>
      <c r="J1239" s="126"/>
      <c r="K1239" s="126"/>
      <c r="L1239" s="126"/>
      <c r="M1239" s="126"/>
      <c r="N1239" s="126"/>
      <c r="O1239" s="126"/>
      <c r="P1239" s="126"/>
    </row>
    <row r="1240" spans="1:16" ht="14.1" customHeight="1">
      <c r="A1240" s="130" t="s">
        <v>148</v>
      </c>
      <c r="B1240" s="130"/>
      <c r="C1240" s="130"/>
      <c r="D1240" s="131" t="s">
        <v>123</v>
      </c>
      <c r="E1240" s="131"/>
      <c r="F1240" s="77">
        <v>7.8</v>
      </c>
      <c r="G1240" s="132">
        <v>2.3372448000000001</v>
      </c>
      <c r="H1240" s="132"/>
      <c r="I1240" s="125">
        <v>18.230499999999999</v>
      </c>
      <c r="J1240" s="125"/>
      <c r="K1240" s="125"/>
      <c r="L1240" s="125"/>
      <c r="M1240" s="125"/>
      <c r="N1240" s="125"/>
      <c r="O1240" s="125">
        <v>18.230499999999999</v>
      </c>
      <c r="P1240" s="125"/>
    </row>
    <row r="1241" spans="1:16" ht="14.1" customHeight="1">
      <c r="A1241" s="130" t="s">
        <v>167</v>
      </c>
      <c r="B1241" s="130"/>
      <c r="C1241" s="130"/>
      <c r="D1241" s="131" t="s">
        <v>123</v>
      </c>
      <c r="E1241" s="131"/>
      <c r="F1241" s="77">
        <v>7.8</v>
      </c>
      <c r="G1241" s="132">
        <v>2.3372448000000001</v>
      </c>
      <c r="H1241" s="132"/>
      <c r="I1241" s="125">
        <v>18.230499999999999</v>
      </c>
      <c r="J1241" s="125"/>
      <c r="K1241" s="125"/>
      <c r="L1241" s="125"/>
      <c r="M1241" s="125"/>
      <c r="N1241" s="125"/>
      <c r="O1241" s="125">
        <v>18.230499999999999</v>
      </c>
      <c r="P1241" s="125"/>
    </row>
    <row r="1242" spans="1:16" ht="14.1" customHeight="1">
      <c r="A1242" s="130" t="s">
        <v>141</v>
      </c>
      <c r="B1242" s="130"/>
      <c r="C1242" s="130"/>
      <c r="D1242" s="131" t="s">
        <v>123</v>
      </c>
      <c r="E1242" s="131"/>
      <c r="F1242" s="77">
        <v>5.65</v>
      </c>
      <c r="G1242" s="132">
        <v>7.0117345000000002</v>
      </c>
      <c r="H1242" s="132"/>
      <c r="I1242" s="125">
        <v>39.616300000000003</v>
      </c>
      <c r="J1242" s="125"/>
      <c r="K1242" s="125"/>
      <c r="L1242" s="125"/>
      <c r="M1242" s="125"/>
      <c r="N1242" s="125"/>
      <c r="O1242" s="125">
        <v>39.616300000000003</v>
      </c>
      <c r="P1242" s="125"/>
    </row>
    <row r="1243" spans="1:16" ht="14.1" customHeight="1">
      <c r="A1243" s="130" t="s">
        <v>963</v>
      </c>
      <c r="B1243" s="130"/>
      <c r="C1243" s="130"/>
      <c r="D1243" s="131"/>
      <c r="E1243" s="131"/>
      <c r="F1243" s="77">
        <v>76.08</v>
      </c>
      <c r="G1243" s="132">
        <v>1.1900999999999999</v>
      </c>
      <c r="H1243" s="132"/>
      <c r="I1243" s="125">
        <v>90.539599999999993</v>
      </c>
      <c r="J1243" s="125"/>
      <c r="K1243" s="125"/>
      <c r="L1243" s="125"/>
      <c r="M1243" s="125"/>
      <c r="N1243" s="125"/>
      <c r="O1243" s="125">
        <v>90.539599999999993</v>
      </c>
      <c r="P1243" s="125"/>
    </row>
    <row r="1244" spans="1:16" ht="14.1" customHeight="1">
      <c r="A1244" s="130" t="s">
        <v>124</v>
      </c>
      <c r="B1244" s="130"/>
      <c r="C1244" s="130"/>
      <c r="D1244" s="131"/>
      <c r="E1244" s="131"/>
      <c r="F1244" s="77"/>
      <c r="G1244" s="132"/>
      <c r="H1244" s="132"/>
      <c r="I1244" s="125">
        <v>76.69</v>
      </c>
      <c r="J1244" s="125"/>
      <c r="K1244" s="125"/>
      <c r="L1244" s="125"/>
      <c r="M1244" s="125"/>
      <c r="N1244" s="125"/>
      <c r="O1244" s="125">
        <v>76.69</v>
      </c>
      <c r="P1244" s="125"/>
    </row>
    <row r="1245" spans="1:16" ht="14.1" customHeight="1">
      <c r="A1245" s="126" t="s">
        <v>125</v>
      </c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26"/>
      <c r="M1245" s="126"/>
      <c r="N1245" s="126"/>
      <c r="O1245" s="127">
        <v>243.31</v>
      </c>
      <c r="P1245" s="127"/>
    </row>
    <row r="1246" spans="1:16" ht="14.1" customHeight="1">
      <c r="A1246" s="126" t="s">
        <v>131</v>
      </c>
      <c r="B1246" s="126"/>
      <c r="C1246" s="126"/>
      <c r="D1246" s="126"/>
      <c r="E1246" s="126"/>
      <c r="F1246" s="126"/>
      <c r="G1246" s="126"/>
      <c r="H1246" s="126"/>
      <c r="I1246" s="126"/>
      <c r="J1246" s="126"/>
      <c r="K1246" s="126"/>
      <c r="L1246" s="126"/>
      <c r="M1246" s="126"/>
      <c r="N1246" s="126"/>
      <c r="O1246" s="126"/>
      <c r="P1246" s="126"/>
    </row>
    <row r="1247" spans="1:16" ht="22.7" customHeight="1">
      <c r="A1247" s="130" t="s">
        <v>153</v>
      </c>
      <c r="B1247" s="130"/>
      <c r="C1247" s="130"/>
      <c r="D1247" s="131" t="s">
        <v>154</v>
      </c>
      <c r="E1247" s="131"/>
      <c r="F1247" s="77">
        <v>1.04</v>
      </c>
      <c r="G1247" s="132">
        <v>0.54183999999999999</v>
      </c>
      <c r="H1247" s="132"/>
      <c r="I1247" s="125"/>
      <c r="J1247" s="125"/>
      <c r="K1247" s="125">
        <v>0.5635</v>
      </c>
      <c r="L1247" s="125"/>
      <c r="M1247" s="125"/>
      <c r="N1247" s="125"/>
      <c r="O1247" s="125">
        <v>0.5635</v>
      </c>
      <c r="P1247" s="125"/>
    </row>
    <row r="1248" spans="1:16" ht="14.1" customHeight="1">
      <c r="A1248" s="126" t="s">
        <v>136</v>
      </c>
      <c r="B1248" s="126"/>
      <c r="C1248" s="126"/>
      <c r="D1248" s="126"/>
      <c r="E1248" s="126"/>
      <c r="F1248" s="126"/>
      <c r="G1248" s="126"/>
      <c r="H1248" s="126"/>
      <c r="I1248" s="126"/>
      <c r="J1248" s="126"/>
      <c r="K1248" s="126"/>
      <c r="L1248" s="126"/>
      <c r="M1248" s="126"/>
      <c r="N1248" s="126"/>
      <c r="O1248" s="127">
        <v>0.56000000000000005</v>
      </c>
      <c r="P1248" s="127"/>
    </row>
    <row r="1249" spans="1:16" ht="14.1" customHeight="1">
      <c r="A1249" s="128" t="s">
        <v>126</v>
      </c>
      <c r="B1249" s="128"/>
      <c r="C1249" s="128"/>
      <c r="D1249" s="128"/>
      <c r="E1249" s="128"/>
      <c r="F1249" s="128"/>
      <c r="G1249" s="128"/>
      <c r="H1249" s="128"/>
      <c r="I1249" s="129">
        <v>243.31</v>
      </c>
      <c r="J1249" s="129"/>
      <c r="K1249" s="129">
        <v>0.56000000000000005</v>
      </c>
      <c r="L1249" s="129"/>
      <c r="M1249" s="129">
        <v>1.36</v>
      </c>
      <c r="N1249" s="129"/>
      <c r="O1249" s="129">
        <v>245.23</v>
      </c>
      <c r="P1249" s="129"/>
    </row>
    <row r="1250" spans="1:16" ht="14.1" customHeight="1">
      <c r="A1250" s="133" t="s">
        <v>964</v>
      </c>
      <c r="B1250" s="133"/>
      <c r="C1250" s="133"/>
      <c r="D1250" s="133"/>
      <c r="E1250" s="133"/>
      <c r="F1250" s="133"/>
      <c r="G1250" s="133"/>
      <c r="H1250" s="133"/>
      <c r="I1250" s="134">
        <v>64.33</v>
      </c>
      <c r="J1250" s="134"/>
      <c r="K1250" s="134">
        <v>0.15</v>
      </c>
      <c r="L1250" s="134"/>
      <c r="M1250" s="134">
        <v>0.36</v>
      </c>
      <c r="N1250" s="134"/>
      <c r="O1250" s="134">
        <v>64.84</v>
      </c>
      <c r="P1250" s="134"/>
    </row>
    <row r="1251" spans="1:16" ht="14.1" customHeight="1">
      <c r="A1251" s="135" t="s">
        <v>127</v>
      </c>
      <c r="B1251" s="135"/>
      <c r="C1251" s="135"/>
      <c r="D1251" s="135"/>
      <c r="E1251" s="135"/>
      <c r="F1251" s="135"/>
      <c r="G1251" s="135"/>
      <c r="H1251" s="135"/>
      <c r="I1251" s="136">
        <v>307.64</v>
      </c>
      <c r="J1251" s="136"/>
      <c r="K1251" s="136">
        <v>0.71</v>
      </c>
      <c r="L1251" s="136"/>
      <c r="M1251" s="136">
        <v>1.72</v>
      </c>
      <c r="N1251" s="136"/>
      <c r="O1251" s="136">
        <v>310.07</v>
      </c>
      <c r="P1251" s="136"/>
    </row>
    <row r="1252" spans="1:16" ht="22.7" customHeight="1">
      <c r="A1252" s="115" t="s">
        <v>1065</v>
      </c>
      <c r="B1252" s="115"/>
      <c r="C1252" s="115"/>
      <c r="D1252" s="115"/>
      <c r="E1252" s="115"/>
      <c r="F1252" s="115"/>
      <c r="G1252" s="115"/>
      <c r="H1252" s="115"/>
      <c r="I1252" s="115"/>
      <c r="J1252" s="115"/>
      <c r="K1252" s="115"/>
      <c r="L1252" s="115"/>
      <c r="M1252" s="115"/>
      <c r="N1252" s="115"/>
      <c r="O1252" s="116" t="s">
        <v>490</v>
      </c>
      <c r="P1252" s="116"/>
    </row>
    <row r="1253" spans="1:16" ht="14.1" customHeight="1">
      <c r="A1253" s="126" t="s">
        <v>121</v>
      </c>
      <c r="B1253" s="126"/>
      <c r="C1253" s="126"/>
      <c r="D1253" s="126"/>
      <c r="E1253" s="126"/>
      <c r="F1253" s="126"/>
      <c r="G1253" s="126"/>
      <c r="H1253" s="126"/>
      <c r="I1253" s="126"/>
      <c r="J1253" s="126"/>
      <c r="K1253" s="126"/>
      <c r="L1253" s="126"/>
      <c r="M1253" s="126"/>
      <c r="N1253" s="126"/>
      <c r="O1253" s="126"/>
      <c r="P1253" s="126"/>
    </row>
    <row r="1254" spans="1:16" ht="14.1" customHeight="1">
      <c r="A1254" s="130" t="s">
        <v>167</v>
      </c>
      <c r="B1254" s="130"/>
      <c r="C1254" s="130"/>
      <c r="D1254" s="131" t="s">
        <v>123</v>
      </c>
      <c r="E1254" s="131"/>
      <c r="F1254" s="77">
        <v>7.8</v>
      </c>
      <c r="G1254" s="132">
        <v>0.69485189999999997</v>
      </c>
      <c r="H1254" s="132"/>
      <c r="I1254" s="125">
        <v>5.4198000000000004</v>
      </c>
      <c r="J1254" s="125"/>
      <c r="K1254" s="125"/>
      <c r="L1254" s="125"/>
      <c r="M1254" s="125"/>
      <c r="N1254" s="125"/>
      <c r="O1254" s="125">
        <v>5.4198000000000004</v>
      </c>
      <c r="P1254" s="125"/>
    </row>
    <row r="1255" spans="1:16" ht="14.1" customHeight="1">
      <c r="A1255" s="130" t="s">
        <v>141</v>
      </c>
      <c r="B1255" s="130"/>
      <c r="C1255" s="130"/>
      <c r="D1255" s="131" t="s">
        <v>123</v>
      </c>
      <c r="E1255" s="131"/>
      <c r="F1255" s="77">
        <v>5.65</v>
      </c>
      <c r="G1255" s="132">
        <v>0.4328959</v>
      </c>
      <c r="H1255" s="132"/>
      <c r="I1255" s="125">
        <v>2.4459</v>
      </c>
      <c r="J1255" s="125"/>
      <c r="K1255" s="125"/>
      <c r="L1255" s="125"/>
      <c r="M1255" s="125"/>
      <c r="N1255" s="125"/>
      <c r="O1255" s="125">
        <v>2.4459</v>
      </c>
      <c r="P1255" s="125"/>
    </row>
    <row r="1256" spans="1:16" ht="14.1" customHeight="1">
      <c r="A1256" s="130" t="s">
        <v>963</v>
      </c>
      <c r="B1256" s="130"/>
      <c r="C1256" s="130"/>
      <c r="D1256" s="131"/>
      <c r="E1256" s="131"/>
      <c r="F1256" s="77">
        <v>7.87</v>
      </c>
      <c r="G1256" s="132">
        <v>1.1900999999999999</v>
      </c>
      <c r="H1256" s="132"/>
      <c r="I1256" s="125">
        <v>9.3610000000000007</v>
      </c>
      <c r="J1256" s="125"/>
      <c r="K1256" s="125"/>
      <c r="L1256" s="125"/>
      <c r="M1256" s="125"/>
      <c r="N1256" s="125"/>
      <c r="O1256" s="125">
        <v>9.3610000000000007</v>
      </c>
      <c r="P1256" s="125"/>
    </row>
    <row r="1257" spans="1:16" ht="14.1" customHeight="1">
      <c r="A1257" s="130" t="s">
        <v>124</v>
      </c>
      <c r="B1257" s="130"/>
      <c r="C1257" s="130"/>
      <c r="D1257" s="131"/>
      <c r="E1257" s="131"/>
      <c r="F1257" s="77"/>
      <c r="G1257" s="132"/>
      <c r="H1257" s="132"/>
      <c r="I1257" s="125">
        <v>7.51</v>
      </c>
      <c r="J1257" s="125"/>
      <c r="K1257" s="125"/>
      <c r="L1257" s="125"/>
      <c r="M1257" s="125"/>
      <c r="N1257" s="125"/>
      <c r="O1257" s="125">
        <v>7.51</v>
      </c>
      <c r="P1257" s="125"/>
    </row>
    <row r="1258" spans="1:16" ht="14.1" customHeight="1">
      <c r="A1258" s="126" t="s">
        <v>125</v>
      </c>
      <c r="B1258" s="126"/>
      <c r="C1258" s="126"/>
      <c r="D1258" s="126"/>
      <c r="E1258" s="126"/>
      <c r="F1258" s="126"/>
      <c r="G1258" s="126"/>
      <c r="H1258" s="126"/>
      <c r="I1258" s="126"/>
      <c r="J1258" s="126"/>
      <c r="K1258" s="126"/>
      <c r="L1258" s="126"/>
      <c r="M1258" s="126"/>
      <c r="N1258" s="126"/>
      <c r="O1258" s="127">
        <v>24.74</v>
      </c>
      <c r="P1258" s="127"/>
    </row>
    <row r="1259" spans="1:16" ht="14.1" customHeight="1">
      <c r="A1259" s="126" t="s">
        <v>131</v>
      </c>
      <c r="B1259" s="126"/>
      <c r="C1259" s="126"/>
      <c r="D1259" s="126"/>
      <c r="E1259" s="126"/>
      <c r="F1259" s="126"/>
      <c r="G1259" s="126"/>
      <c r="H1259" s="126"/>
      <c r="I1259" s="126"/>
      <c r="J1259" s="126"/>
      <c r="K1259" s="126"/>
      <c r="L1259" s="126"/>
      <c r="M1259" s="126"/>
      <c r="N1259" s="126"/>
      <c r="O1259" s="126"/>
      <c r="P1259" s="126"/>
    </row>
    <row r="1260" spans="1:16" ht="14.1" customHeight="1">
      <c r="A1260" s="130" t="s">
        <v>168</v>
      </c>
      <c r="B1260" s="130"/>
      <c r="C1260" s="130"/>
      <c r="D1260" s="131" t="s">
        <v>151</v>
      </c>
      <c r="E1260" s="131"/>
      <c r="F1260" s="77">
        <v>79.459999999999994</v>
      </c>
      <c r="G1260" s="132">
        <v>8.7779999999999993E-3</v>
      </c>
      <c r="H1260" s="132"/>
      <c r="I1260" s="125"/>
      <c r="J1260" s="125"/>
      <c r="K1260" s="125">
        <v>0.69750000000000001</v>
      </c>
      <c r="L1260" s="125"/>
      <c r="M1260" s="125"/>
      <c r="N1260" s="125"/>
      <c r="O1260" s="125">
        <v>0.69750000000000001</v>
      </c>
      <c r="P1260" s="125"/>
    </row>
    <row r="1261" spans="1:16" ht="22.7" customHeight="1">
      <c r="A1261" s="130" t="s">
        <v>200</v>
      </c>
      <c r="B1261" s="130"/>
      <c r="C1261" s="130"/>
      <c r="D1261" s="131" t="s">
        <v>120</v>
      </c>
      <c r="E1261" s="131"/>
      <c r="F1261" s="77">
        <v>1.05</v>
      </c>
      <c r="G1261" s="132">
        <v>18.87</v>
      </c>
      <c r="H1261" s="132"/>
      <c r="I1261" s="125"/>
      <c r="J1261" s="125"/>
      <c r="K1261" s="125">
        <v>19.813500000000001</v>
      </c>
      <c r="L1261" s="125"/>
      <c r="M1261" s="125"/>
      <c r="N1261" s="125"/>
      <c r="O1261" s="125">
        <v>19.813500000000001</v>
      </c>
      <c r="P1261" s="125"/>
    </row>
    <row r="1262" spans="1:16" ht="14.1" customHeight="1">
      <c r="A1262" s="130" t="s">
        <v>201</v>
      </c>
      <c r="B1262" s="130"/>
      <c r="C1262" s="130"/>
      <c r="D1262" s="131" t="s">
        <v>135</v>
      </c>
      <c r="E1262" s="131"/>
      <c r="F1262" s="77">
        <v>1.9</v>
      </c>
      <c r="G1262" s="132">
        <v>1.317701</v>
      </c>
      <c r="H1262" s="132"/>
      <c r="I1262" s="125"/>
      <c r="J1262" s="125"/>
      <c r="K1262" s="125">
        <v>2.5036</v>
      </c>
      <c r="L1262" s="125"/>
      <c r="M1262" s="125"/>
      <c r="N1262" s="125"/>
      <c r="O1262" s="125">
        <v>2.5036</v>
      </c>
      <c r="P1262" s="125"/>
    </row>
    <row r="1263" spans="1:16" ht="14.1" customHeight="1">
      <c r="A1263" s="130" t="s">
        <v>152</v>
      </c>
      <c r="B1263" s="130"/>
      <c r="C1263" s="130"/>
      <c r="D1263" s="131" t="s">
        <v>135</v>
      </c>
      <c r="E1263" s="131"/>
      <c r="F1263" s="77">
        <v>0.84</v>
      </c>
      <c r="G1263" s="132">
        <v>1.4824040000000001</v>
      </c>
      <c r="H1263" s="132"/>
      <c r="I1263" s="125"/>
      <c r="J1263" s="125"/>
      <c r="K1263" s="125">
        <v>1.2452000000000001</v>
      </c>
      <c r="L1263" s="125"/>
      <c r="M1263" s="125"/>
      <c r="N1263" s="125"/>
      <c r="O1263" s="125">
        <v>1.2452000000000001</v>
      </c>
      <c r="P1263" s="125"/>
    </row>
    <row r="1264" spans="1:16" ht="22.7" customHeight="1">
      <c r="A1264" s="130" t="s">
        <v>202</v>
      </c>
      <c r="B1264" s="130"/>
      <c r="C1264" s="130"/>
      <c r="D1264" s="131" t="s">
        <v>189</v>
      </c>
      <c r="E1264" s="131"/>
      <c r="F1264" s="77">
        <v>38.880000000000003</v>
      </c>
      <c r="G1264" s="132">
        <v>5.0000000000000001E-3</v>
      </c>
      <c r="H1264" s="132"/>
      <c r="I1264" s="125"/>
      <c r="J1264" s="125"/>
      <c r="K1264" s="125">
        <v>0.19439999999999999</v>
      </c>
      <c r="L1264" s="125"/>
      <c r="M1264" s="125"/>
      <c r="N1264" s="125"/>
      <c r="O1264" s="125">
        <v>0.19439999999999999</v>
      </c>
      <c r="P1264" s="125"/>
    </row>
    <row r="1265" spans="1:16" ht="42.4" customHeight="1">
      <c r="A1265" s="130" t="s">
        <v>203</v>
      </c>
      <c r="B1265" s="130"/>
      <c r="C1265" s="130"/>
      <c r="D1265" s="131" t="s">
        <v>156</v>
      </c>
      <c r="E1265" s="131"/>
      <c r="F1265" s="77">
        <v>2.8</v>
      </c>
      <c r="G1265" s="132">
        <v>0.42</v>
      </c>
      <c r="H1265" s="132"/>
      <c r="I1265" s="125"/>
      <c r="J1265" s="125"/>
      <c r="K1265" s="125">
        <v>1.1759999999999999</v>
      </c>
      <c r="L1265" s="125"/>
      <c r="M1265" s="125"/>
      <c r="N1265" s="125"/>
      <c r="O1265" s="125">
        <v>1.1759999999999999</v>
      </c>
      <c r="P1265" s="125"/>
    </row>
    <row r="1266" spans="1:16" ht="14.1" customHeight="1">
      <c r="A1266" s="126" t="s">
        <v>136</v>
      </c>
      <c r="B1266" s="126"/>
      <c r="C1266" s="126"/>
      <c r="D1266" s="126"/>
      <c r="E1266" s="126"/>
      <c r="F1266" s="126"/>
      <c r="G1266" s="126"/>
      <c r="H1266" s="126"/>
      <c r="I1266" s="126"/>
      <c r="J1266" s="126"/>
      <c r="K1266" s="126"/>
      <c r="L1266" s="126"/>
      <c r="M1266" s="126"/>
      <c r="N1266" s="126"/>
      <c r="O1266" s="127">
        <v>25.63</v>
      </c>
      <c r="P1266" s="127"/>
    </row>
    <row r="1267" spans="1:16" ht="14.1" customHeight="1">
      <c r="A1267" s="128" t="s">
        <v>126</v>
      </c>
      <c r="B1267" s="128"/>
      <c r="C1267" s="128"/>
      <c r="D1267" s="128"/>
      <c r="E1267" s="128"/>
      <c r="F1267" s="128"/>
      <c r="G1267" s="128"/>
      <c r="H1267" s="128"/>
      <c r="I1267" s="129">
        <v>24.74</v>
      </c>
      <c r="J1267" s="129"/>
      <c r="K1267" s="129">
        <v>25.63</v>
      </c>
      <c r="L1267" s="129"/>
      <c r="M1267" s="129"/>
      <c r="N1267" s="129"/>
      <c r="O1267" s="129">
        <v>50.37</v>
      </c>
      <c r="P1267" s="129"/>
    </row>
    <row r="1268" spans="1:16" ht="14.1" customHeight="1">
      <c r="A1268" s="133" t="s">
        <v>964</v>
      </c>
      <c r="B1268" s="133"/>
      <c r="C1268" s="133"/>
      <c r="D1268" s="133"/>
      <c r="E1268" s="133"/>
      <c r="F1268" s="133"/>
      <c r="G1268" s="133"/>
      <c r="H1268" s="133"/>
      <c r="I1268" s="134">
        <v>6.54</v>
      </c>
      <c r="J1268" s="134"/>
      <c r="K1268" s="134">
        <v>6.78</v>
      </c>
      <c r="L1268" s="134"/>
      <c r="M1268" s="134"/>
      <c r="N1268" s="134"/>
      <c r="O1268" s="134">
        <v>13.32</v>
      </c>
      <c r="P1268" s="134"/>
    </row>
    <row r="1269" spans="1:16" ht="14.1" customHeight="1">
      <c r="A1269" s="135" t="s">
        <v>127</v>
      </c>
      <c r="B1269" s="135"/>
      <c r="C1269" s="135"/>
      <c r="D1269" s="135"/>
      <c r="E1269" s="135"/>
      <c r="F1269" s="135"/>
      <c r="G1269" s="135"/>
      <c r="H1269" s="135"/>
      <c r="I1269" s="136">
        <v>31.28</v>
      </c>
      <c r="J1269" s="136"/>
      <c r="K1269" s="136">
        <v>32.409999999999997</v>
      </c>
      <c r="L1269" s="136"/>
      <c r="M1269" s="136"/>
      <c r="N1269" s="136"/>
      <c r="O1269" s="136">
        <v>63.69</v>
      </c>
      <c r="P1269" s="136"/>
    </row>
    <row r="1270" spans="1:16" ht="17.25" customHeight="1"/>
    <row r="1271" spans="1:16" ht="14.1" customHeight="1">
      <c r="A1271" s="111" t="s">
        <v>138</v>
      </c>
      <c r="B1271" s="111"/>
      <c r="C1271" s="111"/>
      <c r="D1271" s="111"/>
      <c r="E1271" s="111"/>
      <c r="F1271" s="111"/>
      <c r="G1271" s="111"/>
      <c r="H1271" s="111"/>
      <c r="I1271" s="111"/>
      <c r="J1271" s="111"/>
      <c r="K1271" s="111"/>
      <c r="L1271" s="111"/>
      <c r="M1271" s="111"/>
      <c r="N1271" s="111"/>
      <c r="O1271" s="111"/>
      <c r="P1271" s="111"/>
    </row>
    <row r="1272" spans="1:16" ht="14.1" customHeight="1">
      <c r="A1272" s="112" t="s">
        <v>139</v>
      </c>
      <c r="B1272" s="112"/>
      <c r="C1272" s="112"/>
      <c r="D1272" s="112"/>
      <c r="E1272" s="112"/>
      <c r="F1272" s="112"/>
      <c r="G1272" s="112"/>
      <c r="H1272" s="112"/>
      <c r="I1272" s="112"/>
      <c r="J1272" s="112"/>
      <c r="K1272" s="112"/>
      <c r="L1272" s="112"/>
      <c r="M1272" s="112"/>
      <c r="N1272" s="112"/>
      <c r="O1272" s="112"/>
      <c r="P1272" s="112"/>
    </row>
    <row r="1273" spans="1:16" ht="65.25" customHeight="1">
      <c r="A1273" s="97"/>
      <c r="B1273" s="97"/>
      <c r="C1273" s="97"/>
      <c r="D1273" s="97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</row>
    <row r="1274" spans="1:16" ht="5.65" customHeight="1"/>
    <row r="1275" spans="1:16" ht="19.7" customHeight="1">
      <c r="A1275" s="98" t="s">
        <v>91</v>
      </c>
      <c r="B1275" s="98"/>
      <c r="C1275" s="98"/>
      <c r="D1275" s="98"/>
      <c r="E1275" s="98"/>
      <c r="F1275" s="98"/>
      <c r="G1275" s="98"/>
      <c r="H1275" s="98"/>
      <c r="I1275" s="98"/>
      <c r="J1275" s="98"/>
      <c r="K1275" s="98"/>
      <c r="L1275" s="98"/>
      <c r="M1275" s="98"/>
      <c r="N1275" s="98"/>
      <c r="O1275" s="98"/>
      <c r="P1275" s="98"/>
    </row>
    <row r="1276" spans="1:16" ht="15.75" customHeight="1">
      <c r="A1276" s="71" t="s">
        <v>92</v>
      </c>
      <c r="B1276" s="94" t="s">
        <v>93</v>
      </c>
      <c r="C1276" s="94"/>
      <c r="D1276" s="94"/>
      <c r="E1276" s="94"/>
      <c r="F1276" s="94"/>
      <c r="G1276" s="94"/>
      <c r="H1276" s="94"/>
      <c r="I1276" s="94"/>
      <c r="J1276" s="94"/>
      <c r="K1276" s="94"/>
      <c r="L1276" s="95" t="s">
        <v>94</v>
      </c>
      <c r="M1276" s="95"/>
      <c r="N1276" s="124" t="s">
        <v>477</v>
      </c>
      <c r="O1276" s="124"/>
      <c r="P1276" s="124"/>
    </row>
    <row r="1277" spans="1:16" ht="12.6" customHeight="1">
      <c r="A1277" s="71" t="s">
        <v>95</v>
      </c>
      <c r="B1277" s="94" t="s">
        <v>96</v>
      </c>
      <c r="C1277" s="94"/>
      <c r="D1277" s="94"/>
      <c r="E1277" s="94"/>
      <c r="F1277" s="94"/>
      <c r="G1277" s="94"/>
      <c r="H1277" s="94"/>
      <c r="I1277" s="94"/>
      <c r="J1277" s="94"/>
      <c r="K1277" s="94"/>
      <c r="L1277" s="95" t="s">
        <v>97</v>
      </c>
      <c r="M1277" s="95"/>
      <c r="N1277" s="123" t="s">
        <v>478</v>
      </c>
      <c r="O1277" s="123"/>
      <c r="P1277" s="123"/>
    </row>
    <row r="1278" spans="1:16" ht="14.45" customHeight="1">
      <c r="A1278" s="71" t="s">
        <v>98</v>
      </c>
      <c r="B1278" s="95" t="s">
        <v>474</v>
      </c>
      <c r="C1278" s="95"/>
      <c r="D1278" s="95"/>
      <c r="E1278" s="95"/>
      <c r="F1278" s="95"/>
      <c r="G1278" s="95"/>
      <c r="H1278" s="95"/>
      <c r="I1278" s="95"/>
      <c r="J1278" s="95"/>
      <c r="K1278" s="95"/>
      <c r="L1278" s="95" t="s">
        <v>99</v>
      </c>
      <c r="M1278" s="95"/>
      <c r="N1278" s="123"/>
      <c r="O1278" s="123"/>
      <c r="P1278" s="123"/>
    </row>
    <row r="1279" spans="1:16" ht="14.65" customHeight="1">
      <c r="A1279" s="71" t="s">
        <v>100</v>
      </c>
      <c r="B1279" s="95" t="s">
        <v>474</v>
      </c>
      <c r="C1279" s="95"/>
      <c r="D1279" s="95"/>
      <c r="E1279" s="95"/>
      <c r="F1279" s="95"/>
      <c r="G1279" s="95"/>
      <c r="H1279" s="95"/>
      <c r="I1279" s="95"/>
      <c r="J1279" s="95"/>
      <c r="K1279" s="95"/>
      <c r="L1279" s="95" t="s">
        <v>101</v>
      </c>
      <c r="M1279" s="95"/>
      <c r="N1279" s="123" t="s">
        <v>102</v>
      </c>
      <c r="O1279" s="123"/>
      <c r="P1279" s="123"/>
    </row>
    <row r="1280" spans="1:16" ht="26.45" customHeight="1">
      <c r="A1280" s="71" t="s">
        <v>103</v>
      </c>
      <c r="B1280" s="95" t="s">
        <v>474</v>
      </c>
      <c r="C1280" s="95"/>
      <c r="D1280" s="95"/>
      <c r="E1280" s="95"/>
      <c r="F1280" s="95"/>
      <c r="G1280" s="95"/>
      <c r="H1280" s="95"/>
      <c r="I1280" s="95"/>
      <c r="J1280" s="95"/>
      <c r="K1280" s="95"/>
      <c r="L1280" s="95" t="s">
        <v>104</v>
      </c>
      <c r="M1280" s="95"/>
      <c r="N1280" s="121" t="s">
        <v>1066</v>
      </c>
      <c r="O1280" s="121"/>
      <c r="P1280" s="121"/>
    </row>
    <row r="1281" spans="1:16" ht="13.35" customHeight="1">
      <c r="A1281" s="70" t="s">
        <v>105</v>
      </c>
      <c r="B1281" s="100"/>
      <c r="C1281" s="100"/>
      <c r="D1281" s="100"/>
      <c r="E1281" s="100"/>
      <c r="F1281" s="100"/>
      <c r="G1281" s="100"/>
      <c r="H1281" s="100"/>
      <c r="I1281" s="100"/>
      <c r="J1281" s="100"/>
      <c r="K1281" s="100"/>
      <c r="L1281" s="100" t="s">
        <v>106</v>
      </c>
      <c r="M1281" s="100"/>
      <c r="N1281" s="122" t="s">
        <v>481</v>
      </c>
      <c r="O1281" s="122"/>
      <c r="P1281" s="122"/>
    </row>
    <row r="1282" spans="1:16" ht="15.75" customHeight="1">
      <c r="A1282" s="117" t="s">
        <v>107</v>
      </c>
      <c r="B1282" s="117"/>
      <c r="C1282" s="118" t="s">
        <v>959</v>
      </c>
      <c r="D1282" s="118"/>
      <c r="E1282" s="119" t="s">
        <v>108</v>
      </c>
      <c r="F1282" s="119"/>
      <c r="G1282" s="119"/>
      <c r="H1282" s="118" t="s">
        <v>960</v>
      </c>
      <c r="I1282" s="118"/>
      <c r="J1282" s="119" t="s">
        <v>109</v>
      </c>
      <c r="K1282" s="119"/>
      <c r="L1282" s="119"/>
      <c r="M1282" s="119"/>
      <c r="N1282" s="119"/>
      <c r="O1282" s="119"/>
      <c r="P1282" s="64" t="s">
        <v>110</v>
      </c>
    </row>
    <row r="1283" spans="1:16" ht="17.100000000000001" customHeight="1">
      <c r="A1283" s="120" t="s">
        <v>111</v>
      </c>
      <c r="B1283" s="120"/>
      <c r="C1283" s="120"/>
      <c r="D1283" s="114" t="s">
        <v>112</v>
      </c>
      <c r="E1283" s="114"/>
      <c r="F1283" s="114" t="s">
        <v>113</v>
      </c>
      <c r="G1283" s="114" t="s">
        <v>114</v>
      </c>
      <c r="H1283" s="114"/>
      <c r="I1283" s="114" t="s">
        <v>115</v>
      </c>
      <c r="J1283" s="114"/>
      <c r="K1283" s="114"/>
      <c r="L1283" s="114"/>
      <c r="M1283" s="114"/>
      <c r="N1283" s="114"/>
      <c r="O1283" s="114"/>
      <c r="P1283" s="114"/>
    </row>
    <row r="1284" spans="1:16" ht="17.100000000000001" customHeight="1">
      <c r="A1284" s="120"/>
      <c r="B1284" s="120"/>
      <c r="C1284" s="120"/>
      <c r="D1284" s="114"/>
      <c r="E1284" s="114"/>
      <c r="F1284" s="114"/>
      <c r="G1284" s="114"/>
      <c r="H1284" s="114"/>
      <c r="I1284" s="114" t="s">
        <v>116</v>
      </c>
      <c r="J1284" s="114"/>
      <c r="K1284" s="114" t="s">
        <v>117</v>
      </c>
      <c r="L1284" s="114"/>
      <c r="M1284" s="114" t="s">
        <v>118</v>
      </c>
      <c r="N1284" s="114"/>
      <c r="O1284" s="114" t="s">
        <v>119</v>
      </c>
      <c r="P1284" s="114"/>
    </row>
    <row r="1285" spans="1:16" ht="22.7" customHeight="1">
      <c r="A1285" s="115" t="s">
        <v>1067</v>
      </c>
      <c r="B1285" s="115"/>
      <c r="C1285" s="115"/>
      <c r="D1285" s="115"/>
      <c r="E1285" s="115"/>
      <c r="F1285" s="115"/>
      <c r="G1285" s="115"/>
      <c r="H1285" s="115"/>
      <c r="I1285" s="115"/>
      <c r="J1285" s="115"/>
      <c r="K1285" s="115"/>
      <c r="L1285" s="115"/>
      <c r="M1285" s="115"/>
      <c r="N1285" s="115"/>
      <c r="O1285" s="116" t="s">
        <v>490</v>
      </c>
      <c r="P1285" s="116"/>
    </row>
    <row r="1286" spans="1:16" ht="14.1" customHeight="1">
      <c r="A1286" s="126" t="s">
        <v>121</v>
      </c>
      <c r="B1286" s="126"/>
      <c r="C1286" s="126"/>
      <c r="D1286" s="126"/>
      <c r="E1286" s="126"/>
      <c r="F1286" s="126"/>
      <c r="G1286" s="126"/>
      <c r="H1286" s="126"/>
      <c r="I1286" s="126"/>
      <c r="J1286" s="126"/>
      <c r="K1286" s="126"/>
      <c r="L1286" s="126"/>
      <c r="M1286" s="126"/>
      <c r="N1286" s="126"/>
      <c r="O1286" s="126"/>
      <c r="P1286" s="126"/>
    </row>
    <row r="1287" spans="1:16" ht="14.1" customHeight="1">
      <c r="A1287" s="130" t="s">
        <v>167</v>
      </c>
      <c r="B1287" s="130"/>
      <c r="C1287" s="130"/>
      <c r="D1287" s="131" t="s">
        <v>123</v>
      </c>
      <c r="E1287" s="131"/>
      <c r="F1287" s="77">
        <v>7.8</v>
      </c>
      <c r="G1287" s="132">
        <v>6.4136799999999994E-2</v>
      </c>
      <c r="H1287" s="132"/>
      <c r="I1287" s="125">
        <v>0.50029999999999997</v>
      </c>
      <c r="J1287" s="125"/>
      <c r="K1287" s="125"/>
      <c r="L1287" s="125"/>
      <c r="M1287" s="125"/>
      <c r="N1287" s="125"/>
      <c r="O1287" s="125">
        <v>0.50029999999999997</v>
      </c>
      <c r="P1287" s="125"/>
    </row>
    <row r="1288" spans="1:16" ht="14.1" customHeight="1">
      <c r="A1288" s="130" t="s">
        <v>141</v>
      </c>
      <c r="B1288" s="130"/>
      <c r="C1288" s="130"/>
      <c r="D1288" s="131" t="s">
        <v>123</v>
      </c>
      <c r="E1288" s="131"/>
      <c r="F1288" s="77">
        <v>5.65</v>
      </c>
      <c r="G1288" s="132">
        <v>5.26977E-2</v>
      </c>
      <c r="H1288" s="132"/>
      <c r="I1288" s="125">
        <v>0.29770000000000002</v>
      </c>
      <c r="J1288" s="125"/>
      <c r="K1288" s="125"/>
      <c r="L1288" s="125"/>
      <c r="M1288" s="125"/>
      <c r="N1288" s="125"/>
      <c r="O1288" s="125">
        <v>0.29770000000000002</v>
      </c>
      <c r="P1288" s="125"/>
    </row>
    <row r="1289" spans="1:16" ht="14.1" customHeight="1">
      <c r="A1289" s="130" t="s">
        <v>963</v>
      </c>
      <c r="B1289" s="130"/>
      <c r="C1289" s="130"/>
      <c r="D1289" s="131"/>
      <c r="E1289" s="131"/>
      <c r="F1289" s="77">
        <v>0.8</v>
      </c>
      <c r="G1289" s="132">
        <v>1.1900999999999999</v>
      </c>
      <c r="H1289" s="132"/>
      <c r="I1289" s="125">
        <v>0.94969999999999999</v>
      </c>
      <c r="J1289" s="125"/>
      <c r="K1289" s="125"/>
      <c r="L1289" s="125"/>
      <c r="M1289" s="125"/>
      <c r="N1289" s="125"/>
      <c r="O1289" s="125">
        <v>0.94969999999999999</v>
      </c>
      <c r="P1289" s="125"/>
    </row>
    <row r="1290" spans="1:16" ht="14.1" customHeight="1">
      <c r="A1290" s="130" t="s">
        <v>124</v>
      </c>
      <c r="B1290" s="130"/>
      <c r="C1290" s="130"/>
      <c r="D1290" s="131"/>
      <c r="E1290" s="131"/>
      <c r="F1290" s="77"/>
      <c r="G1290" s="132"/>
      <c r="H1290" s="132"/>
      <c r="I1290" s="125">
        <v>0.78</v>
      </c>
      <c r="J1290" s="125"/>
      <c r="K1290" s="125"/>
      <c r="L1290" s="125"/>
      <c r="M1290" s="125"/>
      <c r="N1290" s="125"/>
      <c r="O1290" s="125">
        <v>0.78</v>
      </c>
      <c r="P1290" s="125"/>
    </row>
    <row r="1291" spans="1:16" ht="14.1" customHeight="1">
      <c r="A1291" s="126" t="s">
        <v>125</v>
      </c>
      <c r="B1291" s="126"/>
      <c r="C1291" s="126"/>
      <c r="D1291" s="126"/>
      <c r="E1291" s="126"/>
      <c r="F1291" s="126"/>
      <c r="G1291" s="126"/>
      <c r="H1291" s="126"/>
      <c r="I1291" s="126"/>
      <c r="J1291" s="126"/>
      <c r="K1291" s="126"/>
      <c r="L1291" s="126"/>
      <c r="M1291" s="126"/>
      <c r="N1291" s="126"/>
      <c r="O1291" s="127">
        <v>2.5299999999999998</v>
      </c>
      <c r="P1291" s="127"/>
    </row>
    <row r="1292" spans="1:16" ht="14.1" customHeight="1">
      <c r="A1292" s="126" t="s">
        <v>131</v>
      </c>
      <c r="B1292" s="126"/>
      <c r="C1292" s="126"/>
      <c r="D1292" s="126"/>
      <c r="E1292" s="126"/>
      <c r="F1292" s="126"/>
      <c r="G1292" s="126"/>
      <c r="H1292" s="126"/>
      <c r="I1292" s="126"/>
      <c r="J1292" s="126"/>
      <c r="K1292" s="126"/>
      <c r="L1292" s="126"/>
      <c r="M1292" s="126"/>
      <c r="N1292" s="126"/>
      <c r="O1292" s="126"/>
      <c r="P1292" s="126"/>
    </row>
    <row r="1293" spans="1:16" ht="14.1" customHeight="1">
      <c r="A1293" s="130" t="s">
        <v>168</v>
      </c>
      <c r="B1293" s="130"/>
      <c r="C1293" s="130"/>
      <c r="D1293" s="131" t="s">
        <v>151</v>
      </c>
      <c r="E1293" s="131"/>
      <c r="F1293" s="77">
        <v>79.459999999999994</v>
      </c>
      <c r="G1293" s="132">
        <v>3.9480000000000001E-3</v>
      </c>
      <c r="H1293" s="132"/>
      <c r="I1293" s="125"/>
      <c r="J1293" s="125"/>
      <c r="K1293" s="125">
        <v>0.31369999999999998</v>
      </c>
      <c r="L1293" s="125"/>
      <c r="M1293" s="125"/>
      <c r="N1293" s="125"/>
      <c r="O1293" s="125">
        <v>0.31369999999999998</v>
      </c>
      <c r="P1293" s="125"/>
    </row>
    <row r="1294" spans="1:16" ht="14.1" customHeight="1">
      <c r="A1294" s="130" t="s">
        <v>152</v>
      </c>
      <c r="B1294" s="130"/>
      <c r="C1294" s="130"/>
      <c r="D1294" s="131" t="s">
        <v>135</v>
      </c>
      <c r="E1294" s="131"/>
      <c r="F1294" s="77">
        <v>0.84</v>
      </c>
      <c r="G1294" s="132">
        <v>1.7750459999999999</v>
      </c>
      <c r="H1294" s="132"/>
      <c r="I1294" s="125"/>
      <c r="J1294" s="125"/>
      <c r="K1294" s="125">
        <v>1.4910000000000001</v>
      </c>
      <c r="L1294" s="125"/>
      <c r="M1294" s="125"/>
      <c r="N1294" s="125"/>
      <c r="O1294" s="125">
        <v>1.4910000000000001</v>
      </c>
      <c r="P1294" s="125"/>
    </row>
    <row r="1295" spans="1:16" ht="14.1" customHeight="1">
      <c r="A1295" s="126" t="s">
        <v>136</v>
      </c>
      <c r="B1295" s="126"/>
      <c r="C1295" s="126"/>
      <c r="D1295" s="126"/>
      <c r="E1295" s="126"/>
      <c r="F1295" s="126"/>
      <c r="G1295" s="126"/>
      <c r="H1295" s="126"/>
      <c r="I1295" s="126"/>
      <c r="J1295" s="126"/>
      <c r="K1295" s="126"/>
      <c r="L1295" s="126"/>
      <c r="M1295" s="126"/>
      <c r="N1295" s="126"/>
      <c r="O1295" s="127">
        <v>1.8</v>
      </c>
      <c r="P1295" s="127"/>
    </row>
    <row r="1296" spans="1:16" ht="14.1" customHeight="1">
      <c r="A1296" s="128" t="s">
        <v>126</v>
      </c>
      <c r="B1296" s="128"/>
      <c r="C1296" s="128"/>
      <c r="D1296" s="128"/>
      <c r="E1296" s="128"/>
      <c r="F1296" s="128"/>
      <c r="G1296" s="128"/>
      <c r="H1296" s="128"/>
      <c r="I1296" s="129">
        <v>2.5299999999999998</v>
      </c>
      <c r="J1296" s="129"/>
      <c r="K1296" s="129">
        <v>1.8</v>
      </c>
      <c r="L1296" s="129"/>
      <c r="M1296" s="129"/>
      <c r="N1296" s="129"/>
      <c r="O1296" s="129">
        <v>4.33</v>
      </c>
      <c r="P1296" s="129"/>
    </row>
    <row r="1297" spans="1:16" ht="14.1" customHeight="1">
      <c r="A1297" s="133" t="s">
        <v>964</v>
      </c>
      <c r="B1297" s="133"/>
      <c r="C1297" s="133"/>
      <c r="D1297" s="133"/>
      <c r="E1297" s="133"/>
      <c r="F1297" s="133"/>
      <c r="G1297" s="133"/>
      <c r="H1297" s="133"/>
      <c r="I1297" s="134">
        <v>0.66</v>
      </c>
      <c r="J1297" s="134"/>
      <c r="K1297" s="134">
        <v>0.48</v>
      </c>
      <c r="L1297" s="134"/>
      <c r="M1297" s="134"/>
      <c r="N1297" s="134"/>
      <c r="O1297" s="134">
        <v>1.1399999999999999</v>
      </c>
      <c r="P1297" s="134"/>
    </row>
    <row r="1298" spans="1:16" ht="14.1" customHeight="1">
      <c r="A1298" s="135" t="s">
        <v>127</v>
      </c>
      <c r="B1298" s="135"/>
      <c r="C1298" s="135"/>
      <c r="D1298" s="135"/>
      <c r="E1298" s="135"/>
      <c r="F1298" s="135"/>
      <c r="G1298" s="135"/>
      <c r="H1298" s="135"/>
      <c r="I1298" s="136">
        <v>3.19</v>
      </c>
      <c r="J1298" s="136"/>
      <c r="K1298" s="136">
        <v>2.2799999999999998</v>
      </c>
      <c r="L1298" s="136"/>
      <c r="M1298" s="136"/>
      <c r="N1298" s="136"/>
      <c r="O1298" s="136">
        <v>5.47</v>
      </c>
      <c r="P1298" s="136"/>
    </row>
    <row r="1299" spans="1:16" ht="22.7" customHeight="1">
      <c r="A1299" s="115" t="s">
        <v>1068</v>
      </c>
      <c r="B1299" s="115"/>
      <c r="C1299" s="115"/>
      <c r="D1299" s="115"/>
      <c r="E1299" s="115"/>
      <c r="F1299" s="115"/>
      <c r="G1299" s="115"/>
      <c r="H1299" s="115"/>
      <c r="I1299" s="115"/>
      <c r="J1299" s="115"/>
      <c r="K1299" s="115"/>
      <c r="L1299" s="115"/>
      <c r="M1299" s="115"/>
      <c r="N1299" s="115"/>
      <c r="O1299" s="116" t="s">
        <v>490</v>
      </c>
      <c r="P1299" s="116"/>
    </row>
    <row r="1300" spans="1:16" ht="14.1" customHeight="1">
      <c r="A1300" s="126" t="s">
        <v>144</v>
      </c>
      <c r="B1300" s="126"/>
      <c r="C1300" s="126"/>
      <c r="D1300" s="126"/>
      <c r="E1300" s="126"/>
      <c r="F1300" s="126"/>
      <c r="G1300" s="126"/>
      <c r="H1300" s="126"/>
      <c r="I1300" s="126"/>
      <c r="J1300" s="126"/>
      <c r="K1300" s="126"/>
      <c r="L1300" s="126"/>
      <c r="M1300" s="126"/>
      <c r="N1300" s="126"/>
      <c r="O1300" s="126"/>
      <c r="P1300" s="126"/>
    </row>
    <row r="1301" spans="1:16" ht="42.4" customHeight="1">
      <c r="A1301" s="130" t="s">
        <v>181</v>
      </c>
      <c r="B1301" s="130"/>
      <c r="C1301" s="130"/>
      <c r="D1301" s="131" t="s">
        <v>120</v>
      </c>
      <c r="E1301" s="131"/>
      <c r="F1301" s="77">
        <v>5515.07</v>
      </c>
      <c r="G1301" s="132">
        <v>1.1600000000000001E-5</v>
      </c>
      <c r="H1301" s="132"/>
      <c r="I1301" s="125"/>
      <c r="J1301" s="125"/>
      <c r="K1301" s="125"/>
      <c r="L1301" s="125"/>
      <c r="M1301" s="125">
        <v>6.3899999999999998E-2</v>
      </c>
      <c r="N1301" s="125"/>
      <c r="O1301" s="125">
        <v>6.3899999999999998E-2</v>
      </c>
      <c r="P1301" s="125"/>
    </row>
    <row r="1302" spans="1:16" ht="14.1" customHeight="1">
      <c r="A1302" s="126" t="s">
        <v>146</v>
      </c>
      <c r="B1302" s="126"/>
      <c r="C1302" s="126"/>
      <c r="D1302" s="126"/>
      <c r="E1302" s="126"/>
      <c r="F1302" s="126"/>
      <c r="G1302" s="126"/>
      <c r="H1302" s="126"/>
      <c r="I1302" s="126"/>
      <c r="J1302" s="126"/>
      <c r="K1302" s="126"/>
      <c r="L1302" s="126"/>
      <c r="M1302" s="126"/>
      <c r="N1302" s="126"/>
      <c r="O1302" s="127">
        <v>0.06</v>
      </c>
      <c r="P1302" s="127"/>
    </row>
    <row r="1303" spans="1:16" ht="14.1" customHeight="1">
      <c r="A1303" s="126" t="s">
        <v>121</v>
      </c>
      <c r="B1303" s="126"/>
      <c r="C1303" s="126"/>
      <c r="D1303" s="126"/>
      <c r="E1303" s="126"/>
      <c r="F1303" s="126"/>
      <c r="G1303" s="126"/>
      <c r="H1303" s="126"/>
      <c r="I1303" s="126"/>
      <c r="J1303" s="126"/>
      <c r="K1303" s="126"/>
      <c r="L1303" s="126"/>
      <c r="M1303" s="126"/>
      <c r="N1303" s="126"/>
      <c r="O1303" s="126"/>
      <c r="P1303" s="126"/>
    </row>
    <row r="1304" spans="1:16" ht="22.7" customHeight="1">
      <c r="A1304" s="130" t="s">
        <v>166</v>
      </c>
      <c r="B1304" s="130"/>
      <c r="C1304" s="130"/>
      <c r="D1304" s="131" t="s">
        <v>123</v>
      </c>
      <c r="E1304" s="131"/>
      <c r="F1304" s="77">
        <v>7.8</v>
      </c>
      <c r="G1304" s="132">
        <v>0.13184999999999999</v>
      </c>
      <c r="H1304" s="132"/>
      <c r="I1304" s="125">
        <v>1.0284</v>
      </c>
      <c r="J1304" s="125"/>
      <c r="K1304" s="125"/>
      <c r="L1304" s="125"/>
      <c r="M1304" s="125"/>
      <c r="N1304" s="125"/>
      <c r="O1304" s="125">
        <v>1.0284</v>
      </c>
      <c r="P1304" s="125"/>
    </row>
    <row r="1305" spans="1:16" ht="14.1" customHeight="1">
      <c r="A1305" s="130" t="s">
        <v>167</v>
      </c>
      <c r="B1305" s="130"/>
      <c r="C1305" s="130"/>
      <c r="D1305" s="131" t="s">
        <v>123</v>
      </c>
      <c r="E1305" s="131"/>
      <c r="F1305" s="77">
        <v>7.8</v>
      </c>
      <c r="G1305" s="132">
        <v>0.35924400000000001</v>
      </c>
      <c r="H1305" s="132"/>
      <c r="I1305" s="125">
        <v>2.8020999999999998</v>
      </c>
      <c r="J1305" s="125"/>
      <c r="K1305" s="125"/>
      <c r="L1305" s="125"/>
      <c r="M1305" s="125"/>
      <c r="N1305" s="125"/>
      <c r="O1305" s="125">
        <v>2.8020999999999998</v>
      </c>
      <c r="P1305" s="125"/>
    </row>
    <row r="1306" spans="1:16" ht="14.1" customHeight="1">
      <c r="A1306" s="130" t="s">
        <v>141</v>
      </c>
      <c r="B1306" s="130"/>
      <c r="C1306" s="130"/>
      <c r="D1306" s="131" t="s">
        <v>123</v>
      </c>
      <c r="E1306" s="131"/>
      <c r="F1306" s="77">
        <v>5.65</v>
      </c>
      <c r="G1306" s="132">
        <v>0.35924400000000001</v>
      </c>
      <c r="H1306" s="132"/>
      <c r="I1306" s="125">
        <v>2.0297000000000001</v>
      </c>
      <c r="J1306" s="125"/>
      <c r="K1306" s="125"/>
      <c r="L1306" s="125"/>
      <c r="M1306" s="125"/>
      <c r="N1306" s="125"/>
      <c r="O1306" s="125">
        <v>2.0297000000000001</v>
      </c>
      <c r="P1306" s="125"/>
    </row>
    <row r="1307" spans="1:16" ht="14.1" customHeight="1">
      <c r="A1307" s="130" t="s">
        <v>963</v>
      </c>
      <c r="B1307" s="130"/>
      <c r="C1307" s="130"/>
      <c r="D1307" s="131"/>
      <c r="E1307" s="131"/>
      <c r="F1307" s="77">
        <v>5.86</v>
      </c>
      <c r="G1307" s="132">
        <v>1.1900999999999999</v>
      </c>
      <c r="H1307" s="132"/>
      <c r="I1307" s="125">
        <v>6.9741999999999997</v>
      </c>
      <c r="J1307" s="125"/>
      <c r="K1307" s="125"/>
      <c r="L1307" s="125"/>
      <c r="M1307" s="125"/>
      <c r="N1307" s="125"/>
      <c r="O1307" s="125">
        <v>6.9741999999999997</v>
      </c>
      <c r="P1307" s="125"/>
    </row>
    <row r="1308" spans="1:16" ht="14.1" customHeight="1">
      <c r="A1308" s="130" t="s">
        <v>124</v>
      </c>
      <c r="B1308" s="130"/>
      <c r="C1308" s="130"/>
      <c r="D1308" s="131"/>
      <c r="E1308" s="131"/>
      <c r="F1308" s="77"/>
      <c r="G1308" s="132"/>
      <c r="H1308" s="132"/>
      <c r="I1308" s="125">
        <v>5.49</v>
      </c>
      <c r="J1308" s="125"/>
      <c r="K1308" s="125"/>
      <c r="L1308" s="125"/>
      <c r="M1308" s="125"/>
      <c r="N1308" s="125"/>
      <c r="O1308" s="125">
        <v>5.49</v>
      </c>
      <c r="P1308" s="125"/>
    </row>
    <row r="1309" spans="1:16" ht="14.1" customHeight="1">
      <c r="A1309" s="126" t="s">
        <v>125</v>
      </c>
      <c r="B1309" s="126"/>
      <c r="C1309" s="126"/>
      <c r="D1309" s="126"/>
      <c r="E1309" s="126"/>
      <c r="F1309" s="126"/>
      <c r="G1309" s="126"/>
      <c r="H1309" s="126"/>
      <c r="I1309" s="126"/>
      <c r="J1309" s="126"/>
      <c r="K1309" s="126"/>
      <c r="L1309" s="126"/>
      <c r="M1309" s="126"/>
      <c r="N1309" s="126"/>
      <c r="O1309" s="127">
        <v>18.32</v>
      </c>
      <c r="P1309" s="127"/>
    </row>
    <row r="1310" spans="1:16" ht="14.1" customHeight="1">
      <c r="A1310" s="126" t="s">
        <v>131</v>
      </c>
      <c r="B1310" s="126"/>
      <c r="C1310" s="126"/>
      <c r="D1310" s="126"/>
      <c r="E1310" s="126"/>
      <c r="F1310" s="126"/>
      <c r="G1310" s="126"/>
      <c r="H1310" s="126"/>
      <c r="I1310" s="126"/>
      <c r="J1310" s="126"/>
      <c r="K1310" s="126"/>
      <c r="L1310" s="126"/>
      <c r="M1310" s="126"/>
      <c r="N1310" s="126"/>
      <c r="O1310" s="126"/>
      <c r="P1310" s="126"/>
    </row>
    <row r="1311" spans="1:16" ht="22.7" customHeight="1">
      <c r="A1311" s="130" t="s">
        <v>150</v>
      </c>
      <c r="B1311" s="130"/>
      <c r="C1311" s="130"/>
      <c r="D1311" s="131" t="s">
        <v>151</v>
      </c>
      <c r="E1311" s="131"/>
      <c r="F1311" s="77">
        <v>78.45</v>
      </c>
      <c r="G1311" s="132">
        <v>3.3987999999999997E-2</v>
      </c>
      <c r="H1311" s="132"/>
      <c r="I1311" s="125"/>
      <c r="J1311" s="125"/>
      <c r="K1311" s="125">
        <v>2.6663999999999999</v>
      </c>
      <c r="L1311" s="125"/>
      <c r="M1311" s="125"/>
      <c r="N1311" s="125"/>
      <c r="O1311" s="125">
        <v>2.6663999999999999</v>
      </c>
      <c r="P1311" s="125"/>
    </row>
    <row r="1312" spans="1:16" ht="14.1" customHeight="1">
      <c r="A1312" s="130" t="s">
        <v>201</v>
      </c>
      <c r="B1312" s="130"/>
      <c r="C1312" s="130"/>
      <c r="D1312" s="131" t="s">
        <v>135</v>
      </c>
      <c r="E1312" s="131"/>
      <c r="F1312" s="77">
        <v>1.9</v>
      </c>
      <c r="G1312" s="132">
        <v>5.1011300000000004</v>
      </c>
      <c r="H1312" s="132"/>
      <c r="I1312" s="125"/>
      <c r="J1312" s="125"/>
      <c r="K1312" s="125">
        <v>9.6920999999999999</v>
      </c>
      <c r="L1312" s="125"/>
      <c r="M1312" s="125"/>
      <c r="N1312" s="125"/>
      <c r="O1312" s="125">
        <v>9.6920999999999999</v>
      </c>
      <c r="P1312" s="125"/>
    </row>
    <row r="1313" spans="1:16" ht="14.1" customHeight="1">
      <c r="A1313" s="130" t="s">
        <v>152</v>
      </c>
      <c r="B1313" s="130"/>
      <c r="C1313" s="130"/>
      <c r="D1313" s="131" t="s">
        <v>135</v>
      </c>
      <c r="E1313" s="131"/>
      <c r="F1313" s="77">
        <v>0.84</v>
      </c>
      <c r="G1313" s="132">
        <v>5.7386980000000003</v>
      </c>
      <c r="H1313" s="132"/>
      <c r="I1313" s="125"/>
      <c r="J1313" s="125"/>
      <c r="K1313" s="125">
        <v>4.8205</v>
      </c>
      <c r="L1313" s="125"/>
      <c r="M1313" s="125"/>
      <c r="N1313" s="125"/>
      <c r="O1313" s="125">
        <v>4.8205</v>
      </c>
      <c r="P1313" s="125"/>
    </row>
    <row r="1314" spans="1:16" ht="22.7" customHeight="1">
      <c r="A1314" s="130" t="s">
        <v>153</v>
      </c>
      <c r="B1314" s="130"/>
      <c r="C1314" s="130"/>
      <c r="D1314" s="131" t="s">
        <v>154</v>
      </c>
      <c r="E1314" s="131"/>
      <c r="F1314" s="77">
        <v>1.04</v>
      </c>
      <c r="G1314" s="132">
        <v>3.8456299999999999E-2</v>
      </c>
      <c r="H1314" s="132"/>
      <c r="I1314" s="125"/>
      <c r="J1314" s="125"/>
      <c r="K1314" s="125">
        <v>0.04</v>
      </c>
      <c r="L1314" s="125"/>
      <c r="M1314" s="125"/>
      <c r="N1314" s="125"/>
      <c r="O1314" s="125">
        <v>0.04</v>
      </c>
      <c r="P1314" s="125"/>
    </row>
    <row r="1315" spans="1:16" ht="22.9" customHeight="1"/>
    <row r="1316" spans="1:16" ht="14.1" customHeight="1">
      <c r="A1316" s="111" t="s">
        <v>138</v>
      </c>
      <c r="B1316" s="111"/>
      <c r="C1316" s="111"/>
      <c r="D1316" s="111"/>
      <c r="E1316" s="111"/>
      <c r="F1316" s="111"/>
      <c r="G1316" s="111"/>
      <c r="H1316" s="111"/>
      <c r="I1316" s="111"/>
      <c r="J1316" s="111"/>
      <c r="K1316" s="111"/>
      <c r="L1316" s="111"/>
      <c r="M1316" s="111"/>
      <c r="N1316" s="111"/>
      <c r="O1316" s="111"/>
      <c r="P1316" s="111"/>
    </row>
    <row r="1317" spans="1:16" ht="14.1" customHeight="1">
      <c r="A1317" s="112" t="s">
        <v>139</v>
      </c>
      <c r="B1317" s="112"/>
      <c r="C1317" s="112"/>
      <c r="D1317" s="112"/>
      <c r="E1317" s="112"/>
      <c r="F1317" s="112"/>
      <c r="G1317" s="112"/>
      <c r="H1317" s="112"/>
      <c r="I1317" s="112"/>
      <c r="J1317" s="112"/>
      <c r="K1317" s="112"/>
      <c r="L1317" s="112"/>
      <c r="M1317" s="112"/>
      <c r="N1317" s="112"/>
      <c r="O1317" s="112"/>
      <c r="P1317" s="112"/>
    </row>
    <row r="1318" spans="1:16" ht="65.25" customHeight="1">
      <c r="A1318" s="97"/>
      <c r="B1318" s="97"/>
      <c r="C1318" s="97"/>
      <c r="D1318" s="97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</row>
    <row r="1319" spans="1:16" ht="5.65" customHeight="1"/>
    <row r="1320" spans="1:16" ht="19.7" customHeight="1">
      <c r="A1320" s="98" t="s">
        <v>91</v>
      </c>
      <c r="B1320" s="98"/>
      <c r="C1320" s="98"/>
      <c r="D1320" s="98"/>
      <c r="E1320" s="98"/>
      <c r="F1320" s="98"/>
      <c r="G1320" s="98"/>
      <c r="H1320" s="98"/>
      <c r="I1320" s="98"/>
      <c r="J1320" s="98"/>
      <c r="K1320" s="98"/>
      <c r="L1320" s="98"/>
      <c r="M1320" s="98"/>
      <c r="N1320" s="98"/>
      <c r="O1320" s="98"/>
      <c r="P1320" s="98"/>
    </row>
    <row r="1321" spans="1:16" ht="15.75" customHeight="1">
      <c r="A1321" s="71" t="s">
        <v>92</v>
      </c>
      <c r="B1321" s="94" t="s">
        <v>93</v>
      </c>
      <c r="C1321" s="94"/>
      <c r="D1321" s="94"/>
      <c r="E1321" s="94"/>
      <c r="F1321" s="94"/>
      <c r="G1321" s="94"/>
      <c r="H1321" s="94"/>
      <c r="I1321" s="94"/>
      <c r="J1321" s="94"/>
      <c r="K1321" s="94"/>
      <c r="L1321" s="95" t="s">
        <v>94</v>
      </c>
      <c r="M1321" s="95"/>
      <c r="N1321" s="124" t="s">
        <v>477</v>
      </c>
      <c r="O1321" s="124"/>
      <c r="P1321" s="124"/>
    </row>
    <row r="1322" spans="1:16" ht="12.6" customHeight="1">
      <c r="A1322" s="71" t="s">
        <v>95</v>
      </c>
      <c r="B1322" s="94" t="s">
        <v>96</v>
      </c>
      <c r="C1322" s="94"/>
      <c r="D1322" s="94"/>
      <c r="E1322" s="94"/>
      <c r="F1322" s="94"/>
      <c r="G1322" s="94"/>
      <c r="H1322" s="94"/>
      <c r="I1322" s="94"/>
      <c r="J1322" s="94"/>
      <c r="K1322" s="94"/>
      <c r="L1322" s="95" t="s">
        <v>97</v>
      </c>
      <c r="M1322" s="95"/>
      <c r="N1322" s="123" t="s">
        <v>478</v>
      </c>
      <c r="O1322" s="123"/>
      <c r="P1322" s="123"/>
    </row>
    <row r="1323" spans="1:16" ht="14.45" customHeight="1">
      <c r="A1323" s="71" t="s">
        <v>98</v>
      </c>
      <c r="B1323" s="95" t="s">
        <v>474</v>
      </c>
      <c r="C1323" s="95"/>
      <c r="D1323" s="95"/>
      <c r="E1323" s="95"/>
      <c r="F1323" s="95"/>
      <c r="G1323" s="95"/>
      <c r="H1323" s="95"/>
      <c r="I1323" s="95"/>
      <c r="J1323" s="95"/>
      <c r="K1323" s="95"/>
      <c r="L1323" s="95" t="s">
        <v>99</v>
      </c>
      <c r="M1323" s="95"/>
      <c r="N1323" s="123"/>
      <c r="O1323" s="123"/>
      <c r="P1323" s="123"/>
    </row>
    <row r="1324" spans="1:16" ht="14.65" customHeight="1">
      <c r="A1324" s="71" t="s">
        <v>100</v>
      </c>
      <c r="B1324" s="95" t="s">
        <v>474</v>
      </c>
      <c r="C1324" s="95"/>
      <c r="D1324" s="95"/>
      <c r="E1324" s="95"/>
      <c r="F1324" s="95"/>
      <c r="G1324" s="95"/>
      <c r="H1324" s="95"/>
      <c r="I1324" s="95"/>
      <c r="J1324" s="95"/>
      <c r="K1324" s="95"/>
      <c r="L1324" s="95" t="s">
        <v>101</v>
      </c>
      <c r="M1324" s="95"/>
      <c r="N1324" s="123" t="s">
        <v>102</v>
      </c>
      <c r="O1324" s="123"/>
      <c r="P1324" s="123"/>
    </row>
    <row r="1325" spans="1:16" ht="26.45" customHeight="1">
      <c r="A1325" s="71" t="s">
        <v>103</v>
      </c>
      <c r="B1325" s="95" t="s">
        <v>474</v>
      </c>
      <c r="C1325" s="95"/>
      <c r="D1325" s="95"/>
      <c r="E1325" s="95"/>
      <c r="F1325" s="95"/>
      <c r="G1325" s="95"/>
      <c r="H1325" s="95"/>
      <c r="I1325" s="95"/>
      <c r="J1325" s="95"/>
      <c r="K1325" s="95"/>
      <c r="L1325" s="95" t="s">
        <v>104</v>
      </c>
      <c r="M1325" s="95"/>
      <c r="N1325" s="121" t="s">
        <v>1069</v>
      </c>
      <c r="O1325" s="121"/>
      <c r="P1325" s="121"/>
    </row>
    <row r="1326" spans="1:16" ht="13.35" customHeight="1">
      <c r="A1326" s="70" t="s">
        <v>105</v>
      </c>
      <c r="B1326" s="100"/>
      <c r="C1326" s="100"/>
      <c r="D1326" s="100"/>
      <c r="E1326" s="100"/>
      <c r="F1326" s="100"/>
      <c r="G1326" s="100"/>
      <c r="H1326" s="100"/>
      <c r="I1326" s="100"/>
      <c r="J1326" s="100"/>
      <c r="K1326" s="100"/>
      <c r="L1326" s="100" t="s">
        <v>106</v>
      </c>
      <c r="M1326" s="100"/>
      <c r="N1326" s="122" t="s">
        <v>481</v>
      </c>
      <c r="O1326" s="122"/>
      <c r="P1326" s="122"/>
    </row>
    <row r="1327" spans="1:16" ht="15.75" customHeight="1">
      <c r="A1327" s="117" t="s">
        <v>107</v>
      </c>
      <c r="B1327" s="117"/>
      <c r="C1327" s="118" t="s">
        <v>959</v>
      </c>
      <c r="D1327" s="118"/>
      <c r="E1327" s="119" t="s">
        <v>108</v>
      </c>
      <c r="F1327" s="119"/>
      <c r="G1327" s="119"/>
      <c r="H1327" s="118" t="s">
        <v>960</v>
      </c>
      <c r="I1327" s="118"/>
      <c r="J1327" s="119" t="s">
        <v>109</v>
      </c>
      <c r="K1327" s="119"/>
      <c r="L1327" s="119"/>
      <c r="M1327" s="119"/>
      <c r="N1327" s="119"/>
      <c r="O1327" s="119"/>
      <c r="P1327" s="64" t="s">
        <v>110</v>
      </c>
    </row>
    <row r="1328" spans="1:16" ht="17.100000000000001" customHeight="1">
      <c r="A1328" s="120" t="s">
        <v>111</v>
      </c>
      <c r="B1328" s="120"/>
      <c r="C1328" s="120"/>
      <c r="D1328" s="114" t="s">
        <v>112</v>
      </c>
      <c r="E1328" s="114"/>
      <c r="F1328" s="114" t="s">
        <v>113</v>
      </c>
      <c r="G1328" s="114" t="s">
        <v>114</v>
      </c>
      <c r="H1328" s="114"/>
      <c r="I1328" s="114" t="s">
        <v>115</v>
      </c>
      <c r="J1328" s="114"/>
      <c r="K1328" s="114"/>
      <c r="L1328" s="114"/>
      <c r="M1328" s="114"/>
      <c r="N1328" s="114"/>
      <c r="O1328" s="114"/>
      <c r="P1328" s="114"/>
    </row>
    <row r="1329" spans="1:16" ht="17.100000000000001" customHeight="1">
      <c r="A1329" s="120"/>
      <c r="B1329" s="120"/>
      <c r="C1329" s="120"/>
      <c r="D1329" s="114"/>
      <c r="E1329" s="114"/>
      <c r="F1329" s="114"/>
      <c r="G1329" s="114"/>
      <c r="H1329" s="114"/>
      <c r="I1329" s="114" t="s">
        <v>116</v>
      </c>
      <c r="J1329" s="114"/>
      <c r="K1329" s="114" t="s">
        <v>117</v>
      </c>
      <c r="L1329" s="114"/>
      <c r="M1329" s="114" t="s">
        <v>118</v>
      </c>
      <c r="N1329" s="114"/>
      <c r="O1329" s="114" t="s">
        <v>119</v>
      </c>
      <c r="P1329" s="114"/>
    </row>
    <row r="1330" spans="1:16" ht="32.65" customHeight="1">
      <c r="A1330" s="130" t="s">
        <v>267</v>
      </c>
      <c r="B1330" s="130"/>
      <c r="C1330" s="130"/>
      <c r="D1330" s="131" t="s">
        <v>132</v>
      </c>
      <c r="E1330" s="131"/>
      <c r="F1330" s="77">
        <v>20.420000000000002</v>
      </c>
      <c r="G1330" s="132">
        <v>0.15809999999999999</v>
      </c>
      <c r="H1330" s="132"/>
      <c r="I1330" s="125"/>
      <c r="J1330" s="125"/>
      <c r="K1330" s="125">
        <v>3.2284000000000002</v>
      </c>
      <c r="L1330" s="125"/>
      <c r="M1330" s="125"/>
      <c r="N1330" s="125"/>
      <c r="O1330" s="125">
        <v>3.2284000000000002</v>
      </c>
      <c r="P1330" s="125"/>
    </row>
    <row r="1331" spans="1:16" ht="14.1" customHeight="1">
      <c r="A1331" s="126" t="s">
        <v>136</v>
      </c>
      <c r="B1331" s="126"/>
      <c r="C1331" s="126"/>
      <c r="D1331" s="126"/>
      <c r="E1331" s="126"/>
      <c r="F1331" s="126"/>
      <c r="G1331" s="126"/>
      <c r="H1331" s="126"/>
      <c r="I1331" s="126"/>
      <c r="J1331" s="126"/>
      <c r="K1331" s="126"/>
      <c r="L1331" s="126"/>
      <c r="M1331" s="126"/>
      <c r="N1331" s="126"/>
      <c r="O1331" s="127">
        <v>20.45</v>
      </c>
      <c r="P1331" s="127"/>
    </row>
    <row r="1332" spans="1:16" ht="14.1" customHeight="1">
      <c r="A1332" s="128" t="s">
        <v>126</v>
      </c>
      <c r="B1332" s="128"/>
      <c r="C1332" s="128"/>
      <c r="D1332" s="128"/>
      <c r="E1332" s="128"/>
      <c r="F1332" s="128"/>
      <c r="G1332" s="128"/>
      <c r="H1332" s="128"/>
      <c r="I1332" s="129">
        <v>18.32</v>
      </c>
      <c r="J1332" s="129"/>
      <c r="K1332" s="129">
        <v>20.45</v>
      </c>
      <c r="L1332" s="129"/>
      <c r="M1332" s="129">
        <v>0.06</v>
      </c>
      <c r="N1332" s="129"/>
      <c r="O1332" s="129">
        <v>38.83</v>
      </c>
      <c r="P1332" s="129"/>
    </row>
    <row r="1333" spans="1:16" ht="14.1" customHeight="1">
      <c r="A1333" s="133" t="s">
        <v>964</v>
      </c>
      <c r="B1333" s="133"/>
      <c r="C1333" s="133"/>
      <c r="D1333" s="133"/>
      <c r="E1333" s="133"/>
      <c r="F1333" s="133"/>
      <c r="G1333" s="133"/>
      <c r="H1333" s="133"/>
      <c r="I1333" s="134">
        <v>4.84</v>
      </c>
      <c r="J1333" s="134"/>
      <c r="K1333" s="134">
        <v>5.41</v>
      </c>
      <c r="L1333" s="134"/>
      <c r="M1333" s="134">
        <v>0.02</v>
      </c>
      <c r="N1333" s="134"/>
      <c r="O1333" s="134">
        <v>10.27</v>
      </c>
      <c r="P1333" s="134"/>
    </row>
    <row r="1334" spans="1:16" ht="14.1" customHeight="1">
      <c r="A1334" s="135" t="s">
        <v>127</v>
      </c>
      <c r="B1334" s="135"/>
      <c r="C1334" s="135"/>
      <c r="D1334" s="135"/>
      <c r="E1334" s="135"/>
      <c r="F1334" s="135"/>
      <c r="G1334" s="135"/>
      <c r="H1334" s="135"/>
      <c r="I1334" s="136">
        <v>23.16</v>
      </c>
      <c r="J1334" s="136"/>
      <c r="K1334" s="136">
        <v>25.86</v>
      </c>
      <c r="L1334" s="136"/>
      <c r="M1334" s="136">
        <v>0.08</v>
      </c>
      <c r="N1334" s="136"/>
      <c r="O1334" s="136">
        <v>49.1</v>
      </c>
      <c r="P1334" s="136"/>
    </row>
    <row r="1335" spans="1:16" ht="14.1" customHeight="1">
      <c r="A1335" s="115" t="s">
        <v>1070</v>
      </c>
      <c r="B1335" s="115"/>
      <c r="C1335" s="115"/>
      <c r="D1335" s="115"/>
      <c r="E1335" s="115"/>
      <c r="F1335" s="115"/>
      <c r="G1335" s="115"/>
      <c r="H1335" s="115"/>
      <c r="I1335" s="115"/>
      <c r="J1335" s="115"/>
      <c r="K1335" s="115"/>
      <c r="L1335" s="115"/>
      <c r="M1335" s="115"/>
      <c r="N1335" s="115"/>
      <c r="O1335" s="116" t="s">
        <v>490</v>
      </c>
      <c r="P1335" s="116"/>
    </row>
    <row r="1336" spans="1:16" ht="14.1" customHeight="1">
      <c r="A1336" s="126" t="s">
        <v>121</v>
      </c>
      <c r="B1336" s="126"/>
      <c r="C1336" s="126"/>
      <c r="D1336" s="126"/>
      <c r="E1336" s="126"/>
      <c r="F1336" s="126"/>
      <c r="G1336" s="126"/>
      <c r="H1336" s="126"/>
      <c r="I1336" s="126"/>
      <c r="J1336" s="126"/>
      <c r="K1336" s="126"/>
      <c r="L1336" s="126"/>
      <c r="M1336" s="126"/>
      <c r="N1336" s="126"/>
      <c r="O1336" s="126"/>
      <c r="P1336" s="126"/>
    </row>
    <row r="1337" spans="1:16" ht="14.1" customHeight="1">
      <c r="A1337" s="130" t="s">
        <v>183</v>
      </c>
      <c r="B1337" s="130"/>
      <c r="C1337" s="130"/>
      <c r="D1337" s="131" t="s">
        <v>123</v>
      </c>
      <c r="E1337" s="131"/>
      <c r="F1337" s="77">
        <v>7.8</v>
      </c>
      <c r="G1337" s="132">
        <v>3.52419E-2</v>
      </c>
      <c r="H1337" s="132"/>
      <c r="I1337" s="125">
        <v>0.27489999999999998</v>
      </c>
      <c r="J1337" s="125"/>
      <c r="K1337" s="125"/>
      <c r="L1337" s="125"/>
      <c r="M1337" s="125"/>
      <c r="N1337" s="125"/>
      <c r="O1337" s="125">
        <v>0.27489999999999998</v>
      </c>
      <c r="P1337" s="125"/>
    </row>
    <row r="1338" spans="1:16" ht="14.1" customHeight="1">
      <c r="A1338" s="130" t="s">
        <v>141</v>
      </c>
      <c r="B1338" s="130"/>
      <c r="C1338" s="130"/>
      <c r="D1338" s="131" t="s">
        <v>123</v>
      </c>
      <c r="E1338" s="131"/>
      <c r="F1338" s="77">
        <v>5.65</v>
      </c>
      <c r="G1338" s="132">
        <v>1.26509E-2</v>
      </c>
      <c r="H1338" s="132"/>
      <c r="I1338" s="125">
        <v>7.1499999999999994E-2</v>
      </c>
      <c r="J1338" s="125"/>
      <c r="K1338" s="125"/>
      <c r="L1338" s="125"/>
      <c r="M1338" s="125"/>
      <c r="N1338" s="125"/>
      <c r="O1338" s="125">
        <v>7.1499999999999994E-2</v>
      </c>
      <c r="P1338" s="125"/>
    </row>
    <row r="1339" spans="1:16" ht="14.1" customHeight="1">
      <c r="A1339" s="130" t="s">
        <v>963</v>
      </c>
      <c r="B1339" s="130"/>
      <c r="C1339" s="130"/>
      <c r="D1339" s="131"/>
      <c r="E1339" s="131"/>
      <c r="F1339" s="77">
        <v>0.35</v>
      </c>
      <c r="G1339" s="132">
        <v>1.1900999999999999</v>
      </c>
      <c r="H1339" s="132"/>
      <c r="I1339" s="125">
        <v>0.4123</v>
      </c>
      <c r="J1339" s="125"/>
      <c r="K1339" s="125"/>
      <c r="L1339" s="125"/>
      <c r="M1339" s="125"/>
      <c r="N1339" s="125"/>
      <c r="O1339" s="125">
        <v>0.4123</v>
      </c>
      <c r="P1339" s="125"/>
    </row>
    <row r="1340" spans="1:16" ht="14.1" customHeight="1">
      <c r="A1340" s="130" t="s">
        <v>124</v>
      </c>
      <c r="B1340" s="130"/>
      <c r="C1340" s="130"/>
      <c r="D1340" s="131"/>
      <c r="E1340" s="131"/>
      <c r="F1340" s="77"/>
      <c r="G1340" s="132"/>
      <c r="H1340" s="132"/>
      <c r="I1340" s="125">
        <v>0.36</v>
      </c>
      <c r="J1340" s="125"/>
      <c r="K1340" s="125"/>
      <c r="L1340" s="125"/>
      <c r="M1340" s="125"/>
      <c r="N1340" s="125"/>
      <c r="O1340" s="125">
        <v>0.36</v>
      </c>
      <c r="P1340" s="125"/>
    </row>
    <row r="1341" spans="1:16" ht="14.1" customHeight="1">
      <c r="A1341" s="126" t="s">
        <v>125</v>
      </c>
      <c r="B1341" s="126"/>
      <c r="C1341" s="126"/>
      <c r="D1341" s="126"/>
      <c r="E1341" s="126"/>
      <c r="F1341" s="126"/>
      <c r="G1341" s="126"/>
      <c r="H1341" s="126"/>
      <c r="I1341" s="126"/>
      <c r="J1341" s="126"/>
      <c r="K1341" s="126"/>
      <c r="L1341" s="126"/>
      <c r="M1341" s="126"/>
      <c r="N1341" s="126"/>
      <c r="O1341" s="127">
        <v>1.1200000000000001</v>
      </c>
      <c r="P1341" s="127"/>
    </row>
    <row r="1342" spans="1:16" ht="14.1" customHeight="1">
      <c r="A1342" s="126" t="s">
        <v>131</v>
      </c>
      <c r="B1342" s="126"/>
      <c r="C1342" s="126"/>
      <c r="D1342" s="126"/>
      <c r="E1342" s="126"/>
      <c r="F1342" s="126"/>
      <c r="G1342" s="126"/>
      <c r="H1342" s="126"/>
      <c r="I1342" s="126"/>
      <c r="J1342" s="126"/>
      <c r="K1342" s="126"/>
      <c r="L1342" s="126"/>
      <c r="M1342" s="126"/>
      <c r="N1342" s="126"/>
      <c r="O1342" s="126"/>
      <c r="P1342" s="126"/>
    </row>
    <row r="1343" spans="1:16" ht="22.7" customHeight="1">
      <c r="A1343" s="130" t="s">
        <v>228</v>
      </c>
      <c r="B1343" s="130"/>
      <c r="C1343" s="130"/>
      <c r="D1343" s="131" t="s">
        <v>163</v>
      </c>
      <c r="E1343" s="131"/>
      <c r="F1343" s="77">
        <v>7.06</v>
      </c>
      <c r="G1343" s="132">
        <v>0.16</v>
      </c>
      <c r="H1343" s="132"/>
      <c r="I1343" s="125"/>
      <c r="J1343" s="125"/>
      <c r="K1343" s="125">
        <v>1.1295999999999999</v>
      </c>
      <c r="L1343" s="125"/>
      <c r="M1343" s="125"/>
      <c r="N1343" s="125"/>
      <c r="O1343" s="125">
        <v>1.1295999999999999</v>
      </c>
      <c r="P1343" s="125"/>
    </row>
    <row r="1344" spans="1:16" ht="14.1" customHeight="1">
      <c r="A1344" s="126" t="s">
        <v>136</v>
      </c>
      <c r="B1344" s="126"/>
      <c r="C1344" s="126"/>
      <c r="D1344" s="126"/>
      <c r="E1344" s="126"/>
      <c r="F1344" s="126"/>
      <c r="G1344" s="126"/>
      <c r="H1344" s="126"/>
      <c r="I1344" s="126"/>
      <c r="J1344" s="126"/>
      <c r="K1344" s="126"/>
      <c r="L1344" s="126"/>
      <c r="M1344" s="126"/>
      <c r="N1344" s="126"/>
      <c r="O1344" s="127">
        <v>1.1299999999999999</v>
      </c>
      <c r="P1344" s="127"/>
    </row>
    <row r="1345" spans="1:16" ht="14.1" customHeight="1">
      <c r="A1345" s="128" t="s">
        <v>126</v>
      </c>
      <c r="B1345" s="128"/>
      <c r="C1345" s="128"/>
      <c r="D1345" s="128"/>
      <c r="E1345" s="128"/>
      <c r="F1345" s="128"/>
      <c r="G1345" s="128"/>
      <c r="H1345" s="128"/>
      <c r="I1345" s="129">
        <v>1.1200000000000001</v>
      </c>
      <c r="J1345" s="129"/>
      <c r="K1345" s="129">
        <v>1.1299999999999999</v>
      </c>
      <c r="L1345" s="129"/>
      <c r="M1345" s="129"/>
      <c r="N1345" s="129"/>
      <c r="O1345" s="129">
        <v>2.25</v>
      </c>
      <c r="P1345" s="129"/>
    </row>
    <row r="1346" spans="1:16" ht="14.1" customHeight="1">
      <c r="A1346" s="133" t="s">
        <v>964</v>
      </c>
      <c r="B1346" s="133"/>
      <c r="C1346" s="133"/>
      <c r="D1346" s="133"/>
      <c r="E1346" s="133"/>
      <c r="F1346" s="133"/>
      <c r="G1346" s="133"/>
      <c r="H1346" s="133"/>
      <c r="I1346" s="134">
        <v>0.3</v>
      </c>
      <c r="J1346" s="134"/>
      <c r="K1346" s="134">
        <v>0.28999999999999998</v>
      </c>
      <c r="L1346" s="134"/>
      <c r="M1346" s="134"/>
      <c r="N1346" s="134"/>
      <c r="O1346" s="134">
        <v>0.59</v>
      </c>
      <c r="P1346" s="134"/>
    </row>
    <row r="1347" spans="1:16" ht="14.1" customHeight="1">
      <c r="A1347" s="135" t="s">
        <v>127</v>
      </c>
      <c r="B1347" s="135"/>
      <c r="C1347" s="135"/>
      <c r="D1347" s="135"/>
      <c r="E1347" s="135"/>
      <c r="F1347" s="135"/>
      <c r="G1347" s="135"/>
      <c r="H1347" s="135"/>
      <c r="I1347" s="136">
        <v>1.42</v>
      </c>
      <c r="J1347" s="136"/>
      <c r="K1347" s="136">
        <v>1.42</v>
      </c>
      <c r="L1347" s="136"/>
      <c r="M1347" s="136"/>
      <c r="N1347" s="136"/>
      <c r="O1347" s="136">
        <v>2.84</v>
      </c>
      <c r="P1347" s="136"/>
    </row>
    <row r="1348" spans="1:16" ht="14.1" customHeight="1">
      <c r="A1348" s="115" t="s">
        <v>1071</v>
      </c>
      <c r="B1348" s="115"/>
      <c r="C1348" s="115"/>
      <c r="D1348" s="115"/>
      <c r="E1348" s="115"/>
      <c r="F1348" s="115"/>
      <c r="G1348" s="115"/>
      <c r="H1348" s="115"/>
      <c r="I1348" s="115"/>
      <c r="J1348" s="115"/>
      <c r="K1348" s="115"/>
      <c r="L1348" s="115"/>
      <c r="M1348" s="115"/>
      <c r="N1348" s="115"/>
      <c r="O1348" s="116" t="s">
        <v>490</v>
      </c>
      <c r="P1348" s="116"/>
    </row>
    <row r="1349" spans="1:16" ht="14.1" customHeight="1">
      <c r="A1349" s="126" t="s">
        <v>121</v>
      </c>
      <c r="B1349" s="126"/>
      <c r="C1349" s="126"/>
      <c r="D1349" s="126"/>
      <c r="E1349" s="126"/>
      <c r="F1349" s="126"/>
      <c r="G1349" s="126"/>
      <c r="H1349" s="126"/>
      <c r="I1349" s="126"/>
      <c r="J1349" s="126"/>
      <c r="K1349" s="126"/>
      <c r="L1349" s="126"/>
      <c r="M1349" s="126"/>
      <c r="N1349" s="126"/>
      <c r="O1349" s="126"/>
      <c r="P1349" s="126"/>
    </row>
    <row r="1350" spans="1:16" ht="14.1" customHeight="1">
      <c r="A1350" s="130" t="s">
        <v>183</v>
      </c>
      <c r="B1350" s="130"/>
      <c r="C1350" s="130"/>
      <c r="D1350" s="131" t="s">
        <v>123</v>
      </c>
      <c r="E1350" s="131"/>
      <c r="F1350" s="77">
        <v>7.8</v>
      </c>
      <c r="G1350" s="132">
        <v>0.21855079999999999</v>
      </c>
      <c r="H1350" s="132"/>
      <c r="I1350" s="125">
        <v>1.7047000000000001</v>
      </c>
      <c r="J1350" s="125"/>
      <c r="K1350" s="125"/>
      <c r="L1350" s="125"/>
      <c r="M1350" s="125"/>
      <c r="N1350" s="125"/>
      <c r="O1350" s="125">
        <v>1.7047000000000001</v>
      </c>
      <c r="P1350" s="125"/>
    </row>
    <row r="1351" spans="1:16" ht="14.1" customHeight="1">
      <c r="A1351" s="130" t="s">
        <v>141</v>
      </c>
      <c r="B1351" s="130"/>
      <c r="C1351" s="130"/>
      <c r="D1351" s="131" t="s">
        <v>123</v>
      </c>
      <c r="E1351" s="131"/>
      <c r="F1351" s="77">
        <v>5.65</v>
      </c>
      <c r="G1351" s="132">
        <v>8.0322099999999994E-2</v>
      </c>
      <c r="H1351" s="132"/>
      <c r="I1351" s="125">
        <v>0.45379999999999998</v>
      </c>
      <c r="J1351" s="125"/>
      <c r="K1351" s="125"/>
      <c r="L1351" s="125"/>
      <c r="M1351" s="125"/>
      <c r="N1351" s="125"/>
      <c r="O1351" s="125">
        <v>0.45379999999999998</v>
      </c>
      <c r="P1351" s="125"/>
    </row>
    <row r="1352" spans="1:16" ht="14.1" customHeight="1">
      <c r="A1352" s="130" t="s">
        <v>963</v>
      </c>
      <c r="B1352" s="130"/>
      <c r="C1352" s="130"/>
      <c r="D1352" s="131"/>
      <c r="E1352" s="131"/>
      <c r="F1352" s="77">
        <v>2.16</v>
      </c>
      <c r="G1352" s="132">
        <v>1.1900999999999999</v>
      </c>
      <c r="H1352" s="132"/>
      <c r="I1352" s="125">
        <v>2.5688</v>
      </c>
      <c r="J1352" s="125"/>
      <c r="K1352" s="125"/>
      <c r="L1352" s="125"/>
      <c r="M1352" s="125"/>
      <c r="N1352" s="125"/>
      <c r="O1352" s="125">
        <v>2.5688</v>
      </c>
      <c r="P1352" s="125"/>
    </row>
    <row r="1353" spans="1:16" ht="14.1" customHeight="1">
      <c r="A1353" s="130" t="s">
        <v>124</v>
      </c>
      <c r="B1353" s="130"/>
      <c r="C1353" s="130"/>
      <c r="D1353" s="131"/>
      <c r="E1353" s="131"/>
      <c r="F1353" s="77"/>
      <c r="G1353" s="132"/>
      <c r="H1353" s="132"/>
      <c r="I1353" s="125">
        <v>2.23</v>
      </c>
      <c r="J1353" s="125"/>
      <c r="K1353" s="125"/>
      <c r="L1353" s="125"/>
      <c r="M1353" s="125"/>
      <c r="N1353" s="125"/>
      <c r="O1353" s="125">
        <v>2.23</v>
      </c>
      <c r="P1353" s="125"/>
    </row>
    <row r="1354" spans="1:16" ht="14.1" customHeight="1">
      <c r="A1354" s="126" t="s">
        <v>125</v>
      </c>
      <c r="B1354" s="126"/>
      <c r="C1354" s="126"/>
      <c r="D1354" s="126"/>
      <c r="E1354" s="126"/>
      <c r="F1354" s="126"/>
      <c r="G1354" s="126"/>
      <c r="H1354" s="126"/>
      <c r="I1354" s="126"/>
      <c r="J1354" s="126"/>
      <c r="K1354" s="126"/>
      <c r="L1354" s="126"/>
      <c r="M1354" s="126"/>
      <c r="N1354" s="126"/>
      <c r="O1354" s="127">
        <v>6.96</v>
      </c>
      <c r="P1354" s="127"/>
    </row>
    <row r="1355" spans="1:16" ht="14.1" customHeight="1">
      <c r="A1355" s="126" t="s">
        <v>131</v>
      </c>
      <c r="B1355" s="126"/>
      <c r="C1355" s="126"/>
      <c r="D1355" s="126"/>
      <c r="E1355" s="126"/>
      <c r="F1355" s="126"/>
      <c r="G1355" s="126"/>
      <c r="H1355" s="126"/>
      <c r="I1355" s="126"/>
      <c r="J1355" s="126"/>
      <c r="K1355" s="126"/>
      <c r="L1355" s="126"/>
      <c r="M1355" s="126"/>
      <c r="N1355" s="126"/>
      <c r="O1355" s="126"/>
      <c r="P1355" s="126"/>
    </row>
    <row r="1356" spans="1:16" ht="22.7" customHeight="1">
      <c r="A1356" s="130" t="s">
        <v>225</v>
      </c>
      <c r="B1356" s="130"/>
      <c r="C1356" s="130"/>
      <c r="D1356" s="131" t="s">
        <v>120</v>
      </c>
      <c r="E1356" s="131"/>
      <c r="F1356" s="77">
        <v>0.77</v>
      </c>
      <c r="G1356" s="132">
        <v>0.06</v>
      </c>
      <c r="H1356" s="132"/>
      <c r="I1356" s="125"/>
      <c r="J1356" s="125"/>
      <c r="K1356" s="125">
        <v>4.6199999999999998E-2</v>
      </c>
      <c r="L1356" s="125"/>
      <c r="M1356" s="125"/>
      <c r="N1356" s="125"/>
      <c r="O1356" s="125">
        <v>4.6199999999999998E-2</v>
      </c>
      <c r="P1356" s="125"/>
    </row>
    <row r="1357" spans="1:16" ht="22.7" customHeight="1">
      <c r="A1357" s="130" t="s">
        <v>226</v>
      </c>
      <c r="B1357" s="130"/>
      <c r="C1357" s="130"/>
      <c r="D1357" s="131" t="s">
        <v>135</v>
      </c>
      <c r="E1357" s="131"/>
      <c r="F1357" s="77">
        <v>2.29</v>
      </c>
      <c r="G1357" s="132">
        <v>1.04304</v>
      </c>
      <c r="H1357" s="132"/>
      <c r="I1357" s="125"/>
      <c r="J1357" s="125"/>
      <c r="K1357" s="125">
        <v>2.3885999999999998</v>
      </c>
      <c r="L1357" s="125"/>
      <c r="M1357" s="125"/>
      <c r="N1357" s="125"/>
      <c r="O1357" s="125">
        <v>2.3885999999999998</v>
      </c>
      <c r="P1357" s="125"/>
    </row>
    <row r="1358" spans="1:16" ht="14.1" customHeight="1">
      <c r="A1358" s="126" t="s">
        <v>136</v>
      </c>
      <c r="B1358" s="126"/>
      <c r="C1358" s="126"/>
      <c r="D1358" s="126"/>
      <c r="E1358" s="126"/>
      <c r="F1358" s="126"/>
      <c r="G1358" s="126"/>
      <c r="H1358" s="126"/>
      <c r="I1358" s="126"/>
      <c r="J1358" s="126"/>
      <c r="K1358" s="126"/>
      <c r="L1358" s="126"/>
      <c r="M1358" s="126"/>
      <c r="N1358" s="126"/>
      <c r="O1358" s="127">
        <v>2.4300000000000002</v>
      </c>
      <c r="P1358" s="127"/>
    </row>
    <row r="1359" spans="1:16" ht="14.1" customHeight="1">
      <c r="A1359" s="128" t="s">
        <v>126</v>
      </c>
      <c r="B1359" s="128"/>
      <c r="C1359" s="128"/>
      <c r="D1359" s="128"/>
      <c r="E1359" s="128"/>
      <c r="F1359" s="128"/>
      <c r="G1359" s="128"/>
      <c r="H1359" s="128"/>
      <c r="I1359" s="129">
        <v>6.96</v>
      </c>
      <c r="J1359" s="129"/>
      <c r="K1359" s="129">
        <v>2.4300000000000002</v>
      </c>
      <c r="L1359" s="129"/>
      <c r="M1359" s="129"/>
      <c r="N1359" s="129"/>
      <c r="O1359" s="129">
        <v>9.39</v>
      </c>
      <c r="P1359" s="129"/>
    </row>
    <row r="1360" spans="1:16" ht="14.1" customHeight="1">
      <c r="A1360" s="133" t="s">
        <v>964</v>
      </c>
      <c r="B1360" s="133"/>
      <c r="C1360" s="133"/>
      <c r="D1360" s="133"/>
      <c r="E1360" s="133"/>
      <c r="F1360" s="133"/>
      <c r="G1360" s="133"/>
      <c r="H1360" s="133"/>
      <c r="I1360" s="134">
        <v>1.84</v>
      </c>
      <c r="J1360" s="134"/>
      <c r="K1360" s="134">
        <v>0.64</v>
      </c>
      <c r="L1360" s="134"/>
      <c r="M1360" s="134"/>
      <c r="N1360" s="134"/>
      <c r="O1360" s="134">
        <v>2.48</v>
      </c>
      <c r="P1360" s="134"/>
    </row>
    <row r="1361" spans="1:16" ht="14.1" customHeight="1">
      <c r="A1361" s="135" t="s">
        <v>127</v>
      </c>
      <c r="B1361" s="135"/>
      <c r="C1361" s="135"/>
      <c r="D1361" s="135"/>
      <c r="E1361" s="135"/>
      <c r="F1361" s="135"/>
      <c r="G1361" s="135"/>
      <c r="H1361" s="135"/>
      <c r="I1361" s="136">
        <v>8.8000000000000007</v>
      </c>
      <c r="J1361" s="136"/>
      <c r="K1361" s="136">
        <v>3.07</v>
      </c>
      <c r="L1361" s="136"/>
      <c r="M1361" s="136"/>
      <c r="N1361" s="136"/>
      <c r="O1361" s="136">
        <v>11.87</v>
      </c>
      <c r="P1361" s="136"/>
    </row>
    <row r="1362" spans="1:16" ht="14.1" customHeight="1">
      <c r="A1362" s="115" t="s">
        <v>1072</v>
      </c>
      <c r="B1362" s="115"/>
      <c r="C1362" s="115"/>
      <c r="D1362" s="115"/>
      <c r="E1362" s="115"/>
      <c r="F1362" s="115"/>
      <c r="G1362" s="115"/>
      <c r="H1362" s="115"/>
      <c r="I1362" s="115"/>
      <c r="J1362" s="115"/>
      <c r="K1362" s="115"/>
      <c r="L1362" s="115"/>
      <c r="M1362" s="115"/>
      <c r="N1362" s="115"/>
      <c r="O1362" s="116" t="s">
        <v>490</v>
      </c>
      <c r="P1362" s="116"/>
    </row>
    <row r="1363" spans="1:16" ht="7.35" customHeight="1"/>
    <row r="1364" spans="1:16" ht="14.1" customHeight="1">
      <c r="A1364" s="111" t="s">
        <v>138</v>
      </c>
      <c r="B1364" s="111"/>
      <c r="C1364" s="111"/>
      <c r="D1364" s="111"/>
      <c r="E1364" s="111"/>
      <c r="F1364" s="111"/>
      <c r="G1364" s="111"/>
      <c r="H1364" s="111"/>
      <c r="I1364" s="111"/>
      <c r="J1364" s="111"/>
      <c r="K1364" s="111"/>
      <c r="L1364" s="111"/>
      <c r="M1364" s="111"/>
      <c r="N1364" s="111"/>
      <c r="O1364" s="111"/>
      <c r="P1364" s="111"/>
    </row>
    <row r="1365" spans="1:16" ht="14.1" customHeight="1">
      <c r="A1365" s="112" t="s">
        <v>139</v>
      </c>
      <c r="B1365" s="112"/>
      <c r="C1365" s="112"/>
      <c r="D1365" s="112"/>
      <c r="E1365" s="112"/>
      <c r="F1365" s="112"/>
      <c r="G1365" s="112"/>
      <c r="H1365" s="112"/>
      <c r="I1365" s="112"/>
      <c r="J1365" s="112"/>
      <c r="K1365" s="112"/>
      <c r="L1365" s="112"/>
      <c r="M1365" s="112"/>
      <c r="N1365" s="112"/>
      <c r="O1365" s="112"/>
      <c r="P1365" s="112"/>
    </row>
    <row r="1366" spans="1:16" ht="65.25" customHeight="1">
      <c r="A1366" s="97"/>
      <c r="B1366" s="97"/>
      <c r="C1366" s="97"/>
      <c r="D1366" s="97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</row>
    <row r="1367" spans="1:16" ht="5.65" customHeight="1"/>
    <row r="1368" spans="1:16" ht="19.7" customHeight="1">
      <c r="A1368" s="98" t="s">
        <v>91</v>
      </c>
      <c r="B1368" s="98"/>
      <c r="C1368" s="98"/>
      <c r="D1368" s="98"/>
      <c r="E1368" s="98"/>
      <c r="F1368" s="98"/>
      <c r="G1368" s="98"/>
      <c r="H1368" s="98"/>
      <c r="I1368" s="98"/>
      <c r="J1368" s="98"/>
      <c r="K1368" s="98"/>
      <c r="L1368" s="98"/>
      <c r="M1368" s="98"/>
      <c r="N1368" s="98"/>
      <c r="O1368" s="98"/>
      <c r="P1368" s="98"/>
    </row>
    <row r="1369" spans="1:16" ht="15.75" customHeight="1">
      <c r="A1369" s="71" t="s">
        <v>92</v>
      </c>
      <c r="B1369" s="94" t="s">
        <v>93</v>
      </c>
      <c r="C1369" s="94"/>
      <c r="D1369" s="94"/>
      <c r="E1369" s="94"/>
      <c r="F1369" s="94"/>
      <c r="G1369" s="94"/>
      <c r="H1369" s="94"/>
      <c r="I1369" s="94"/>
      <c r="J1369" s="94"/>
      <c r="K1369" s="94"/>
      <c r="L1369" s="95" t="s">
        <v>94</v>
      </c>
      <c r="M1369" s="95"/>
      <c r="N1369" s="124" t="s">
        <v>477</v>
      </c>
      <c r="O1369" s="124"/>
      <c r="P1369" s="124"/>
    </row>
    <row r="1370" spans="1:16" ht="12.6" customHeight="1">
      <c r="A1370" s="71" t="s">
        <v>95</v>
      </c>
      <c r="B1370" s="94" t="s">
        <v>96</v>
      </c>
      <c r="C1370" s="94"/>
      <c r="D1370" s="94"/>
      <c r="E1370" s="94"/>
      <c r="F1370" s="94"/>
      <c r="G1370" s="94"/>
      <c r="H1370" s="94"/>
      <c r="I1370" s="94"/>
      <c r="J1370" s="94"/>
      <c r="K1370" s="94"/>
      <c r="L1370" s="95" t="s">
        <v>97</v>
      </c>
      <c r="M1370" s="95"/>
      <c r="N1370" s="123" t="s">
        <v>478</v>
      </c>
      <c r="O1370" s="123"/>
      <c r="P1370" s="123"/>
    </row>
    <row r="1371" spans="1:16" ht="14.45" customHeight="1">
      <c r="A1371" s="71" t="s">
        <v>98</v>
      </c>
      <c r="B1371" s="95" t="s">
        <v>474</v>
      </c>
      <c r="C1371" s="95"/>
      <c r="D1371" s="95"/>
      <c r="E1371" s="95"/>
      <c r="F1371" s="95"/>
      <c r="G1371" s="95"/>
      <c r="H1371" s="95"/>
      <c r="I1371" s="95"/>
      <c r="J1371" s="95"/>
      <c r="K1371" s="95"/>
      <c r="L1371" s="95" t="s">
        <v>99</v>
      </c>
      <c r="M1371" s="95"/>
      <c r="N1371" s="123"/>
      <c r="O1371" s="123"/>
      <c r="P1371" s="123"/>
    </row>
    <row r="1372" spans="1:16" ht="14.65" customHeight="1">
      <c r="A1372" s="71" t="s">
        <v>100</v>
      </c>
      <c r="B1372" s="95" t="s">
        <v>474</v>
      </c>
      <c r="C1372" s="95"/>
      <c r="D1372" s="95"/>
      <c r="E1372" s="95"/>
      <c r="F1372" s="95"/>
      <c r="G1372" s="95"/>
      <c r="H1372" s="95"/>
      <c r="I1372" s="95"/>
      <c r="J1372" s="95"/>
      <c r="K1372" s="95"/>
      <c r="L1372" s="95" t="s">
        <v>101</v>
      </c>
      <c r="M1372" s="95"/>
      <c r="N1372" s="123" t="s">
        <v>102</v>
      </c>
      <c r="O1372" s="123"/>
      <c r="P1372" s="123"/>
    </row>
    <row r="1373" spans="1:16" ht="26.45" customHeight="1">
      <c r="A1373" s="71" t="s">
        <v>103</v>
      </c>
      <c r="B1373" s="95" t="s">
        <v>474</v>
      </c>
      <c r="C1373" s="95"/>
      <c r="D1373" s="95"/>
      <c r="E1373" s="95"/>
      <c r="F1373" s="95"/>
      <c r="G1373" s="95"/>
      <c r="H1373" s="95"/>
      <c r="I1373" s="95"/>
      <c r="J1373" s="95"/>
      <c r="K1373" s="95"/>
      <c r="L1373" s="95" t="s">
        <v>104</v>
      </c>
      <c r="M1373" s="95"/>
      <c r="N1373" s="121" t="s">
        <v>1073</v>
      </c>
      <c r="O1373" s="121"/>
      <c r="P1373" s="121"/>
    </row>
    <row r="1374" spans="1:16" ht="13.35" customHeight="1">
      <c r="A1374" s="70" t="s">
        <v>105</v>
      </c>
      <c r="B1374" s="100"/>
      <c r="C1374" s="100"/>
      <c r="D1374" s="100"/>
      <c r="E1374" s="100"/>
      <c r="F1374" s="100"/>
      <c r="G1374" s="100"/>
      <c r="H1374" s="100"/>
      <c r="I1374" s="100"/>
      <c r="J1374" s="100"/>
      <c r="K1374" s="100"/>
      <c r="L1374" s="100" t="s">
        <v>106</v>
      </c>
      <c r="M1374" s="100"/>
      <c r="N1374" s="122" t="s">
        <v>481</v>
      </c>
      <c r="O1374" s="122"/>
      <c r="P1374" s="122"/>
    </row>
    <row r="1375" spans="1:16" ht="15.75" customHeight="1">
      <c r="A1375" s="117" t="s">
        <v>107</v>
      </c>
      <c r="B1375" s="117"/>
      <c r="C1375" s="118" t="s">
        <v>959</v>
      </c>
      <c r="D1375" s="118"/>
      <c r="E1375" s="119" t="s">
        <v>108</v>
      </c>
      <c r="F1375" s="119"/>
      <c r="G1375" s="119"/>
      <c r="H1375" s="118" t="s">
        <v>960</v>
      </c>
      <c r="I1375" s="118"/>
      <c r="J1375" s="119" t="s">
        <v>109</v>
      </c>
      <c r="K1375" s="119"/>
      <c r="L1375" s="119"/>
      <c r="M1375" s="119"/>
      <c r="N1375" s="119"/>
      <c r="O1375" s="119"/>
      <c r="P1375" s="64" t="s">
        <v>110</v>
      </c>
    </row>
    <row r="1376" spans="1:16" ht="17.100000000000001" customHeight="1">
      <c r="A1376" s="120" t="s">
        <v>111</v>
      </c>
      <c r="B1376" s="120"/>
      <c r="C1376" s="120"/>
      <c r="D1376" s="114" t="s">
        <v>112</v>
      </c>
      <c r="E1376" s="114"/>
      <c r="F1376" s="114" t="s">
        <v>113</v>
      </c>
      <c r="G1376" s="114" t="s">
        <v>114</v>
      </c>
      <c r="H1376" s="114"/>
      <c r="I1376" s="114" t="s">
        <v>115</v>
      </c>
      <c r="J1376" s="114"/>
      <c r="K1376" s="114"/>
      <c r="L1376" s="114"/>
      <c r="M1376" s="114"/>
      <c r="N1376" s="114"/>
      <c r="O1376" s="114"/>
      <c r="P1376" s="114"/>
    </row>
    <row r="1377" spans="1:16" ht="17.100000000000001" customHeight="1">
      <c r="A1377" s="120"/>
      <c r="B1377" s="120"/>
      <c r="C1377" s="120"/>
      <c r="D1377" s="114"/>
      <c r="E1377" s="114"/>
      <c r="F1377" s="114"/>
      <c r="G1377" s="114"/>
      <c r="H1377" s="114"/>
      <c r="I1377" s="114" t="s">
        <v>116</v>
      </c>
      <c r="J1377" s="114"/>
      <c r="K1377" s="114" t="s">
        <v>117</v>
      </c>
      <c r="L1377" s="114"/>
      <c r="M1377" s="114" t="s">
        <v>118</v>
      </c>
      <c r="N1377" s="114"/>
      <c r="O1377" s="114" t="s">
        <v>119</v>
      </c>
      <c r="P1377" s="114"/>
    </row>
    <row r="1378" spans="1:16" ht="14.1" customHeight="1">
      <c r="A1378" s="126" t="s">
        <v>121</v>
      </c>
      <c r="B1378" s="126"/>
      <c r="C1378" s="126"/>
      <c r="D1378" s="126"/>
      <c r="E1378" s="126"/>
      <c r="F1378" s="126"/>
      <c r="G1378" s="126"/>
      <c r="H1378" s="126"/>
      <c r="I1378" s="126"/>
      <c r="J1378" s="126"/>
      <c r="K1378" s="126"/>
      <c r="L1378" s="126"/>
      <c r="M1378" s="126"/>
      <c r="N1378" s="126"/>
      <c r="O1378" s="126"/>
      <c r="P1378" s="126"/>
    </row>
    <row r="1379" spans="1:16" ht="14.1" customHeight="1">
      <c r="A1379" s="130" t="s">
        <v>183</v>
      </c>
      <c r="B1379" s="130"/>
      <c r="C1379" s="130"/>
      <c r="D1379" s="131" t="s">
        <v>123</v>
      </c>
      <c r="E1379" s="131"/>
      <c r="F1379" s="77">
        <v>7.8</v>
      </c>
      <c r="G1379" s="132">
        <v>0.16515469999999999</v>
      </c>
      <c r="H1379" s="132"/>
      <c r="I1379" s="125">
        <v>1.2882</v>
      </c>
      <c r="J1379" s="125"/>
      <c r="K1379" s="125"/>
      <c r="L1379" s="125"/>
      <c r="M1379" s="125"/>
      <c r="N1379" s="125"/>
      <c r="O1379" s="125">
        <v>1.2882</v>
      </c>
      <c r="P1379" s="125"/>
    </row>
    <row r="1380" spans="1:16" ht="14.1" customHeight="1">
      <c r="A1380" s="130" t="s">
        <v>141</v>
      </c>
      <c r="B1380" s="130"/>
      <c r="C1380" s="130"/>
      <c r="D1380" s="131" t="s">
        <v>123</v>
      </c>
      <c r="E1380" s="131"/>
      <c r="F1380" s="77">
        <v>5.65</v>
      </c>
      <c r="G1380" s="132">
        <v>6.0939399999999998E-2</v>
      </c>
      <c r="H1380" s="132"/>
      <c r="I1380" s="125">
        <v>0.34429999999999999</v>
      </c>
      <c r="J1380" s="125"/>
      <c r="K1380" s="125"/>
      <c r="L1380" s="125"/>
      <c r="M1380" s="125"/>
      <c r="N1380" s="125"/>
      <c r="O1380" s="125">
        <v>0.34429999999999999</v>
      </c>
      <c r="P1380" s="125"/>
    </row>
    <row r="1381" spans="1:16" ht="14.1" customHeight="1">
      <c r="A1381" s="130" t="s">
        <v>963</v>
      </c>
      <c r="B1381" s="130"/>
      <c r="C1381" s="130"/>
      <c r="D1381" s="131"/>
      <c r="E1381" s="131"/>
      <c r="F1381" s="77">
        <v>1.63</v>
      </c>
      <c r="G1381" s="132">
        <v>1.1900999999999999</v>
      </c>
      <c r="H1381" s="132"/>
      <c r="I1381" s="125">
        <v>1.9428000000000001</v>
      </c>
      <c r="J1381" s="125"/>
      <c r="K1381" s="125"/>
      <c r="L1381" s="125"/>
      <c r="M1381" s="125"/>
      <c r="N1381" s="125"/>
      <c r="O1381" s="125">
        <v>1.9428000000000001</v>
      </c>
      <c r="P1381" s="125"/>
    </row>
    <row r="1382" spans="1:16" ht="14.1" customHeight="1">
      <c r="A1382" s="130" t="s">
        <v>124</v>
      </c>
      <c r="B1382" s="130"/>
      <c r="C1382" s="130"/>
      <c r="D1382" s="131"/>
      <c r="E1382" s="131"/>
      <c r="F1382" s="77"/>
      <c r="G1382" s="132"/>
      <c r="H1382" s="132"/>
      <c r="I1382" s="125">
        <v>1.69</v>
      </c>
      <c r="J1382" s="125"/>
      <c r="K1382" s="125"/>
      <c r="L1382" s="125"/>
      <c r="M1382" s="125"/>
      <c r="N1382" s="125"/>
      <c r="O1382" s="125">
        <v>1.69</v>
      </c>
      <c r="P1382" s="125"/>
    </row>
    <row r="1383" spans="1:16" ht="14.1" customHeight="1">
      <c r="A1383" s="126" t="s">
        <v>125</v>
      </c>
      <c r="B1383" s="126"/>
      <c r="C1383" s="126"/>
      <c r="D1383" s="126"/>
      <c r="E1383" s="126"/>
      <c r="F1383" s="126"/>
      <c r="G1383" s="126"/>
      <c r="H1383" s="126"/>
      <c r="I1383" s="126"/>
      <c r="J1383" s="126"/>
      <c r="K1383" s="126"/>
      <c r="L1383" s="126"/>
      <c r="M1383" s="126"/>
      <c r="N1383" s="126"/>
      <c r="O1383" s="127">
        <v>5.27</v>
      </c>
      <c r="P1383" s="127"/>
    </row>
    <row r="1384" spans="1:16" ht="14.1" customHeight="1">
      <c r="A1384" s="126" t="s">
        <v>131</v>
      </c>
      <c r="B1384" s="126"/>
      <c r="C1384" s="126"/>
      <c r="D1384" s="126"/>
      <c r="E1384" s="126"/>
      <c r="F1384" s="126"/>
      <c r="G1384" s="126"/>
      <c r="H1384" s="126"/>
      <c r="I1384" s="126"/>
      <c r="J1384" s="126"/>
      <c r="K1384" s="126"/>
      <c r="L1384" s="126"/>
      <c r="M1384" s="126"/>
      <c r="N1384" s="126"/>
      <c r="O1384" s="126"/>
      <c r="P1384" s="126"/>
    </row>
    <row r="1385" spans="1:16" ht="22.7" customHeight="1">
      <c r="A1385" s="130" t="s">
        <v>227</v>
      </c>
      <c r="B1385" s="130"/>
      <c r="C1385" s="130"/>
      <c r="D1385" s="131" t="s">
        <v>163</v>
      </c>
      <c r="E1385" s="131"/>
      <c r="F1385" s="77">
        <v>23.7</v>
      </c>
      <c r="G1385" s="132">
        <v>0.33</v>
      </c>
      <c r="H1385" s="132"/>
      <c r="I1385" s="125"/>
      <c r="J1385" s="125"/>
      <c r="K1385" s="125">
        <v>7.8209999999999997</v>
      </c>
      <c r="L1385" s="125"/>
      <c r="M1385" s="125"/>
      <c r="N1385" s="125"/>
      <c r="O1385" s="125">
        <v>7.8209999999999997</v>
      </c>
      <c r="P1385" s="125"/>
    </row>
    <row r="1386" spans="1:16" ht="14.1" customHeight="1">
      <c r="A1386" s="126" t="s">
        <v>136</v>
      </c>
      <c r="B1386" s="126"/>
      <c r="C1386" s="126"/>
      <c r="D1386" s="126"/>
      <c r="E1386" s="126"/>
      <c r="F1386" s="126"/>
      <c r="G1386" s="126"/>
      <c r="H1386" s="126"/>
      <c r="I1386" s="126"/>
      <c r="J1386" s="126"/>
      <c r="K1386" s="126"/>
      <c r="L1386" s="126"/>
      <c r="M1386" s="126"/>
      <c r="N1386" s="126"/>
      <c r="O1386" s="127">
        <v>7.82</v>
      </c>
      <c r="P1386" s="127"/>
    </row>
    <row r="1387" spans="1:16" ht="14.1" customHeight="1">
      <c r="A1387" s="128" t="s">
        <v>126</v>
      </c>
      <c r="B1387" s="128"/>
      <c r="C1387" s="128"/>
      <c r="D1387" s="128"/>
      <c r="E1387" s="128"/>
      <c r="F1387" s="128"/>
      <c r="G1387" s="128"/>
      <c r="H1387" s="128"/>
      <c r="I1387" s="129">
        <v>5.27</v>
      </c>
      <c r="J1387" s="129"/>
      <c r="K1387" s="129">
        <v>7.82</v>
      </c>
      <c r="L1387" s="129"/>
      <c r="M1387" s="129"/>
      <c r="N1387" s="129"/>
      <c r="O1387" s="129">
        <v>13.09</v>
      </c>
      <c r="P1387" s="129"/>
    </row>
    <row r="1388" spans="1:16" ht="14.1" customHeight="1">
      <c r="A1388" s="133" t="s">
        <v>964</v>
      </c>
      <c r="B1388" s="133"/>
      <c r="C1388" s="133"/>
      <c r="D1388" s="133"/>
      <c r="E1388" s="133"/>
      <c r="F1388" s="133"/>
      <c r="G1388" s="133"/>
      <c r="H1388" s="133"/>
      <c r="I1388" s="134">
        <v>1.39</v>
      </c>
      <c r="J1388" s="134"/>
      <c r="K1388" s="134">
        <v>2.0699999999999998</v>
      </c>
      <c r="L1388" s="134"/>
      <c r="M1388" s="134"/>
      <c r="N1388" s="134"/>
      <c r="O1388" s="134">
        <v>3.46</v>
      </c>
      <c r="P1388" s="134"/>
    </row>
    <row r="1389" spans="1:16" ht="14.1" customHeight="1">
      <c r="A1389" s="135" t="s">
        <v>127</v>
      </c>
      <c r="B1389" s="135"/>
      <c r="C1389" s="135"/>
      <c r="D1389" s="135"/>
      <c r="E1389" s="135"/>
      <c r="F1389" s="135"/>
      <c r="G1389" s="135"/>
      <c r="H1389" s="135"/>
      <c r="I1389" s="136">
        <v>6.66</v>
      </c>
      <c r="J1389" s="136"/>
      <c r="K1389" s="136">
        <v>9.89</v>
      </c>
      <c r="L1389" s="136"/>
      <c r="M1389" s="136"/>
      <c r="N1389" s="136"/>
      <c r="O1389" s="136">
        <v>16.55</v>
      </c>
      <c r="P1389" s="136"/>
    </row>
    <row r="1390" spans="1:16" ht="22.7" customHeight="1">
      <c r="A1390" s="115" t="s">
        <v>1074</v>
      </c>
      <c r="B1390" s="115"/>
      <c r="C1390" s="115"/>
      <c r="D1390" s="115"/>
      <c r="E1390" s="115"/>
      <c r="F1390" s="115"/>
      <c r="G1390" s="115"/>
      <c r="H1390" s="115"/>
      <c r="I1390" s="115"/>
      <c r="J1390" s="115"/>
      <c r="K1390" s="115"/>
      <c r="L1390" s="115"/>
      <c r="M1390" s="115"/>
      <c r="N1390" s="115"/>
      <c r="O1390" s="116" t="s">
        <v>490</v>
      </c>
      <c r="P1390" s="116"/>
    </row>
    <row r="1391" spans="1:16" ht="14.1" customHeight="1">
      <c r="A1391" s="126" t="s">
        <v>144</v>
      </c>
      <c r="B1391" s="126"/>
      <c r="C1391" s="126"/>
      <c r="D1391" s="126"/>
      <c r="E1391" s="126"/>
      <c r="F1391" s="126"/>
      <c r="G1391" s="126"/>
      <c r="H1391" s="126"/>
      <c r="I1391" s="126"/>
      <c r="J1391" s="126"/>
      <c r="K1391" s="126"/>
      <c r="L1391" s="126"/>
      <c r="M1391" s="126"/>
      <c r="N1391" s="126"/>
      <c r="O1391" s="126"/>
      <c r="P1391" s="126"/>
    </row>
    <row r="1392" spans="1:16" ht="42.4" customHeight="1">
      <c r="A1392" s="130" t="s">
        <v>165</v>
      </c>
      <c r="B1392" s="130"/>
      <c r="C1392" s="130"/>
      <c r="D1392" s="131" t="s">
        <v>120</v>
      </c>
      <c r="E1392" s="131"/>
      <c r="F1392" s="77">
        <v>22434.19</v>
      </c>
      <c r="G1392" s="132">
        <v>2.0999999999999998E-6</v>
      </c>
      <c r="H1392" s="132"/>
      <c r="I1392" s="125"/>
      <c r="J1392" s="125"/>
      <c r="K1392" s="125"/>
      <c r="L1392" s="125"/>
      <c r="M1392" s="125">
        <v>4.8099999999999997E-2</v>
      </c>
      <c r="N1392" s="125"/>
      <c r="O1392" s="125">
        <v>4.8099999999999997E-2</v>
      </c>
      <c r="P1392" s="125"/>
    </row>
    <row r="1393" spans="1:16" ht="14.1" customHeight="1">
      <c r="A1393" s="126" t="s">
        <v>146</v>
      </c>
      <c r="B1393" s="126"/>
      <c r="C1393" s="126"/>
      <c r="D1393" s="126"/>
      <c r="E1393" s="126"/>
      <c r="F1393" s="126"/>
      <c r="G1393" s="126"/>
      <c r="H1393" s="126"/>
      <c r="I1393" s="126"/>
      <c r="J1393" s="126"/>
      <c r="K1393" s="126"/>
      <c r="L1393" s="126"/>
      <c r="M1393" s="126"/>
      <c r="N1393" s="126"/>
      <c r="O1393" s="127">
        <v>0.05</v>
      </c>
      <c r="P1393" s="127"/>
    </row>
    <row r="1394" spans="1:16" ht="14.1" customHeight="1">
      <c r="A1394" s="126" t="s">
        <v>121</v>
      </c>
      <c r="B1394" s="126"/>
      <c r="C1394" s="126"/>
      <c r="D1394" s="126"/>
      <c r="E1394" s="126"/>
      <c r="F1394" s="126"/>
      <c r="G1394" s="126"/>
      <c r="H1394" s="126"/>
      <c r="I1394" s="126"/>
      <c r="J1394" s="126"/>
      <c r="K1394" s="126"/>
      <c r="L1394" s="126"/>
      <c r="M1394" s="126"/>
      <c r="N1394" s="126"/>
      <c r="O1394" s="126"/>
      <c r="P1394" s="126"/>
    </row>
    <row r="1395" spans="1:16" ht="22.7" customHeight="1">
      <c r="A1395" s="130" t="s">
        <v>166</v>
      </c>
      <c r="B1395" s="130"/>
      <c r="C1395" s="130"/>
      <c r="D1395" s="131" t="s">
        <v>123</v>
      </c>
      <c r="E1395" s="131"/>
      <c r="F1395" s="77">
        <v>7.8</v>
      </c>
      <c r="G1395" s="132">
        <v>2.4400000000000002E-2</v>
      </c>
      <c r="H1395" s="132"/>
      <c r="I1395" s="125">
        <v>0.1903</v>
      </c>
      <c r="J1395" s="125"/>
      <c r="K1395" s="125"/>
      <c r="L1395" s="125"/>
      <c r="M1395" s="125"/>
      <c r="N1395" s="125"/>
      <c r="O1395" s="125">
        <v>0.1903</v>
      </c>
      <c r="P1395" s="125"/>
    </row>
    <row r="1396" spans="1:16" ht="14.1" customHeight="1">
      <c r="A1396" s="130" t="s">
        <v>167</v>
      </c>
      <c r="B1396" s="130"/>
      <c r="C1396" s="130"/>
      <c r="D1396" s="131" t="s">
        <v>123</v>
      </c>
      <c r="E1396" s="131"/>
      <c r="F1396" s="77">
        <v>7.8</v>
      </c>
      <c r="G1396" s="132">
        <v>1.7716981999999999</v>
      </c>
      <c r="H1396" s="132"/>
      <c r="I1396" s="125">
        <v>13.8192</v>
      </c>
      <c r="J1396" s="125"/>
      <c r="K1396" s="125"/>
      <c r="L1396" s="125"/>
      <c r="M1396" s="125"/>
      <c r="N1396" s="125"/>
      <c r="O1396" s="125">
        <v>13.8192</v>
      </c>
      <c r="P1396" s="125"/>
    </row>
    <row r="1397" spans="1:16" ht="14.1" customHeight="1">
      <c r="A1397" s="130" t="s">
        <v>141</v>
      </c>
      <c r="B1397" s="130"/>
      <c r="C1397" s="130"/>
      <c r="D1397" s="131" t="s">
        <v>123</v>
      </c>
      <c r="E1397" s="131"/>
      <c r="F1397" s="77">
        <v>5.65</v>
      </c>
      <c r="G1397" s="132">
        <v>0.89378020000000002</v>
      </c>
      <c r="H1397" s="132"/>
      <c r="I1397" s="125">
        <v>5.0499000000000001</v>
      </c>
      <c r="J1397" s="125"/>
      <c r="K1397" s="125"/>
      <c r="L1397" s="125"/>
      <c r="M1397" s="125"/>
      <c r="N1397" s="125"/>
      <c r="O1397" s="125">
        <v>5.0499000000000001</v>
      </c>
      <c r="P1397" s="125"/>
    </row>
    <row r="1398" spans="1:16" ht="14.1" customHeight="1">
      <c r="A1398" s="130" t="s">
        <v>963</v>
      </c>
      <c r="B1398" s="130"/>
      <c r="C1398" s="130"/>
      <c r="D1398" s="131"/>
      <c r="E1398" s="131"/>
      <c r="F1398" s="77">
        <v>19.059999999999999</v>
      </c>
      <c r="G1398" s="132">
        <v>1.1900999999999999</v>
      </c>
      <c r="H1398" s="132"/>
      <c r="I1398" s="125">
        <v>22.682600000000001</v>
      </c>
      <c r="J1398" s="125"/>
      <c r="K1398" s="125"/>
      <c r="L1398" s="125"/>
      <c r="M1398" s="125"/>
      <c r="N1398" s="125"/>
      <c r="O1398" s="125">
        <v>22.682600000000001</v>
      </c>
      <c r="P1398" s="125"/>
    </row>
    <row r="1399" spans="1:16" ht="14.1" customHeight="1">
      <c r="A1399" s="130" t="s">
        <v>124</v>
      </c>
      <c r="B1399" s="130"/>
      <c r="C1399" s="130"/>
      <c r="D1399" s="131"/>
      <c r="E1399" s="131"/>
      <c r="F1399" s="77"/>
      <c r="G1399" s="132"/>
      <c r="H1399" s="132"/>
      <c r="I1399" s="125">
        <v>17.899999999999999</v>
      </c>
      <c r="J1399" s="125"/>
      <c r="K1399" s="125"/>
      <c r="L1399" s="125"/>
      <c r="M1399" s="125"/>
      <c r="N1399" s="125"/>
      <c r="O1399" s="125">
        <v>17.899999999999999</v>
      </c>
      <c r="P1399" s="125"/>
    </row>
    <row r="1400" spans="1:16" ht="14.1" customHeight="1">
      <c r="A1400" s="126" t="s">
        <v>125</v>
      </c>
      <c r="B1400" s="126"/>
      <c r="C1400" s="126"/>
      <c r="D1400" s="126"/>
      <c r="E1400" s="126"/>
      <c r="F1400" s="126"/>
      <c r="G1400" s="126"/>
      <c r="H1400" s="126"/>
      <c r="I1400" s="126"/>
      <c r="J1400" s="126"/>
      <c r="K1400" s="126"/>
      <c r="L1400" s="126"/>
      <c r="M1400" s="126"/>
      <c r="N1400" s="126"/>
      <c r="O1400" s="127">
        <v>59.64</v>
      </c>
      <c r="P1400" s="127"/>
    </row>
    <row r="1401" spans="1:16" ht="14.1" customHeight="1">
      <c r="A1401" s="126" t="s">
        <v>131</v>
      </c>
      <c r="B1401" s="126"/>
      <c r="C1401" s="126"/>
      <c r="D1401" s="126"/>
      <c r="E1401" s="126"/>
      <c r="F1401" s="126"/>
      <c r="G1401" s="126"/>
      <c r="H1401" s="126"/>
      <c r="I1401" s="126"/>
      <c r="J1401" s="126"/>
      <c r="K1401" s="126"/>
      <c r="L1401" s="126"/>
      <c r="M1401" s="126"/>
      <c r="N1401" s="126"/>
      <c r="O1401" s="126"/>
      <c r="P1401" s="126"/>
    </row>
    <row r="1402" spans="1:16" ht="22.7" customHeight="1">
      <c r="A1402" s="130" t="s">
        <v>150</v>
      </c>
      <c r="B1402" s="130"/>
      <c r="C1402" s="130"/>
      <c r="D1402" s="131" t="s">
        <v>151</v>
      </c>
      <c r="E1402" s="131"/>
      <c r="F1402" s="77">
        <v>78.45</v>
      </c>
      <c r="G1402" s="132">
        <v>1.0699999999999999E-2</v>
      </c>
      <c r="H1402" s="132"/>
      <c r="I1402" s="125"/>
      <c r="J1402" s="125"/>
      <c r="K1402" s="125">
        <v>0.83940000000000003</v>
      </c>
      <c r="L1402" s="125"/>
      <c r="M1402" s="125"/>
      <c r="N1402" s="125"/>
      <c r="O1402" s="125">
        <v>0.83940000000000003</v>
      </c>
      <c r="P1402" s="125"/>
    </row>
    <row r="1403" spans="1:16" ht="14.1" customHeight="1">
      <c r="A1403" s="130" t="s">
        <v>152</v>
      </c>
      <c r="B1403" s="130"/>
      <c r="C1403" s="130"/>
      <c r="D1403" s="131" t="s">
        <v>135</v>
      </c>
      <c r="E1403" s="131"/>
      <c r="F1403" s="77">
        <v>0.84</v>
      </c>
      <c r="G1403" s="132">
        <v>4.8372000000000002</v>
      </c>
      <c r="H1403" s="132"/>
      <c r="I1403" s="125"/>
      <c r="J1403" s="125"/>
      <c r="K1403" s="125">
        <v>4.0632000000000001</v>
      </c>
      <c r="L1403" s="125"/>
      <c r="M1403" s="125"/>
      <c r="N1403" s="125"/>
      <c r="O1403" s="125">
        <v>4.0632000000000001</v>
      </c>
      <c r="P1403" s="125"/>
    </row>
    <row r="1404" spans="1:16" ht="32.65" customHeight="1">
      <c r="A1404" s="130" t="s">
        <v>1075</v>
      </c>
      <c r="B1404" s="130"/>
      <c r="C1404" s="130"/>
      <c r="D1404" s="131" t="s">
        <v>120</v>
      </c>
      <c r="E1404" s="131"/>
      <c r="F1404" s="77">
        <v>28.78</v>
      </c>
      <c r="G1404" s="132">
        <v>3.95</v>
      </c>
      <c r="H1404" s="132"/>
      <c r="I1404" s="125"/>
      <c r="J1404" s="125"/>
      <c r="K1404" s="125">
        <v>113.681</v>
      </c>
      <c r="L1404" s="125"/>
      <c r="M1404" s="125"/>
      <c r="N1404" s="125"/>
      <c r="O1404" s="125">
        <v>113.681</v>
      </c>
      <c r="P1404" s="125"/>
    </row>
    <row r="1405" spans="1:16" ht="22.7" customHeight="1">
      <c r="A1405" s="130" t="s">
        <v>153</v>
      </c>
      <c r="B1405" s="130"/>
      <c r="C1405" s="130"/>
      <c r="D1405" s="131" t="s">
        <v>154</v>
      </c>
      <c r="E1405" s="131"/>
      <c r="F1405" s="77">
        <v>1.04</v>
      </c>
      <c r="G1405" s="132">
        <v>1.4250000000000001E-2</v>
      </c>
      <c r="H1405" s="132"/>
      <c r="I1405" s="125"/>
      <c r="J1405" s="125"/>
      <c r="K1405" s="125">
        <v>1.4800000000000001E-2</v>
      </c>
      <c r="L1405" s="125"/>
      <c r="M1405" s="125"/>
      <c r="N1405" s="125"/>
      <c r="O1405" s="125">
        <v>1.4800000000000001E-2</v>
      </c>
      <c r="P1405" s="125"/>
    </row>
    <row r="1406" spans="1:16" ht="14.1" customHeight="1">
      <c r="A1406" s="126" t="s">
        <v>136</v>
      </c>
      <c r="B1406" s="126"/>
      <c r="C1406" s="126"/>
      <c r="D1406" s="126"/>
      <c r="E1406" s="126"/>
      <c r="F1406" s="126"/>
      <c r="G1406" s="126"/>
      <c r="H1406" s="126"/>
      <c r="I1406" s="126"/>
      <c r="J1406" s="126"/>
      <c r="K1406" s="126"/>
      <c r="L1406" s="126"/>
      <c r="M1406" s="126"/>
      <c r="N1406" s="126"/>
      <c r="O1406" s="127">
        <v>118.6</v>
      </c>
      <c r="P1406" s="127"/>
    </row>
    <row r="1407" spans="1:16" ht="14.1" customHeight="1">
      <c r="A1407" s="128" t="s">
        <v>126</v>
      </c>
      <c r="B1407" s="128"/>
      <c r="C1407" s="128"/>
      <c r="D1407" s="128"/>
      <c r="E1407" s="128"/>
      <c r="F1407" s="128"/>
      <c r="G1407" s="128"/>
      <c r="H1407" s="128"/>
      <c r="I1407" s="129">
        <v>59.64</v>
      </c>
      <c r="J1407" s="129"/>
      <c r="K1407" s="129">
        <v>118.6</v>
      </c>
      <c r="L1407" s="129"/>
      <c r="M1407" s="129">
        <v>0.05</v>
      </c>
      <c r="N1407" s="129"/>
      <c r="O1407" s="129">
        <v>178.29</v>
      </c>
      <c r="P1407" s="129"/>
    </row>
    <row r="1408" spans="1:16" ht="4.5" customHeight="1"/>
    <row r="1409" spans="1:16" ht="14.1" customHeight="1">
      <c r="A1409" s="111" t="s">
        <v>138</v>
      </c>
      <c r="B1409" s="111"/>
      <c r="C1409" s="111"/>
      <c r="D1409" s="111"/>
      <c r="E1409" s="111"/>
      <c r="F1409" s="111"/>
      <c r="G1409" s="111"/>
      <c r="H1409" s="111"/>
      <c r="I1409" s="111"/>
      <c r="J1409" s="111"/>
      <c r="K1409" s="111"/>
      <c r="L1409" s="111"/>
      <c r="M1409" s="111"/>
      <c r="N1409" s="111"/>
      <c r="O1409" s="111"/>
      <c r="P1409" s="111"/>
    </row>
    <row r="1410" spans="1:16" ht="14.1" customHeight="1">
      <c r="A1410" s="112" t="s">
        <v>139</v>
      </c>
      <c r="B1410" s="112"/>
      <c r="C1410" s="112"/>
      <c r="D1410" s="112"/>
      <c r="E1410" s="112"/>
      <c r="F1410" s="112"/>
      <c r="G1410" s="112"/>
      <c r="H1410" s="112"/>
      <c r="I1410" s="112"/>
      <c r="J1410" s="112"/>
      <c r="K1410" s="112"/>
      <c r="L1410" s="112"/>
      <c r="M1410" s="112"/>
      <c r="N1410" s="112"/>
      <c r="O1410" s="112"/>
      <c r="P1410" s="112"/>
    </row>
    <row r="1411" spans="1:16" ht="65.25" customHeight="1">
      <c r="A1411" s="97"/>
      <c r="B1411" s="97"/>
      <c r="C1411" s="97"/>
      <c r="D1411" s="97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</row>
    <row r="1412" spans="1:16" ht="5.65" customHeight="1"/>
    <row r="1413" spans="1:16" ht="19.7" customHeight="1">
      <c r="A1413" s="98" t="s">
        <v>91</v>
      </c>
      <c r="B1413" s="98"/>
      <c r="C1413" s="98"/>
      <c r="D1413" s="98"/>
      <c r="E1413" s="98"/>
      <c r="F1413" s="98"/>
      <c r="G1413" s="98"/>
      <c r="H1413" s="98"/>
      <c r="I1413" s="98"/>
      <c r="J1413" s="98"/>
      <c r="K1413" s="98"/>
      <c r="L1413" s="98"/>
      <c r="M1413" s="98"/>
      <c r="N1413" s="98"/>
      <c r="O1413" s="98"/>
      <c r="P1413" s="98"/>
    </row>
    <row r="1414" spans="1:16" ht="15.75" customHeight="1">
      <c r="A1414" s="71" t="s">
        <v>92</v>
      </c>
      <c r="B1414" s="94" t="s">
        <v>93</v>
      </c>
      <c r="C1414" s="94"/>
      <c r="D1414" s="94"/>
      <c r="E1414" s="94"/>
      <c r="F1414" s="94"/>
      <c r="G1414" s="94"/>
      <c r="H1414" s="94"/>
      <c r="I1414" s="94"/>
      <c r="J1414" s="94"/>
      <c r="K1414" s="94"/>
      <c r="L1414" s="95" t="s">
        <v>94</v>
      </c>
      <c r="M1414" s="95"/>
      <c r="N1414" s="124" t="s">
        <v>477</v>
      </c>
      <c r="O1414" s="124"/>
      <c r="P1414" s="124"/>
    </row>
    <row r="1415" spans="1:16" ht="12.6" customHeight="1">
      <c r="A1415" s="71" t="s">
        <v>95</v>
      </c>
      <c r="B1415" s="94" t="s">
        <v>96</v>
      </c>
      <c r="C1415" s="94"/>
      <c r="D1415" s="94"/>
      <c r="E1415" s="94"/>
      <c r="F1415" s="94"/>
      <c r="G1415" s="94"/>
      <c r="H1415" s="94"/>
      <c r="I1415" s="94"/>
      <c r="J1415" s="94"/>
      <c r="K1415" s="94"/>
      <c r="L1415" s="95" t="s">
        <v>97</v>
      </c>
      <c r="M1415" s="95"/>
      <c r="N1415" s="123" t="s">
        <v>478</v>
      </c>
      <c r="O1415" s="123"/>
      <c r="P1415" s="123"/>
    </row>
    <row r="1416" spans="1:16" ht="14.45" customHeight="1">
      <c r="A1416" s="71" t="s">
        <v>98</v>
      </c>
      <c r="B1416" s="95" t="s">
        <v>474</v>
      </c>
      <c r="C1416" s="95"/>
      <c r="D1416" s="95"/>
      <c r="E1416" s="95"/>
      <c r="F1416" s="95"/>
      <c r="G1416" s="95"/>
      <c r="H1416" s="95"/>
      <c r="I1416" s="95"/>
      <c r="J1416" s="95"/>
      <c r="K1416" s="95"/>
      <c r="L1416" s="95" t="s">
        <v>99</v>
      </c>
      <c r="M1416" s="95"/>
      <c r="N1416" s="123"/>
      <c r="O1416" s="123"/>
      <c r="P1416" s="123"/>
    </row>
    <row r="1417" spans="1:16" ht="14.65" customHeight="1">
      <c r="A1417" s="71" t="s">
        <v>100</v>
      </c>
      <c r="B1417" s="95" t="s">
        <v>474</v>
      </c>
      <c r="C1417" s="95"/>
      <c r="D1417" s="95"/>
      <c r="E1417" s="95"/>
      <c r="F1417" s="95"/>
      <c r="G1417" s="95"/>
      <c r="H1417" s="95"/>
      <c r="I1417" s="95"/>
      <c r="J1417" s="95"/>
      <c r="K1417" s="95"/>
      <c r="L1417" s="95" t="s">
        <v>101</v>
      </c>
      <c r="M1417" s="95"/>
      <c r="N1417" s="123" t="s">
        <v>102</v>
      </c>
      <c r="O1417" s="123"/>
      <c r="P1417" s="123"/>
    </row>
    <row r="1418" spans="1:16" ht="26.45" customHeight="1">
      <c r="A1418" s="71" t="s">
        <v>103</v>
      </c>
      <c r="B1418" s="95" t="s">
        <v>474</v>
      </c>
      <c r="C1418" s="95"/>
      <c r="D1418" s="95"/>
      <c r="E1418" s="95"/>
      <c r="F1418" s="95"/>
      <c r="G1418" s="95"/>
      <c r="H1418" s="95"/>
      <c r="I1418" s="95"/>
      <c r="J1418" s="95"/>
      <c r="K1418" s="95"/>
      <c r="L1418" s="95" t="s">
        <v>104</v>
      </c>
      <c r="M1418" s="95"/>
      <c r="N1418" s="121" t="s">
        <v>1076</v>
      </c>
      <c r="O1418" s="121"/>
      <c r="P1418" s="121"/>
    </row>
    <row r="1419" spans="1:16" ht="13.35" customHeight="1">
      <c r="A1419" s="70" t="s">
        <v>105</v>
      </c>
      <c r="B1419" s="100"/>
      <c r="C1419" s="100"/>
      <c r="D1419" s="100"/>
      <c r="E1419" s="100"/>
      <c r="F1419" s="100"/>
      <c r="G1419" s="100"/>
      <c r="H1419" s="100"/>
      <c r="I1419" s="100"/>
      <c r="J1419" s="100"/>
      <c r="K1419" s="100"/>
      <c r="L1419" s="100" t="s">
        <v>106</v>
      </c>
      <c r="M1419" s="100"/>
      <c r="N1419" s="122" t="s">
        <v>481</v>
      </c>
      <c r="O1419" s="122"/>
      <c r="P1419" s="122"/>
    </row>
    <row r="1420" spans="1:16" ht="15.75" customHeight="1">
      <c r="A1420" s="117" t="s">
        <v>107</v>
      </c>
      <c r="B1420" s="117"/>
      <c r="C1420" s="118" t="s">
        <v>959</v>
      </c>
      <c r="D1420" s="118"/>
      <c r="E1420" s="119" t="s">
        <v>108</v>
      </c>
      <c r="F1420" s="119"/>
      <c r="G1420" s="119"/>
      <c r="H1420" s="118" t="s">
        <v>960</v>
      </c>
      <c r="I1420" s="118"/>
      <c r="J1420" s="119" t="s">
        <v>109</v>
      </c>
      <c r="K1420" s="119"/>
      <c r="L1420" s="119"/>
      <c r="M1420" s="119"/>
      <c r="N1420" s="119"/>
      <c r="O1420" s="119"/>
      <c r="P1420" s="64" t="s">
        <v>110</v>
      </c>
    </row>
    <row r="1421" spans="1:16" ht="17.100000000000001" customHeight="1">
      <c r="A1421" s="120" t="s">
        <v>111</v>
      </c>
      <c r="B1421" s="120"/>
      <c r="C1421" s="120"/>
      <c r="D1421" s="114" t="s">
        <v>112</v>
      </c>
      <c r="E1421" s="114"/>
      <c r="F1421" s="114" t="s">
        <v>113</v>
      </c>
      <c r="G1421" s="114" t="s">
        <v>114</v>
      </c>
      <c r="H1421" s="114"/>
      <c r="I1421" s="114" t="s">
        <v>115</v>
      </c>
      <c r="J1421" s="114"/>
      <c r="K1421" s="114"/>
      <c r="L1421" s="114"/>
      <c r="M1421" s="114"/>
      <c r="N1421" s="114"/>
      <c r="O1421" s="114"/>
      <c r="P1421" s="114"/>
    </row>
    <row r="1422" spans="1:16" ht="17.100000000000001" customHeight="1">
      <c r="A1422" s="120"/>
      <c r="B1422" s="120"/>
      <c r="C1422" s="120"/>
      <c r="D1422" s="114"/>
      <c r="E1422" s="114"/>
      <c r="F1422" s="114"/>
      <c r="G1422" s="114"/>
      <c r="H1422" s="114"/>
      <c r="I1422" s="114" t="s">
        <v>116</v>
      </c>
      <c r="J1422" s="114"/>
      <c r="K1422" s="114" t="s">
        <v>117</v>
      </c>
      <c r="L1422" s="114"/>
      <c r="M1422" s="114" t="s">
        <v>118</v>
      </c>
      <c r="N1422" s="114"/>
      <c r="O1422" s="114" t="s">
        <v>119</v>
      </c>
      <c r="P1422" s="114"/>
    </row>
    <row r="1423" spans="1:16" ht="14.1" customHeight="1">
      <c r="A1423" s="133" t="s">
        <v>964</v>
      </c>
      <c r="B1423" s="133"/>
      <c r="C1423" s="133"/>
      <c r="D1423" s="133"/>
      <c r="E1423" s="133"/>
      <c r="F1423" s="133"/>
      <c r="G1423" s="133"/>
      <c r="H1423" s="133"/>
      <c r="I1423" s="134">
        <v>15.77</v>
      </c>
      <c r="J1423" s="134"/>
      <c r="K1423" s="134">
        <v>31.36</v>
      </c>
      <c r="L1423" s="134"/>
      <c r="M1423" s="134">
        <v>0.01</v>
      </c>
      <c r="N1423" s="134"/>
      <c r="O1423" s="134">
        <v>47.14</v>
      </c>
      <c r="P1423" s="134"/>
    </row>
    <row r="1424" spans="1:16" ht="14.1" customHeight="1">
      <c r="A1424" s="135" t="s">
        <v>127</v>
      </c>
      <c r="B1424" s="135"/>
      <c r="C1424" s="135"/>
      <c r="D1424" s="135"/>
      <c r="E1424" s="135"/>
      <c r="F1424" s="135"/>
      <c r="G1424" s="135"/>
      <c r="H1424" s="135"/>
      <c r="I1424" s="136">
        <v>75.41</v>
      </c>
      <c r="J1424" s="136"/>
      <c r="K1424" s="136">
        <v>149.96</v>
      </c>
      <c r="L1424" s="136"/>
      <c r="M1424" s="136">
        <v>0.06</v>
      </c>
      <c r="N1424" s="136"/>
      <c r="O1424" s="136">
        <v>225.43</v>
      </c>
      <c r="P1424" s="136"/>
    </row>
    <row r="1425" spans="1:16" ht="14.1" customHeight="1">
      <c r="A1425" s="115" t="s">
        <v>1077</v>
      </c>
      <c r="B1425" s="115"/>
      <c r="C1425" s="115"/>
      <c r="D1425" s="115"/>
      <c r="E1425" s="115"/>
      <c r="F1425" s="115"/>
      <c r="G1425" s="115"/>
      <c r="H1425" s="115"/>
      <c r="I1425" s="115"/>
      <c r="J1425" s="115"/>
      <c r="K1425" s="115"/>
      <c r="L1425" s="115"/>
      <c r="M1425" s="115"/>
      <c r="N1425" s="115"/>
      <c r="O1425" s="116" t="s">
        <v>490</v>
      </c>
      <c r="P1425" s="116"/>
    </row>
    <row r="1426" spans="1:16" ht="14.1" customHeight="1">
      <c r="A1426" s="126" t="s">
        <v>121</v>
      </c>
      <c r="B1426" s="126"/>
      <c r="C1426" s="126"/>
      <c r="D1426" s="126"/>
      <c r="E1426" s="126"/>
      <c r="F1426" s="126"/>
      <c r="G1426" s="126"/>
      <c r="H1426" s="126"/>
      <c r="I1426" s="126"/>
      <c r="J1426" s="126"/>
      <c r="K1426" s="126"/>
      <c r="L1426" s="126"/>
      <c r="M1426" s="126"/>
      <c r="N1426" s="126"/>
      <c r="O1426" s="126"/>
      <c r="P1426" s="126"/>
    </row>
    <row r="1427" spans="1:16" ht="14.1" customHeight="1">
      <c r="A1427" s="130" t="s">
        <v>209</v>
      </c>
      <c r="B1427" s="130"/>
      <c r="C1427" s="130"/>
      <c r="D1427" s="131" t="s">
        <v>123</v>
      </c>
      <c r="E1427" s="131"/>
      <c r="F1427" s="77">
        <v>5.86</v>
      </c>
      <c r="G1427" s="132">
        <v>0.82248169999999998</v>
      </c>
      <c r="H1427" s="132"/>
      <c r="I1427" s="125">
        <v>4.8197000000000001</v>
      </c>
      <c r="J1427" s="125"/>
      <c r="K1427" s="125"/>
      <c r="L1427" s="125"/>
      <c r="M1427" s="125"/>
      <c r="N1427" s="125"/>
      <c r="O1427" s="125">
        <v>4.8197000000000001</v>
      </c>
      <c r="P1427" s="125"/>
    </row>
    <row r="1428" spans="1:16" ht="14.1" customHeight="1">
      <c r="A1428" s="130" t="s">
        <v>167</v>
      </c>
      <c r="B1428" s="130"/>
      <c r="C1428" s="130"/>
      <c r="D1428" s="131" t="s">
        <v>123</v>
      </c>
      <c r="E1428" s="131"/>
      <c r="F1428" s="77">
        <v>7.8</v>
      </c>
      <c r="G1428" s="132">
        <v>1.2679927</v>
      </c>
      <c r="H1428" s="132"/>
      <c r="I1428" s="125">
        <v>9.8902999999999999</v>
      </c>
      <c r="J1428" s="125"/>
      <c r="K1428" s="125"/>
      <c r="L1428" s="125"/>
      <c r="M1428" s="125"/>
      <c r="N1428" s="125"/>
      <c r="O1428" s="125">
        <v>9.8902999999999999</v>
      </c>
      <c r="P1428" s="125"/>
    </row>
    <row r="1429" spans="1:16" ht="14.1" customHeight="1">
      <c r="A1429" s="130" t="s">
        <v>130</v>
      </c>
      <c r="B1429" s="130"/>
      <c r="C1429" s="130"/>
      <c r="D1429" s="131" t="s">
        <v>123</v>
      </c>
      <c r="E1429" s="131"/>
      <c r="F1429" s="77">
        <v>5.65</v>
      </c>
      <c r="G1429" s="132">
        <v>0.4</v>
      </c>
      <c r="H1429" s="132"/>
      <c r="I1429" s="125">
        <v>2.2599999999999998</v>
      </c>
      <c r="J1429" s="125"/>
      <c r="K1429" s="125"/>
      <c r="L1429" s="125"/>
      <c r="M1429" s="125"/>
      <c r="N1429" s="125"/>
      <c r="O1429" s="125">
        <v>2.2599999999999998</v>
      </c>
      <c r="P1429" s="125"/>
    </row>
    <row r="1430" spans="1:16" ht="14.1" customHeight="1">
      <c r="A1430" s="130" t="s">
        <v>963</v>
      </c>
      <c r="B1430" s="130"/>
      <c r="C1430" s="130"/>
      <c r="D1430" s="131"/>
      <c r="E1430" s="131"/>
      <c r="F1430" s="77">
        <v>16.97</v>
      </c>
      <c r="G1430" s="132">
        <v>1.1900999999999999</v>
      </c>
      <c r="H1430" s="132"/>
      <c r="I1430" s="125">
        <v>20.196000000000002</v>
      </c>
      <c r="J1430" s="125"/>
      <c r="K1430" s="125"/>
      <c r="L1430" s="125"/>
      <c r="M1430" s="125"/>
      <c r="N1430" s="125"/>
      <c r="O1430" s="125">
        <v>20.196000000000002</v>
      </c>
      <c r="P1430" s="125"/>
    </row>
    <row r="1431" spans="1:16" ht="14.1" customHeight="1">
      <c r="A1431" s="130" t="s">
        <v>124</v>
      </c>
      <c r="B1431" s="130"/>
      <c r="C1431" s="130"/>
      <c r="D1431" s="131"/>
      <c r="E1431" s="131"/>
      <c r="F1431" s="77"/>
      <c r="G1431" s="132"/>
      <c r="H1431" s="132"/>
      <c r="I1431" s="125">
        <v>16.57</v>
      </c>
      <c r="J1431" s="125"/>
      <c r="K1431" s="125"/>
      <c r="L1431" s="125"/>
      <c r="M1431" s="125"/>
      <c r="N1431" s="125"/>
      <c r="O1431" s="125">
        <v>16.57</v>
      </c>
      <c r="P1431" s="125"/>
    </row>
    <row r="1432" spans="1:16" ht="14.1" customHeight="1">
      <c r="A1432" s="126" t="s">
        <v>125</v>
      </c>
      <c r="B1432" s="126"/>
      <c r="C1432" s="126"/>
      <c r="D1432" s="126"/>
      <c r="E1432" s="126"/>
      <c r="F1432" s="126"/>
      <c r="G1432" s="126"/>
      <c r="H1432" s="126"/>
      <c r="I1432" s="126"/>
      <c r="J1432" s="126"/>
      <c r="K1432" s="126"/>
      <c r="L1432" s="126"/>
      <c r="M1432" s="126"/>
      <c r="N1432" s="126"/>
      <c r="O1432" s="127">
        <v>53.74</v>
      </c>
      <c r="P1432" s="127"/>
    </row>
    <row r="1433" spans="1:16" ht="14.1" customHeight="1">
      <c r="A1433" s="126" t="s">
        <v>131</v>
      </c>
      <c r="B1433" s="126"/>
      <c r="C1433" s="126"/>
      <c r="D1433" s="126"/>
      <c r="E1433" s="126"/>
      <c r="F1433" s="126"/>
      <c r="G1433" s="126"/>
      <c r="H1433" s="126"/>
      <c r="I1433" s="126"/>
      <c r="J1433" s="126"/>
      <c r="K1433" s="126"/>
      <c r="L1433" s="126"/>
      <c r="M1433" s="126"/>
      <c r="N1433" s="126"/>
      <c r="O1433" s="126"/>
      <c r="P1433" s="126"/>
    </row>
    <row r="1434" spans="1:16" ht="14.1" customHeight="1">
      <c r="A1434" s="130" t="s">
        <v>168</v>
      </c>
      <c r="B1434" s="130"/>
      <c r="C1434" s="130"/>
      <c r="D1434" s="131" t="s">
        <v>151</v>
      </c>
      <c r="E1434" s="131"/>
      <c r="F1434" s="77">
        <v>79.459999999999994</v>
      </c>
      <c r="G1434" s="132">
        <v>6.0499999999999998E-2</v>
      </c>
      <c r="H1434" s="132"/>
      <c r="I1434" s="125"/>
      <c r="J1434" s="125"/>
      <c r="K1434" s="125">
        <v>4.8072999999999997</v>
      </c>
      <c r="L1434" s="125"/>
      <c r="M1434" s="125"/>
      <c r="N1434" s="125"/>
      <c r="O1434" s="125">
        <v>4.8072999999999997</v>
      </c>
      <c r="P1434" s="125"/>
    </row>
    <row r="1435" spans="1:16" ht="14.1" customHeight="1">
      <c r="A1435" s="130" t="s">
        <v>211</v>
      </c>
      <c r="B1435" s="130"/>
      <c r="C1435" s="130"/>
      <c r="D1435" s="131" t="s">
        <v>212</v>
      </c>
      <c r="E1435" s="131"/>
      <c r="F1435" s="77">
        <v>41.84</v>
      </c>
      <c r="G1435" s="132">
        <v>0.24299999999999999</v>
      </c>
      <c r="H1435" s="132"/>
      <c r="I1435" s="125"/>
      <c r="J1435" s="125"/>
      <c r="K1435" s="125">
        <v>10.1671</v>
      </c>
      <c r="L1435" s="125"/>
      <c r="M1435" s="125"/>
      <c r="N1435" s="125"/>
      <c r="O1435" s="125">
        <v>10.1671</v>
      </c>
      <c r="P1435" s="125"/>
    </row>
    <row r="1436" spans="1:16" ht="22.7" customHeight="1">
      <c r="A1436" s="130" t="s">
        <v>1003</v>
      </c>
      <c r="B1436" s="130"/>
      <c r="C1436" s="130"/>
      <c r="D1436" s="131" t="s">
        <v>132</v>
      </c>
      <c r="E1436" s="131"/>
      <c r="F1436" s="77">
        <v>185.42</v>
      </c>
      <c r="G1436" s="132">
        <v>1</v>
      </c>
      <c r="H1436" s="132"/>
      <c r="I1436" s="125"/>
      <c r="J1436" s="125"/>
      <c r="K1436" s="125">
        <v>185.42</v>
      </c>
      <c r="L1436" s="125"/>
      <c r="M1436" s="125"/>
      <c r="N1436" s="125"/>
      <c r="O1436" s="125">
        <v>185.42</v>
      </c>
      <c r="P1436" s="125"/>
    </row>
    <row r="1437" spans="1:16" ht="14.1" customHeight="1">
      <c r="A1437" s="126" t="s">
        <v>136</v>
      </c>
      <c r="B1437" s="126"/>
      <c r="C1437" s="126"/>
      <c r="D1437" s="126"/>
      <c r="E1437" s="126"/>
      <c r="F1437" s="126"/>
      <c r="G1437" s="126"/>
      <c r="H1437" s="126"/>
      <c r="I1437" s="126"/>
      <c r="J1437" s="126"/>
      <c r="K1437" s="126"/>
      <c r="L1437" s="126"/>
      <c r="M1437" s="126"/>
      <c r="N1437" s="126"/>
      <c r="O1437" s="127">
        <v>200.39</v>
      </c>
      <c r="P1437" s="127"/>
    </row>
    <row r="1438" spans="1:16" ht="14.1" customHeight="1">
      <c r="A1438" s="128" t="s">
        <v>126</v>
      </c>
      <c r="B1438" s="128"/>
      <c r="C1438" s="128"/>
      <c r="D1438" s="128"/>
      <c r="E1438" s="128"/>
      <c r="F1438" s="128"/>
      <c r="G1438" s="128"/>
      <c r="H1438" s="128"/>
      <c r="I1438" s="129">
        <v>53.74</v>
      </c>
      <c r="J1438" s="129"/>
      <c r="K1438" s="129">
        <v>200.39</v>
      </c>
      <c r="L1438" s="129"/>
      <c r="M1438" s="129"/>
      <c r="N1438" s="129"/>
      <c r="O1438" s="129">
        <v>254.13</v>
      </c>
      <c r="P1438" s="129"/>
    </row>
    <row r="1439" spans="1:16" ht="14.1" customHeight="1">
      <c r="A1439" s="133" t="s">
        <v>964</v>
      </c>
      <c r="B1439" s="133"/>
      <c r="C1439" s="133"/>
      <c r="D1439" s="133"/>
      <c r="E1439" s="133"/>
      <c r="F1439" s="133"/>
      <c r="G1439" s="133"/>
      <c r="H1439" s="133"/>
      <c r="I1439" s="134">
        <v>14.21</v>
      </c>
      <c r="J1439" s="134"/>
      <c r="K1439" s="134">
        <v>52.98</v>
      </c>
      <c r="L1439" s="134"/>
      <c r="M1439" s="134"/>
      <c r="N1439" s="134"/>
      <c r="O1439" s="134">
        <v>67.19</v>
      </c>
      <c r="P1439" s="134"/>
    </row>
    <row r="1440" spans="1:16" ht="14.1" customHeight="1">
      <c r="A1440" s="135" t="s">
        <v>127</v>
      </c>
      <c r="B1440" s="135"/>
      <c r="C1440" s="135"/>
      <c r="D1440" s="135"/>
      <c r="E1440" s="135"/>
      <c r="F1440" s="135"/>
      <c r="G1440" s="135"/>
      <c r="H1440" s="135"/>
      <c r="I1440" s="136">
        <v>67.95</v>
      </c>
      <c r="J1440" s="136"/>
      <c r="K1440" s="136">
        <v>253.37</v>
      </c>
      <c r="L1440" s="136"/>
      <c r="M1440" s="136"/>
      <c r="N1440" s="136"/>
      <c r="O1440" s="136">
        <v>321.32</v>
      </c>
      <c r="P1440" s="136"/>
    </row>
    <row r="1441" spans="1:16" ht="22.7" customHeight="1">
      <c r="A1441" s="115" t="s">
        <v>1078</v>
      </c>
      <c r="B1441" s="115"/>
      <c r="C1441" s="115"/>
      <c r="D1441" s="115"/>
      <c r="E1441" s="115"/>
      <c r="F1441" s="115"/>
      <c r="G1441" s="115"/>
      <c r="H1441" s="115"/>
      <c r="I1441" s="115"/>
      <c r="J1441" s="115"/>
      <c r="K1441" s="115"/>
      <c r="L1441" s="115"/>
      <c r="M1441" s="115"/>
      <c r="N1441" s="115"/>
      <c r="O1441" s="116" t="s">
        <v>490</v>
      </c>
      <c r="P1441" s="116"/>
    </row>
    <row r="1442" spans="1:16" ht="14.1" customHeight="1">
      <c r="A1442" s="126" t="s">
        <v>121</v>
      </c>
      <c r="B1442" s="126"/>
      <c r="C1442" s="126"/>
      <c r="D1442" s="126"/>
      <c r="E1442" s="126"/>
      <c r="F1442" s="126"/>
      <c r="G1442" s="126"/>
      <c r="H1442" s="126"/>
      <c r="I1442" s="126"/>
      <c r="J1442" s="126"/>
      <c r="K1442" s="126"/>
      <c r="L1442" s="126"/>
      <c r="M1442" s="126"/>
      <c r="N1442" s="126"/>
      <c r="O1442" s="126"/>
      <c r="P1442" s="126"/>
    </row>
    <row r="1443" spans="1:16" ht="14.1" customHeight="1">
      <c r="A1443" s="130" t="s">
        <v>183</v>
      </c>
      <c r="B1443" s="130"/>
      <c r="C1443" s="130"/>
      <c r="D1443" s="131" t="s">
        <v>123</v>
      </c>
      <c r="E1443" s="131"/>
      <c r="F1443" s="77">
        <v>7.8</v>
      </c>
      <c r="G1443" s="132">
        <v>1.2744850999999999</v>
      </c>
      <c r="H1443" s="132"/>
      <c r="I1443" s="125">
        <v>9.9410000000000007</v>
      </c>
      <c r="J1443" s="125"/>
      <c r="K1443" s="125"/>
      <c r="L1443" s="125"/>
      <c r="M1443" s="125"/>
      <c r="N1443" s="125"/>
      <c r="O1443" s="125">
        <v>9.9410000000000007</v>
      </c>
      <c r="P1443" s="125"/>
    </row>
    <row r="1444" spans="1:16" ht="14.1" customHeight="1">
      <c r="A1444" s="130" t="s">
        <v>963</v>
      </c>
      <c r="B1444" s="130"/>
      <c r="C1444" s="130"/>
      <c r="D1444" s="131"/>
      <c r="E1444" s="131"/>
      <c r="F1444" s="77">
        <v>9.94</v>
      </c>
      <c r="G1444" s="132">
        <v>1.1900999999999999</v>
      </c>
      <c r="H1444" s="132"/>
      <c r="I1444" s="125">
        <v>11.8308</v>
      </c>
      <c r="J1444" s="125"/>
      <c r="K1444" s="125"/>
      <c r="L1444" s="125"/>
      <c r="M1444" s="125"/>
      <c r="N1444" s="125"/>
      <c r="O1444" s="125">
        <v>11.8308</v>
      </c>
      <c r="P1444" s="125"/>
    </row>
    <row r="1445" spans="1:16" ht="14.1" customHeight="1">
      <c r="A1445" s="130" t="s">
        <v>124</v>
      </c>
      <c r="B1445" s="130"/>
      <c r="C1445" s="130"/>
      <c r="D1445" s="131"/>
      <c r="E1445" s="131"/>
      <c r="F1445" s="77"/>
      <c r="G1445" s="132"/>
      <c r="H1445" s="132"/>
      <c r="I1445" s="125">
        <v>9.93</v>
      </c>
      <c r="J1445" s="125"/>
      <c r="K1445" s="125"/>
      <c r="L1445" s="125"/>
      <c r="M1445" s="125"/>
      <c r="N1445" s="125"/>
      <c r="O1445" s="125">
        <v>9.93</v>
      </c>
      <c r="P1445" s="125"/>
    </row>
    <row r="1446" spans="1:16" ht="14.1" customHeight="1">
      <c r="A1446" s="126" t="s">
        <v>125</v>
      </c>
      <c r="B1446" s="126"/>
      <c r="C1446" s="126"/>
      <c r="D1446" s="126"/>
      <c r="E1446" s="126"/>
      <c r="F1446" s="126"/>
      <c r="G1446" s="126"/>
      <c r="H1446" s="126"/>
      <c r="I1446" s="126"/>
      <c r="J1446" s="126"/>
      <c r="K1446" s="126"/>
      <c r="L1446" s="126"/>
      <c r="M1446" s="126"/>
      <c r="N1446" s="126"/>
      <c r="O1446" s="127">
        <v>31.7</v>
      </c>
      <c r="P1446" s="127"/>
    </row>
    <row r="1447" spans="1:16" ht="14.1" customHeight="1">
      <c r="A1447" s="126" t="s">
        <v>131</v>
      </c>
      <c r="B1447" s="126"/>
      <c r="C1447" s="126"/>
      <c r="D1447" s="126"/>
      <c r="E1447" s="126"/>
      <c r="F1447" s="126"/>
      <c r="G1447" s="126"/>
      <c r="H1447" s="126"/>
      <c r="I1447" s="126"/>
      <c r="J1447" s="126"/>
      <c r="K1447" s="126"/>
      <c r="L1447" s="126"/>
      <c r="M1447" s="126"/>
      <c r="N1447" s="126"/>
      <c r="O1447" s="126"/>
      <c r="P1447" s="126"/>
    </row>
    <row r="1448" spans="1:16" ht="14.1" customHeight="1">
      <c r="A1448" s="130" t="s">
        <v>274</v>
      </c>
      <c r="B1448" s="130"/>
      <c r="C1448" s="130"/>
      <c r="D1448" s="131" t="s">
        <v>163</v>
      </c>
      <c r="E1448" s="131"/>
      <c r="F1448" s="77">
        <v>15.78</v>
      </c>
      <c r="G1448" s="132">
        <v>2.5499999999999998E-2</v>
      </c>
      <c r="H1448" s="132"/>
      <c r="I1448" s="125"/>
      <c r="J1448" s="125"/>
      <c r="K1448" s="125">
        <v>0.40239999999999998</v>
      </c>
      <c r="L1448" s="125"/>
      <c r="M1448" s="125"/>
      <c r="N1448" s="125"/>
      <c r="O1448" s="125">
        <v>0.40239999999999998</v>
      </c>
      <c r="P1448" s="125"/>
    </row>
    <row r="1449" spans="1:16" ht="22.7" customHeight="1">
      <c r="A1449" s="130" t="s">
        <v>275</v>
      </c>
      <c r="B1449" s="130"/>
      <c r="C1449" s="130"/>
      <c r="D1449" s="131" t="s">
        <v>163</v>
      </c>
      <c r="E1449" s="131"/>
      <c r="F1449" s="77">
        <v>26.39</v>
      </c>
      <c r="G1449" s="132">
        <v>0.25490000000000002</v>
      </c>
      <c r="H1449" s="132"/>
      <c r="I1449" s="125"/>
      <c r="J1449" s="125"/>
      <c r="K1449" s="125">
        <v>6.7267999999999999</v>
      </c>
      <c r="L1449" s="125"/>
      <c r="M1449" s="125"/>
      <c r="N1449" s="125"/>
      <c r="O1449" s="125">
        <v>6.7267999999999999</v>
      </c>
      <c r="P1449" s="125"/>
    </row>
    <row r="1450" spans="1:16" ht="14.1" customHeight="1">
      <c r="A1450" s="126" t="s">
        <v>136</v>
      </c>
      <c r="B1450" s="126"/>
      <c r="C1450" s="126"/>
      <c r="D1450" s="126"/>
      <c r="E1450" s="126"/>
      <c r="F1450" s="126"/>
      <c r="G1450" s="126"/>
      <c r="H1450" s="126"/>
      <c r="I1450" s="126"/>
      <c r="J1450" s="126"/>
      <c r="K1450" s="126"/>
      <c r="L1450" s="126"/>
      <c r="M1450" s="126"/>
      <c r="N1450" s="126"/>
      <c r="O1450" s="127">
        <v>7.13</v>
      </c>
      <c r="P1450" s="127"/>
    </row>
    <row r="1451" spans="1:16" ht="14.1" customHeight="1">
      <c r="A1451" s="128" t="s">
        <v>126</v>
      </c>
      <c r="B1451" s="128"/>
      <c r="C1451" s="128"/>
      <c r="D1451" s="128"/>
      <c r="E1451" s="128"/>
      <c r="F1451" s="128"/>
      <c r="G1451" s="128"/>
      <c r="H1451" s="128"/>
      <c r="I1451" s="129">
        <v>31.7</v>
      </c>
      <c r="J1451" s="129"/>
      <c r="K1451" s="129">
        <v>7.13</v>
      </c>
      <c r="L1451" s="129"/>
      <c r="M1451" s="129"/>
      <c r="N1451" s="129"/>
      <c r="O1451" s="129">
        <v>38.83</v>
      </c>
      <c r="P1451" s="129"/>
    </row>
    <row r="1452" spans="1:16" ht="14.1" customHeight="1">
      <c r="A1452" s="133" t="s">
        <v>964</v>
      </c>
      <c r="B1452" s="133"/>
      <c r="C1452" s="133"/>
      <c r="D1452" s="133"/>
      <c r="E1452" s="133"/>
      <c r="F1452" s="133"/>
      <c r="G1452" s="133"/>
      <c r="H1452" s="133"/>
      <c r="I1452" s="134">
        <v>8.3800000000000008</v>
      </c>
      <c r="J1452" s="134"/>
      <c r="K1452" s="134">
        <v>1.89</v>
      </c>
      <c r="L1452" s="134"/>
      <c r="M1452" s="134"/>
      <c r="N1452" s="134"/>
      <c r="O1452" s="134">
        <v>10.27</v>
      </c>
      <c r="P1452" s="134"/>
    </row>
    <row r="1453" spans="1:16" ht="14.1" customHeight="1">
      <c r="A1453" s="135" t="s">
        <v>127</v>
      </c>
      <c r="B1453" s="135"/>
      <c r="C1453" s="135"/>
      <c r="D1453" s="135"/>
      <c r="E1453" s="135"/>
      <c r="F1453" s="135"/>
      <c r="G1453" s="135"/>
      <c r="H1453" s="135"/>
      <c r="I1453" s="136">
        <v>40.08</v>
      </c>
      <c r="J1453" s="136"/>
      <c r="K1453" s="136">
        <v>9.02</v>
      </c>
      <c r="L1453" s="136"/>
      <c r="M1453" s="136"/>
      <c r="N1453" s="136"/>
      <c r="O1453" s="136">
        <v>49.1</v>
      </c>
      <c r="P1453" s="136"/>
    </row>
    <row r="1454" spans="1:16" ht="14.1" customHeight="1">
      <c r="A1454" s="115" t="s">
        <v>1079</v>
      </c>
      <c r="B1454" s="115"/>
      <c r="C1454" s="115"/>
      <c r="D1454" s="115"/>
      <c r="E1454" s="115"/>
      <c r="F1454" s="115"/>
      <c r="G1454" s="115"/>
      <c r="H1454" s="115"/>
      <c r="I1454" s="115"/>
      <c r="J1454" s="115"/>
      <c r="K1454" s="115"/>
      <c r="L1454" s="115"/>
      <c r="M1454" s="115"/>
      <c r="N1454" s="115"/>
      <c r="O1454" s="116" t="s">
        <v>490</v>
      </c>
      <c r="P1454" s="116"/>
    </row>
    <row r="1455" spans="1:16" ht="14.1" customHeight="1">
      <c r="A1455" s="126" t="s">
        <v>144</v>
      </c>
      <c r="B1455" s="126"/>
      <c r="C1455" s="126"/>
      <c r="D1455" s="126"/>
      <c r="E1455" s="126"/>
      <c r="F1455" s="126"/>
      <c r="G1455" s="126"/>
      <c r="H1455" s="126"/>
      <c r="I1455" s="126"/>
      <c r="J1455" s="126"/>
      <c r="K1455" s="126"/>
      <c r="L1455" s="126"/>
      <c r="M1455" s="126"/>
      <c r="N1455" s="126"/>
      <c r="O1455" s="126"/>
      <c r="P1455" s="126"/>
    </row>
    <row r="1456" spans="1:16" ht="25.7" customHeight="1"/>
    <row r="1457" spans="1:16" ht="14.1" customHeight="1">
      <c r="A1457" s="111" t="s">
        <v>138</v>
      </c>
      <c r="B1457" s="111"/>
      <c r="C1457" s="111"/>
      <c r="D1457" s="111"/>
      <c r="E1457" s="111"/>
      <c r="F1457" s="111"/>
      <c r="G1457" s="111"/>
      <c r="H1457" s="111"/>
      <c r="I1457" s="111"/>
      <c r="J1457" s="111"/>
      <c r="K1457" s="111"/>
      <c r="L1457" s="111"/>
      <c r="M1457" s="111"/>
      <c r="N1457" s="111"/>
      <c r="O1457" s="111"/>
      <c r="P1457" s="111"/>
    </row>
    <row r="1458" spans="1:16" ht="14.1" customHeight="1">
      <c r="A1458" s="112" t="s">
        <v>139</v>
      </c>
      <c r="B1458" s="112"/>
      <c r="C1458" s="112"/>
      <c r="D1458" s="112"/>
      <c r="E1458" s="112"/>
      <c r="F1458" s="112"/>
      <c r="G1458" s="112"/>
      <c r="H1458" s="112"/>
      <c r="I1458" s="112"/>
      <c r="J1458" s="112"/>
      <c r="K1458" s="112"/>
      <c r="L1458" s="112"/>
      <c r="M1458" s="112"/>
      <c r="N1458" s="112"/>
      <c r="O1458" s="112"/>
      <c r="P1458" s="112"/>
    </row>
    <row r="1459" spans="1:16" ht="65.25" customHeight="1">
      <c r="A1459" s="97"/>
      <c r="B1459" s="97"/>
      <c r="C1459" s="97"/>
      <c r="D1459" s="97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</row>
    <row r="1460" spans="1:16" ht="5.65" customHeight="1"/>
    <row r="1461" spans="1:16" ht="19.7" customHeight="1">
      <c r="A1461" s="98" t="s">
        <v>91</v>
      </c>
      <c r="B1461" s="98"/>
      <c r="C1461" s="98"/>
      <c r="D1461" s="98"/>
      <c r="E1461" s="98"/>
      <c r="F1461" s="98"/>
      <c r="G1461" s="98"/>
      <c r="H1461" s="98"/>
      <c r="I1461" s="98"/>
      <c r="J1461" s="98"/>
      <c r="K1461" s="98"/>
      <c r="L1461" s="98"/>
      <c r="M1461" s="98"/>
      <c r="N1461" s="98"/>
      <c r="O1461" s="98"/>
      <c r="P1461" s="98"/>
    </row>
    <row r="1462" spans="1:16" ht="15.75" customHeight="1">
      <c r="A1462" s="71" t="s">
        <v>92</v>
      </c>
      <c r="B1462" s="94" t="s">
        <v>93</v>
      </c>
      <c r="C1462" s="94"/>
      <c r="D1462" s="94"/>
      <c r="E1462" s="94"/>
      <c r="F1462" s="94"/>
      <c r="G1462" s="94"/>
      <c r="H1462" s="94"/>
      <c r="I1462" s="94"/>
      <c r="J1462" s="94"/>
      <c r="K1462" s="94"/>
      <c r="L1462" s="95" t="s">
        <v>94</v>
      </c>
      <c r="M1462" s="95"/>
      <c r="N1462" s="124" t="s">
        <v>477</v>
      </c>
      <c r="O1462" s="124"/>
      <c r="P1462" s="124"/>
    </row>
    <row r="1463" spans="1:16" ht="12.6" customHeight="1">
      <c r="A1463" s="71" t="s">
        <v>95</v>
      </c>
      <c r="B1463" s="94" t="s">
        <v>96</v>
      </c>
      <c r="C1463" s="94"/>
      <c r="D1463" s="94"/>
      <c r="E1463" s="94"/>
      <c r="F1463" s="94"/>
      <c r="G1463" s="94"/>
      <c r="H1463" s="94"/>
      <c r="I1463" s="94"/>
      <c r="J1463" s="94"/>
      <c r="K1463" s="94"/>
      <c r="L1463" s="95" t="s">
        <v>97</v>
      </c>
      <c r="M1463" s="95"/>
      <c r="N1463" s="123" t="s">
        <v>478</v>
      </c>
      <c r="O1463" s="123"/>
      <c r="P1463" s="123"/>
    </row>
    <row r="1464" spans="1:16" ht="14.45" customHeight="1">
      <c r="A1464" s="71" t="s">
        <v>98</v>
      </c>
      <c r="B1464" s="95" t="s">
        <v>474</v>
      </c>
      <c r="C1464" s="95"/>
      <c r="D1464" s="95"/>
      <c r="E1464" s="95"/>
      <c r="F1464" s="95"/>
      <c r="G1464" s="95"/>
      <c r="H1464" s="95"/>
      <c r="I1464" s="95"/>
      <c r="J1464" s="95"/>
      <c r="K1464" s="95"/>
      <c r="L1464" s="95" t="s">
        <v>99</v>
      </c>
      <c r="M1464" s="95"/>
      <c r="N1464" s="123"/>
      <c r="O1464" s="123"/>
      <c r="P1464" s="123"/>
    </row>
    <row r="1465" spans="1:16" ht="14.65" customHeight="1">
      <c r="A1465" s="71" t="s">
        <v>100</v>
      </c>
      <c r="B1465" s="95" t="s">
        <v>474</v>
      </c>
      <c r="C1465" s="95"/>
      <c r="D1465" s="95"/>
      <c r="E1465" s="95"/>
      <c r="F1465" s="95"/>
      <c r="G1465" s="95"/>
      <c r="H1465" s="95"/>
      <c r="I1465" s="95"/>
      <c r="J1465" s="95"/>
      <c r="K1465" s="95"/>
      <c r="L1465" s="95" t="s">
        <v>101</v>
      </c>
      <c r="M1465" s="95"/>
      <c r="N1465" s="123" t="s">
        <v>102</v>
      </c>
      <c r="O1465" s="123"/>
      <c r="P1465" s="123"/>
    </row>
    <row r="1466" spans="1:16" ht="26.45" customHeight="1">
      <c r="A1466" s="71" t="s">
        <v>103</v>
      </c>
      <c r="B1466" s="95" t="s">
        <v>474</v>
      </c>
      <c r="C1466" s="95"/>
      <c r="D1466" s="95"/>
      <c r="E1466" s="95"/>
      <c r="F1466" s="95"/>
      <c r="G1466" s="95"/>
      <c r="H1466" s="95"/>
      <c r="I1466" s="95"/>
      <c r="J1466" s="95"/>
      <c r="K1466" s="95"/>
      <c r="L1466" s="95" t="s">
        <v>104</v>
      </c>
      <c r="M1466" s="95"/>
      <c r="N1466" s="121" t="s">
        <v>1080</v>
      </c>
      <c r="O1466" s="121"/>
      <c r="P1466" s="121"/>
    </row>
    <row r="1467" spans="1:16" ht="13.35" customHeight="1">
      <c r="A1467" s="70" t="s">
        <v>105</v>
      </c>
      <c r="B1467" s="100"/>
      <c r="C1467" s="100"/>
      <c r="D1467" s="100"/>
      <c r="E1467" s="100"/>
      <c r="F1467" s="100"/>
      <c r="G1467" s="100"/>
      <c r="H1467" s="100"/>
      <c r="I1467" s="100"/>
      <c r="J1467" s="100"/>
      <c r="K1467" s="100"/>
      <c r="L1467" s="100" t="s">
        <v>106</v>
      </c>
      <c r="M1467" s="100"/>
      <c r="N1467" s="122" t="s">
        <v>481</v>
      </c>
      <c r="O1467" s="122"/>
      <c r="P1467" s="122"/>
    </row>
    <row r="1468" spans="1:16" ht="15.75" customHeight="1">
      <c r="A1468" s="117" t="s">
        <v>107</v>
      </c>
      <c r="B1468" s="117"/>
      <c r="C1468" s="118" t="s">
        <v>959</v>
      </c>
      <c r="D1468" s="118"/>
      <c r="E1468" s="119" t="s">
        <v>108</v>
      </c>
      <c r="F1468" s="119"/>
      <c r="G1468" s="119"/>
      <c r="H1468" s="118" t="s">
        <v>960</v>
      </c>
      <c r="I1468" s="118"/>
      <c r="J1468" s="119" t="s">
        <v>109</v>
      </c>
      <c r="K1468" s="119"/>
      <c r="L1468" s="119"/>
      <c r="M1468" s="119"/>
      <c r="N1468" s="119"/>
      <c r="O1468" s="119"/>
      <c r="P1468" s="64" t="s">
        <v>110</v>
      </c>
    </row>
    <row r="1469" spans="1:16" ht="17.100000000000001" customHeight="1">
      <c r="A1469" s="120" t="s">
        <v>111</v>
      </c>
      <c r="B1469" s="120"/>
      <c r="C1469" s="120"/>
      <c r="D1469" s="114" t="s">
        <v>112</v>
      </c>
      <c r="E1469" s="114"/>
      <c r="F1469" s="114" t="s">
        <v>113</v>
      </c>
      <c r="G1469" s="114" t="s">
        <v>114</v>
      </c>
      <c r="H1469" s="114"/>
      <c r="I1469" s="114" t="s">
        <v>115</v>
      </c>
      <c r="J1469" s="114"/>
      <c r="K1469" s="114"/>
      <c r="L1469" s="114"/>
      <c r="M1469" s="114"/>
      <c r="N1469" s="114"/>
      <c r="O1469" s="114"/>
      <c r="P1469" s="114"/>
    </row>
    <row r="1470" spans="1:16" ht="17.100000000000001" customHeight="1">
      <c r="A1470" s="120"/>
      <c r="B1470" s="120"/>
      <c r="C1470" s="120"/>
      <c r="D1470" s="114"/>
      <c r="E1470" s="114"/>
      <c r="F1470" s="114"/>
      <c r="G1470" s="114"/>
      <c r="H1470" s="114"/>
      <c r="I1470" s="114" t="s">
        <v>116</v>
      </c>
      <c r="J1470" s="114"/>
      <c r="K1470" s="114" t="s">
        <v>117</v>
      </c>
      <c r="L1470" s="114"/>
      <c r="M1470" s="114" t="s">
        <v>118</v>
      </c>
      <c r="N1470" s="114"/>
      <c r="O1470" s="114" t="s">
        <v>119</v>
      </c>
      <c r="P1470" s="114"/>
    </row>
    <row r="1471" spans="1:16" ht="42.4" customHeight="1">
      <c r="A1471" s="130" t="s">
        <v>165</v>
      </c>
      <c r="B1471" s="130"/>
      <c r="C1471" s="130"/>
      <c r="D1471" s="131" t="s">
        <v>120</v>
      </c>
      <c r="E1471" s="131"/>
      <c r="F1471" s="77">
        <v>22434.19</v>
      </c>
      <c r="G1471" s="132">
        <v>4.8999999999999997E-6</v>
      </c>
      <c r="H1471" s="132"/>
      <c r="I1471" s="125"/>
      <c r="J1471" s="125"/>
      <c r="K1471" s="125"/>
      <c r="L1471" s="125"/>
      <c r="M1471" s="125">
        <v>0.109</v>
      </c>
      <c r="N1471" s="125"/>
      <c r="O1471" s="125">
        <v>0.109</v>
      </c>
      <c r="P1471" s="125"/>
    </row>
    <row r="1472" spans="1:16" ht="14.1" customHeight="1">
      <c r="A1472" s="126" t="s">
        <v>146</v>
      </c>
      <c r="B1472" s="126"/>
      <c r="C1472" s="126"/>
      <c r="D1472" s="126"/>
      <c r="E1472" s="126"/>
      <c r="F1472" s="126"/>
      <c r="G1472" s="126"/>
      <c r="H1472" s="126"/>
      <c r="I1472" s="126"/>
      <c r="J1472" s="126"/>
      <c r="K1472" s="126"/>
      <c r="L1472" s="126"/>
      <c r="M1472" s="126"/>
      <c r="N1472" s="126"/>
      <c r="O1472" s="127">
        <v>0.11</v>
      </c>
      <c r="P1472" s="127"/>
    </row>
    <row r="1473" spans="1:16" ht="14.1" customHeight="1">
      <c r="A1473" s="126" t="s">
        <v>121</v>
      </c>
      <c r="B1473" s="126"/>
      <c r="C1473" s="126"/>
      <c r="D1473" s="126"/>
      <c r="E1473" s="126"/>
      <c r="F1473" s="126"/>
      <c r="G1473" s="126"/>
      <c r="H1473" s="126"/>
      <c r="I1473" s="126"/>
      <c r="J1473" s="126"/>
      <c r="K1473" s="126"/>
      <c r="L1473" s="126"/>
      <c r="M1473" s="126"/>
      <c r="N1473" s="126"/>
      <c r="O1473" s="126"/>
      <c r="P1473" s="126"/>
    </row>
    <row r="1474" spans="1:16" ht="22.7" customHeight="1">
      <c r="A1474" s="130" t="s">
        <v>166</v>
      </c>
      <c r="B1474" s="130"/>
      <c r="C1474" s="130"/>
      <c r="D1474" s="131" t="s">
        <v>123</v>
      </c>
      <c r="E1474" s="131"/>
      <c r="F1474" s="77">
        <v>7.8</v>
      </c>
      <c r="G1474" s="132">
        <v>4.5137900000000002E-2</v>
      </c>
      <c r="H1474" s="132"/>
      <c r="I1474" s="125">
        <v>0.35210000000000002</v>
      </c>
      <c r="J1474" s="125"/>
      <c r="K1474" s="125"/>
      <c r="L1474" s="125"/>
      <c r="M1474" s="125"/>
      <c r="N1474" s="125"/>
      <c r="O1474" s="125">
        <v>0.35210000000000002</v>
      </c>
      <c r="P1474" s="125"/>
    </row>
    <row r="1475" spans="1:16" ht="14.1" customHeight="1">
      <c r="A1475" s="130" t="s">
        <v>167</v>
      </c>
      <c r="B1475" s="130"/>
      <c r="C1475" s="130"/>
      <c r="D1475" s="131" t="s">
        <v>123</v>
      </c>
      <c r="E1475" s="131"/>
      <c r="F1475" s="77">
        <v>7.8</v>
      </c>
      <c r="G1475" s="132">
        <v>0.14281920000000001</v>
      </c>
      <c r="H1475" s="132"/>
      <c r="I1475" s="125">
        <v>1.1140000000000001</v>
      </c>
      <c r="J1475" s="125"/>
      <c r="K1475" s="125"/>
      <c r="L1475" s="125"/>
      <c r="M1475" s="125"/>
      <c r="N1475" s="125"/>
      <c r="O1475" s="125">
        <v>1.1140000000000001</v>
      </c>
      <c r="P1475" s="125"/>
    </row>
    <row r="1476" spans="1:16" ht="14.1" customHeight="1">
      <c r="A1476" s="130" t="s">
        <v>141</v>
      </c>
      <c r="B1476" s="130"/>
      <c r="C1476" s="130"/>
      <c r="D1476" s="131" t="s">
        <v>123</v>
      </c>
      <c r="E1476" s="131"/>
      <c r="F1476" s="77">
        <v>5.65</v>
      </c>
      <c r="G1476" s="132">
        <v>0.11026569999999999</v>
      </c>
      <c r="H1476" s="132"/>
      <c r="I1476" s="125">
        <v>0.623</v>
      </c>
      <c r="J1476" s="125"/>
      <c r="K1476" s="125"/>
      <c r="L1476" s="125"/>
      <c r="M1476" s="125"/>
      <c r="N1476" s="125"/>
      <c r="O1476" s="125">
        <v>0.623</v>
      </c>
      <c r="P1476" s="125"/>
    </row>
    <row r="1477" spans="1:16" ht="14.1" customHeight="1">
      <c r="A1477" s="130" t="s">
        <v>963</v>
      </c>
      <c r="B1477" s="130"/>
      <c r="C1477" s="130"/>
      <c r="D1477" s="131"/>
      <c r="E1477" s="131"/>
      <c r="F1477" s="77">
        <v>2.09</v>
      </c>
      <c r="G1477" s="132">
        <v>1.1900999999999999</v>
      </c>
      <c r="H1477" s="132"/>
      <c r="I1477" s="125">
        <v>2.4862000000000002</v>
      </c>
      <c r="J1477" s="125"/>
      <c r="K1477" s="125"/>
      <c r="L1477" s="125"/>
      <c r="M1477" s="125"/>
      <c r="N1477" s="125"/>
      <c r="O1477" s="125">
        <v>2.4862000000000002</v>
      </c>
      <c r="P1477" s="125"/>
    </row>
    <row r="1478" spans="1:16" ht="14.1" customHeight="1">
      <c r="A1478" s="130" t="s">
        <v>124</v>
      </c>
      <c r="B1478" s="130"/>
      <c r="C1478" s="130"/>
      <c r="D1478" s="131"/>
      <c r="E1478" s="131"/>
      <c r="F1478" s="77"/>
      <c r="G1478" s="132"/>
      <c r="H1478" s="132"/>
      <c r="I1478" s="125">
        <v>1.93</v>
      </c>
      <c r="J1478" s="125"/>
      <c r="K1478" s="125"/>
      <c r="L1478" s="125"/>
      <c r="M1478" s="125"/>
      <c r="N1478" s="125"/>
      <c r="O1478" s="125">
        <v>1.93</v>
      </c>
      <c r="P1478" s="125"/>
    </row>
    <row r="1479" spans="1:16" ht="14.1" customHeight="1">
      <c r="A1479" s="126" t="s">
        <v>125</v>
      </c>
      <c r="B1479" s="126"/>
      <c r="C1479" s="126"/>
      <c r="D1479" s="126"/>
      <c r="E1479" s="126"/>
      <c r="F1479" s="126"/>
      <c r="G1479" s="126"/>
      <c r="H1479" s="126"/>
      <c r="I1479" s="126"/>
      <c r="J1479" s="126"/>
      <c r="K1479" s="126"/>
      <c r="L1479" s="126"/>
      <c r="M1479" s="126"/>
      <c r="N1479" s="126"/>
      <c r="O1479" s="127">
        <v>6.51</v>
      </c>
      <c r="P1479" s="127"/>
    </row>
    <row r="1480" spans="1:16" ht="14.1" customHeight="1">
      <c r="A1480" s="126" t="s">
        <v>131</v>
      </c>
      <c r="B1480" s="126"/>
      <c r="C1480" s="126"/>
      <c r="D1480" s="126"/>
      <c r="E1480" s="126"/>
      <c r="F1480" s="126"/>
      <c r="G1480" s="126"/>
      <c r="H1480" s="126"/>
      <c r="I1480" s="126"/>
      <c r="J1480" s="126"/>
      <c r="K1480" s="126"/>
      <c r="L1480" s="126"/>
      <c r="M1480" s="126"/>
      <c r="N1480" s="126"/>
      <c r="O1480" s="126"/>
      <c r="P1480" s="126"/>
    </row>
    <row r="1481" spans="1:16" ht="14.1" customHeight="1">
      <c r="A1481" s="130" t="s">
        <v>168</v>
      </c>
      <c r="B1481" s="130"/>
      <c r="C1481" s="130"/>
      <c r="D1481" s="131" t="s">
        <v>151</v>
      </c>
      <c r="E1481" s="131"/>
      <c r="F1481" s="77">
        <v>79.459999999999994</v>
      </c>
      <c r="G1481" s="132">
        <v>2.8221799999999998E-2</v>
      </c>
      <c r="H1481" s="132"/>
      <c r="I1481" s="125"/>
      <c r="J1481" s="125"/>
      <c r="K1481" s="125">
        <v>2.2425000000000002</v>
      </c>
      <c r="L1481" s="125"/>
      <c r="M1481" s="125"/>
      <c r="N1481" s="125"/>
      <c r="O1481" s="125">
        <v>2.2425000000000002</v>
      </c>
      <c r="P1481" s="125"/>
    </row>
    <row r="1482" spans="1:16" ht="14.1" customHeight="1">
      <c r="A1482" s="130" t="s">
        <v>152</v>
      </c>
      <c r="B1482" s="130"/>
      <c r="C1482" s="130"/>
      <c r="D1482" s="131" t="s">
        <v>135</v>
      </c>
      <c r="E1482" s="131"/>
      <c r="F1482" s="77">
        <v>0.84</v>
      </c>
      <c r="G1482" s="132">
        <v>7.2360601000000004</v>
      </c>
      <c r="H1482" s="132"/>
      <c r="I1482" s="125"/>
      <c r="J1482" s="125"/>
      <c r="K1482" s="125">
        <v>6.0782999999999996</v>
      </c>
      <c r="L1482" s="125"/>
      <c r="M1482" s="125"/>
      <c r="N1482" s="125"/>
      <c r="O1482" s="125">
        <v>6.0782999999999996</v>
      </c>
      <c r="P1482" s="125"/>
    </row>
    <row r="1483" spans="1:16" ht="22.7" customHeight="1">
      <c r="A1483" s="130" t="s">
        <v>153</v>
      </c>
      <c r="B1483" s="130"/>
      <c r="C1483" s="130"/>
      <c r="D1483" s="131" t="s">
        <v>154</v>
      </c>
      <c r="E1483" s="131"/>
      <c r="F1483" s="77">
        <v>1.04</v>
      </c>
      <c r="G1483" s="132">
        <v>5.8079199999999997E-2</v>
      </c>
      <c r="H1483" s="132"/>
      <c r="I1483" s="125"/>
      <c r="J1483" s="125"/>
      <c r="K1483" s="125">
        <v>6.0400000000000002E-2</v>
      </c>
      <c r="L1483" s="125"/>
      <c r="M1483" s="125"/>
      <c r="N1483" s="125"/>
      <c r="O1483" s="125">
        <v>6.0400000000000002E-2</v>
      </c>
      <c r="P1483" s="125"/>
    </row>
    <row r="1484" spans="1:16" ht="22.7" customHeight="1">
      <c r="A1484" s="130" t="s">
        <v>157</v>
      </c>
      <c r="B1484" s="130"/>
      <c r="C1484" s="130"/>
      <c r="D1484" s="131" t="s">
        <v>151</v>
      </c>
      <c r="E1484" s="131"/>
      <c r="F1484" s="77">
        <v>95.67</v>
      </c>
      <c r="G1484" s="132">
        <v>1.9733199999999999E-2</v>
      </c>
      <c r="H1484" s="132"/>
      <c r="I1484" s="125"/>
      <c r="J1484" s="125"/>
      <c r="K1484" s="125">
        <v>1.8878999999999999</v>
      </c>
      <c r="L1484" s="125"/>
      <c r="M1484" s="125"/>
      <c r="N1484" s="125"/>
      <c r="O1484" s="125">
        <v>1.8878999999999999</v>
      </c>
      <c r="P1484" s="125"/>
    </row>
    <row r="1485" spans="1:16" ht="14.1" customHeight="1">
      <c r="A1485" s="126" t="s">
        <v>136</v>
      </c>
      <c r="B1485" s="126"/>
      <c r="C1485" s="126"/>
      <c r="D1485" s="126"/>
      <c r="E1485" s="126"/>
      <c r="F1485" s="126"/>
      <c r="G1485" s="126"/>
      <c r="H1485" s="126"/>
      <c r="I1485" s="126"/>
      <c r="J1485" s="126"/>
      <c r="K1485" s="126"/>
      <c r="L1485" s="126"/>
      <c r="M1485" s="126"/>
      <c r="N1485" s="126"/>
      <c r="O1485" s="127">
        <v>10.27</v>
      </c>
      <c r="P1485" s="127"/>
    </row>
    <row r="1486" spans="1:16" ht="14.1" customHeight="1">
      <c r="A1486" s="128" t="s">
        <v>126</v>
      </c>
      <c r="B1486" s="128"/>
      <c r="C1486" s="128"/>
      <c r="D1486" s="128"/>
      <c r="E1486" s="128"/>
      <c r="F1486" s="128"/>
      <c r="G1486" s="128"/>
      <c r="H1486" s="128"/>
      <c r="I1486" s="129">
        <v>6.51</v>
      </c>
      <c r="J1486" s="129"/>
      <c r="K1486" s="129">
        <v>10.27</v>
      </c>
      <c r="L1486" s="129"/>
      <c r="M1486" s="129">
        <v>0.11</v>
      </c>
      <c r="N1486" s="129"/>
      <c r="O1486" s="129">
        <v>16.89</v>
      </c>
      <c r="P1486" s="129"/>
    </row>
    <row r="1487" spans="1:16" ht="14.1" customHeight="1">
      <c r="A1487" s="133" t="s">
        <v>964</v>
      </c>
      <c r="B1487" s="133"/>
      <c r="C1487" s="133"/>
      <c r="D1487" s="133"/>
      <c r="E1487" s="133"/>
      <c r="F1487" s="133"/>
      <c r="G1487" s="133"/>
      <c r="H1487" s="133"/>
      <c r="I1487" s="134">
        <v>1.72</v>
      </c>
      <c r="J1487" s="134"/>
      <c r="K1487" s="134">
        <v>2.72</v>
      </c>
      <c r="L1487" s="134"/>
      <c r="M1487" s="134">
        <v>0.03</v>
      </c>
      <c r="N1487" s="134"/>
      <c r="O1487" s="134">
        <v>4.47</v>
      </c>
      <c r="P1487" s="134"/>
    </row>
    <row r="1488" spans="1:16" ht="14.1" customHeight="1">
      <c r="A1488" s="135" t="s">
        <v>127</v>
      </c>
      <c r="B1488" s="135"/>
      <c r="C1488" s="135"/>
      <c r="D1488" s="135"/>
      <c r="E1488" s="135"/>
      <c r="F1488" s="135"/>
      <c r="G1488" s="135"/>
      <c r="H1488" s="135"/>
      <c r="I1488" s="136">
        <v>8.23</v>
      </c>
      <c r="J1488" s="136"/>
      <c r="K1488" s="136">
        <v>12.99</v>
      </c>
      <c r="L1488" s="136"/>
      <c r="M1488" s="136">
        <v>0.14000000000000001</v>
      </c>
      <c r="N1488" s="136"/>
      <c r="O1488" s="136">
        <v>21.36</v>
      </c>
      <c r="P1488" s="136"/>
    </row>
    <row r="1489" spans="1:16" ht="22.7" customHeight="1">
      <c r="A1489" s="115" t="s">
        <v>1081</v>
      </c>
      <c r="B1489" s="115"/>
      <c r="C1489" s="115"/>
      <c r="D1489" s="115"/>
      <c r="E1489" s="115"/>
      <c r="F1489" s="115"/>
      <c r="G1489" s="115"/>
      <c r="H1489" s="115"/>
      <c r="I1489" s="115"/>
      <c r="J1489" s="115"/>
      <c r="K1489" s="115"/>
      <c r="L1489" s="115"/>
      <c r="M1489" s="115"/>
      <c r="N1489" s="115"/>
      <c r="O1489" s="116" t="s">
        <v>490</v>
      </c>
      <c r="P1489" s="116"/>
    </row>
    <row r="1490" spans="1:16" ht="14.1" customHeight="1">
      <c r="A1490" s="126" t="s">
        <v>144</v>
      </c>
      <c r="B1490" s="126"/>
      <c r="C1490" s="126"/>
      <c r="D1490" s="126"/>
      <c r="E1490" s="126"/>
      <c r="F1490" s="126"/>
      <c r="G1490" s="126"/>
      <c r="H1490" s="126"/>
      <c r="I1490" s="126"/>
      <c r="J1490" s="126"/>
      <c r="K1490" s="126"/>
      <c r="L1490" s="126"/>
      <c r="M1490" s="126"/>
      <c r="N1490" s="126"/>
      <c r="O1490" s="126"/>
      <c r="P1490" s="126"/>
    </row>
    <row r="1491" spans="1:16" ht="42.4" customHeight="1">
      <c r="A1491" s="130" t="s">
        <v>181</v>
      </c>
      <c r="B1491" s="130"/>
      <c r="C1491" s="130"/>
      <c r="D1491" s="131" t="s">
        <v>120</v>
      </c>
      <c r="E1491" s="131"/>
      <c r="F1491" s="77">
        <v>5515.07</v>
      </c>
      <c r="G1491" s="132">
        <v>1.84E-5</v>
      </c>
      <c r="H1491" s="132"/>
      <c r="I1491" s="125"/>
      <c r="J1491" s="125"/>
      <c r="K1491" s="125"/>
      <c r="L1491" s="125"/>
      <c r="M1491" s="125">
        <v>0.1013</v>
      </c>
      <c r="N1491" s="125"/>
      <c r="O1491" s="125">
        <v>0.1013</v>
      </c>
      <c r="P1491" s="125"/>
    </row>
    <row r="1492" spans="1:16" ht="14.1" customHeight="1">
      <c r="A1492" s="126" t="s">
        <v>146</v>
      </c>
      <c r="B1492" s="126"/>
      <c r="C1492" s="126"/>
      <c r="D1492" s="126"/>
      <c r="E1492" s="126"/>
      <c r="F1492" s="126"/>
      <c r="G1492" s="126"/>
      <c r="H1492" s="126"/>
      <c r="I1492" s="126"/>
      <c r="J1492" s="126"/>
      <c r="K1492" s="126"/>
      <c r="L1492" s="126"/>
      <c r="M1492" s="126"/>
      <c r="N1492" s="126"/>
      <c r="O1492" s="127">
        <v>0.1</v>
      </c>
      <c r="P1492" s="127"/>
    </row>
    <row r="1493" spans="1:16" ht="14.1" customHeight="1">
      <c r="A1493" s="126" t="s">
        <v>121</v>
      </c>
      <c r="B1493" s="126"/>
      <c r="C1493" s="126"/>
      <c r="D1493" s="126"/>
      <c r="E1493" s="126"/>
      <c r="F1493" s="126"/>
      <c r="G1493" s="126"/>
      <c r="H1493" s="126"/>
      <c r="I1493" s="126"/>
      <c r="J1493" s="126"/>
      <c r="K1493" s="126"/>
      <c r="L1493" s="126"/>
      <c r="M1493" s="126"/>
      <c r="N1493" s="126"/>
      <c r="O1493" s="126"/>
      <c r="P1493" s="126"/>
    </row>
    <row r="1494" spans="1:16" ht="22.7" customHeight="1">
      <c r="A1494" s="130" t="s">
        <v>166</v>
      </c>
      <c r="B1494" s="130"/>
      <c r="C1494" s="130"/>
      <c r="D1494" s="131" t="s">
        <v>123</v>
      </c>
      <c r="E1494" s="131"/>
      <c r="F1494" s="77">
        <v>7.8</v>
      </c>
      <c r="G1494" s="132">
        <v>0.209035</v>
      </c>
      <c r="H1494" s="132"/>
      <c r="I1494" s="125">
        <v>1.6305000000000001</v>
      </c>
      <c r="J1494" s="125"/>
      <c r="K1494" s="125"/>
      <c r="L1494" s="125"/>
      <c r="M1494" s="125"/>
      <c r="N1494" s="125"/>
      <c r="O1494" s="125">
        <v>1.6305000000000001</v>
      </c>
      <c r="P1494" s="125"/>
    </row>
    <row r="1495" spans="1:16" ht="14.1" customHeight="1">
      <c r="A1495" s="130" t="s">
        <v>167</v>
      </c>
      <c r="B1495" s="130"/>
      <c r="C1495" s="130"/>
      <c r="D1495" s="131" t="s">
        <v>123</v>
      </c>
      <c r="E1495" s="131"/>
      <c r="F1495" s="77">
        <v>7.8</v>
      </c>
      <c r="G1495" s="132">
        <v>0.53282439999999998</v>
      </c>
      <c r="H1495" s="132"/>
      <c r="I1495" s="125">
        <v>4.1559999999999997</v>
      </c>
      <c r="J1495" s="125"/>
      <c r="K1495" s="125"/>
      <c r="L1495" s="125"/>
      <c r="M1495" s="125"/>
      <c r="N1495" s="125"/>
      <c r="O1495" s="125">
        <v>4.1559999999999997</v>
      </c>
      <c r="P1495" s="125"/>
    </row>
    <row r="1496" spans="1:16" ht="14.1" customHeight="1">
      <c r="A1496" s="130" t="s">
        <v>141</v>
      </c>
      <c r="B1496" s="130"/>
      <c r="C1496" s="130"/>
      <c r="D1496" s="131" t="s">
        <v>123</v>
      </c>
      <c r="E1496" s="131"/>
      <c r="F1496" s="77">
        <v>5.65</v>
      </c>
      <c r="G1496" s="132">
        <v>0.26595990000000003</v>
      </c>
      <c r="H1496" s="132"/>
      <c r="I1496" s="125">
        <v>1.5026999999999999</v>
      </c>
      <c r="J1496" s="125"/>
      <c r="K1496" s="125"/>
      <c r="L1496" s="125"/>
      <c r="M1496" s="125"/>
      <c r="N1496" s="125"/>
      <c r="O1496" s="125">
        <v>1.5026999999999999</v>
      </c>
      <c r="P1496" s="125"/>
    </row>
    <row r="1497" spans="1:16" ht="14.1" customHeight="1">
      <c r="A1497" s="130" t="s">
        <v>963</v>
      </c>
      <c r="B1497" s="130"/>
      <c r="C1497" s="130"/>
      <c r="D1497" s="131"/>
      <c r="E1497" s="131"/>
      <c r="F1497" s="77">
        <v>7.29</v>
      </c>
      <c r="G1497" s="132">
        <v>1.1900999999999999</v>
      </c>
      <c r="H1497" s="132"/>
      <c r="I1497" s="125">
        <v>8.6748999999999992</v>
      </c>
      <c r="J1497" s="125"/>
      <c r="K1497" s="125"/>
      <c r="L1497" s="125"/>
      <c r="M1497" s="125"/>
      <c r="N1497" s="125"/>
      <c r="O1497" s="125">
        <v>8.6748999999999992</v>
      </c>
      <c r="P1497" s="125"/>
    </row>
    <row r="1498" spans="1:16" ht="14.1" customHeight="1">
      <c r="A1498" s="130" t="s">
        <v>124</v>
      </c>
      <c r="B1498" s="130"/>
      <c r="C1498" s="130"/>
      <c r="D1498" s="131"/>
      <c r="E1498" s="131"/>
      <c r="F1498" s="77"/>
      <c r="G1498" s="132"/>
      <c r="H1498" s="132"/>
      <c r="I1498" s="125">
        <v>6.48</v>
      </c>
      <c r="J1498" s="125"/>
      <c r="K1498" s="125"/>
      <c r="L1498" s="125"/>
      <c r="M1498" s="125"/>
      <c r="N1498" s="125"/>
      <c r="O1498" s="125">
        <v>6.48</v>
      </c>
      <c r="P1498" s="125"/>
    </row>
    <row r="1499" spans="1:16" ht="14.1" customHeight="1">
      <c r="A1499" s="126" t="s">
        <v>125</v>
      </c>
      <c r="B1499" s="126"/>
      <c r="C1499" s="126"/>
      <c r="D1499" s="126"/>
      <c r="E1499" s="126"/>
      <c r="F1499" s="126"/>
      <c r="G1499" s="126"/>
      <c r="H1499" s="126"/>
      <c r="I1499" s="126"/>
      <c r="J1499" s="126"/>
      <c r="K1499" s="126"/>
      <c r="L1499" s="126"/>
      <c r="M1499" s="126"/>
      <c r="N1499" s="126"/>
      <c r="O1499" s="127">
        <v>22.44</v>
      </c>
      <c r="P1499" s="127"/>
    </row>
    <row r="1500" spans="1:16" ht="8.85" customHeight="1"/>
    <row r="1501" spans="1:16" ht="14.1" customHeight="1">
      <c r="A1501" s="111" t="s">
        <v>138</v>
      </c>
      <c r="B1501" s="111"/>
      <c r="C1501" s="111"/>
      <c r="D1501" s="111"/>
      <c r="E1501" s="111"/>
      <c r="F1501" s="111"/>
      <c r="G1501" s="111"/>
      <c r="H1501" s="111"/>
      <c r="I1501" s="111"/>
      <c r="J1501" s="111"/>
      <c r="K1501" s="111"/>
      <c r="L1501" s="111"/>
      <c r="M1501" s="111"/>
      <c r="N1501" s="111"/>
      <c r="O1501" s="111"/>
      <c r="P1501" s="111"/>
    </row>
    <row r="1502" spans="1:16" ht="14.1" customHeight="1">
      <c r="A1502" s="112" t="s">
        <v>139</v>
      </c>
      <c r="B1502" s="112"/>
      <c r="C1502" s="112"/>
      <c r="D1502" s="112"/>
      <c r="E1502" s="112"/>
      <c r="F1502" s="112"/>
      <c r="G1502" s="112"/>
      <c r="H1502" s="112"/>
      <c r="I1502" s="112"/>
      <c r="J1502" s="112"/>
      <c r="K1502" s="112"/>
      <c r="L1502" s="112"/>
      <c r="M1502" s="112"/>
      <c r="N1502" s="112"/>
      <c r="O1502" s="112"/>
      <c r="P1502" s="112"/>
    </row>
    <row r="1503" spans="1:16" ht="65.25" customHeight="1">
      <c r="A1503" s="97"/>
      <c r="B1503" s="97"/>
      <c r="C1503" s="97"/>
      <c r="D1503" s="97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</row>
    <row r="1504" spans="1:16" ht="5.65" customHeight="1"/>
    <row r="1505" spans="1:16" ht="19.7" customHeight="1">
      <c r="A1505" s="98" t="s">
        <v>91</v>
      </c>
      <c r="B1505" s="98"/>
      <c r="C1505" s="98"/>
      <c r="D1505" s="98"/>
      <c r="E1505" s="98"/>
      <c r="F1505" s="98"/>
      <c r="G1505" s="98"/>
      <c r="H1505" s="98"/>
      <c r="I1505" s="98"/>
      <c r="J1505" s="98"/>
      <c r="K1505" s="98"/>
      <c r="L1505" s="98"/>
      <c r="M1505" s="98"/>
      <c r="N1505" s="98"/>
      <c r="O1505" s="98"/>
      <c r="P1505" s="98"/>
    </row>
    <row r="1506" spans="1:16" ht="15.75" customHeight="1">
      <c r="A1506" s="71" t="s">
        <v>92</v>
      </c>
      <c r="B1506" s="94" t="s">
        <v>93</v>
      </c>
      <c r="C1506" s="94"/>
      <c r="D1506" s="94"/>
      <c r="E1506" s="94"/>
      <c r="F1506" s="94"/>
      <c r="G1506" s="94"/>
      <c r="H1506" s="94"/>
      <c r="I1506" s="94"/>
      <c r="J1506" s="94"/>
      <c r="K1506" s="94"/>
      <c r="L1506" s="95" t="s">
        <v>94</v>
      </c>
      <c r="M1506" s="95"/>
      <c r="N1506" s="124" t="s">
        <v>477</v>
      </c>
      <c r="O1506" s="124"/>
      <c r="P1506" s="124"/>
    </row>
    <row r="1507" spans="1:16" ht="12.6" customHeight="1">
      <c r="A1507" s="71" t="s">
        <v>95</v>
      </c>
      <c r="B1507" s="94" t="s">
        <v>96</v>
      </c>
      <c r="C1507" s="94"/>
      <c r="D1507" s="94"/>
      <c r="E1507" s="94"/>
      <c r="F1507" s="94"/>
      <c r="G1507" s="94"/>
      <c r="H1507" s="94"/>
      <c r="I1507" s="94"/>
      <c r="J1507" s="94"/>
      <c r="K1507" s="94"/>
      <c r="L1507" s="95" t="s">
        <v>97</v>
      </c>
      <c r="M1507" s="95"/>
      <c r="N1507" s="123" t="s">
        <v>478</v>
      </c>
      <c r="O1507" s="123"/>
      <c r="P1507" s="123"/>
    </row>
    <row r="1508" spans="1:16" ht="14.45" customHeight="1">
      <c r="A1508" s="71" t="s">
        <v>98</v>
      </c>
      <c r="B1508" s="95" t="s">
        <v>474</v>
      </c>
      <c r="C1508" s="95"/>
      <c r="D1508" s="95"/>
      <c r="E1508" s="95"/>
      <c r="F1508" s="95"/>
      <c r="G1508" s="95"/>
      <c r="H1508" s="95"/>
      <c r="I1508" s="95"/>
      <c r="J1508" s="95"/>
      <c r="K1508" s="95"/>
      <c r="L1508" s="95" t="s">
        <v>99</v>
      </c>
      <c r="M1508" s="95"/>
      <c r="N1508" s="123"/>
      <c r="O1508" s="123"/>
      <c r="P1508" s="123"/>
    </row>
    <row r="1509" spans="1:16" ht="14.65" customHeight="1">
      <c r="A1509" s="71" t="s">
        <v>100</v>
      </c>
      <c r="B1509" s="95" t="s">
        <v>474</v>
      </c>
      <c r="C1509" s="95"/>
      <c r="D1509" s="95"/>
      <c r="E1509" s="95"/>
      <c r="F1509" s="95"/>
      <c r="G1509" s="95"/>
      <c r="H1509" s="95"/>
      <c r="I1509" s="95"/>
      <c r="J1509" s="95"/>
      <c r="K1509" s="95"/>
      <c r="L1509" s="95" t="s">
        <v>101</v>
      </c>
      <c r="M1509" s="95"/>
      <c r="N1509" s="123" t="s">
        <v>102</v>
      </c>
      <c r="O1509" s="123"/>
      <c r="P1509" s="123"/>
    </row>
    <row r="1510" spans="1:16" ht="26.45" customHeight="1">
      <c r="A1510" s="71" t="s">
        <v>103</v>
      </c>
      <c r="B1510" s="95" t="s">
        <v>474</v>
      </c>
      <c r="C1510" s="95"/>
      <c r="D1510" s="95"/>
      <c r="E1510" s="95"/>
      <c r="F1510" s="95"/>
      <c r="G1510" s="95"/>
      <c r="H1510" s="95"/>
      <c r="I1510" s="95"/>
      <c r="J1510" s="95"/>
      <c r="K1510" s="95"/>
      <c r="L1510" s="95" t="s">
        <v>104</v>
      </c>
      <c r="M1510" s="95"/>
      <c r="N1510" s="121" t="s">
        <v>1082</v>
      </c>
      <c r="O1510" s="121"/>
      <c r="P1510" s="121"/>
    </row>
    <row r="1511" spans="1:16" ht="13.35" customHeight="1">
      <c r="A1511" s="70" t="s">
        <v>105</v>
      </c>
      <c r="B1511" s="100"/>
      <c r="C1511" s="100"/>
      <c r="D1511" s="100"/>
      <c r="E1511" s="100"/>
      <c r="F1511" s="100"/>
      <c r="G1511" s="100"/>
      <c r="H1511" s="100"/>
      <c r="I1511" s="100"/>
      <c r="J1511" s="100"/>
      <c r="K1511" s="100"/>
      <c r="L1511" s="100" t="s">
        <v>106</v>
      </c>
      <c r="M1511" s="100"/>
      <c r="N1511" s="122" t="s">
        <v>481</v>
      </c>
      <c r="O1511" s="122"/>
      <c r="P1511" s="122"/>
    </row>
    <row r="1512" spans="1:16" ht="15.75" customHeight="1">
      <c r="A1512" s="117" t="s">
        <v>107</v>
      </c>
      <c r="B1512" s="117"/>
      <c r="C1512" s="118" t="s">
        <v>959</v>
      </c>
      <c r="D1512" s="118"/>
      <c r="E1512" s="119" t="s">
        <v>108</v>
      </c>
      <c r="F1512" s="119"/>
      <c r="G1512" s="119"/>
      <c r="H1512" s="118" t="s">
        <v>960</v>
      </c>
      <c r="I1512" s="118"/>
      <c r="J1512" s="119" t="s">
        <v>109</v>
      </c>
      <c r="K1512" s="119"/>
      <c r="L1512" s="119"/>
      <c r="M1512" s="119"/>
      <c r="N1512" s="119"/>
      <c r="O1512" s="119"/>
      <c r="P1512" s="64" t="s">
        <v>110</v>
      </c>
    </row>
    <row r="1513" spans="1:16" ht="17.100000000000001" customHeight="1">
      <c r="A1513" s="120" t="s">
        <v>111</v>
      </c>
      <c r="B1513" s="120"/>
      <c r="C1513" s="120"/>
      <c r="D1513" s="114" t="s">
        <v>112</v>
      </c>
      <c r="E1513" s="114"/>
      <c r="F1513" s="114" t="s">
        <v>113</v>
      </c>
      <c r="G1513" s="114" t="s">
        <v>114</v>
      </c>
      <c r="H1513" s="114"/>
      <c r="I1513" s="114" t="s">
        <v>115</v>
      </c>
      <c r="J1513" s="114"/>
      <c r="K1513" s="114"/>
      <c r="L1513" s="114"/>
      <c r="M1513" s="114"/>
      <c r="N1513" s="114"/>
      <c r="O1513" s="114"/>
      <c r="P1513" s="114"/>
    </row>
    <row r="1514" spans="1:16" ht="17.100000000000001" customHeight="1">
      <c r="A1514" s="120"/>
      <c r="B1514" s="120"/>
      <c r="C1514" s="120"/>
      <c r="D1514" s="114"/>
      <c r="E1514" s="114"/>
      <c r="F1514" s="114"/>
      <c r="G1514" s="114"/>
      <c r="H1514" s="114"/>
      <c r="I1514" s="114" t="s">
        <v>116</v>
      </c>
      <c r="J1514" s="114"/>
      <c r="K1514" s="114" t="s">
        <v>117</v>
      </c>
      <c r="L1514" s="114"/>
      <c r="M1514" s="114" t="s">
        <v>118</v>
      </c>
      <c r="N1514" s="114"/>
      <c r="O1514" s="114" t="s">
        <v>119</v>
      </c>
      <c r="P1514" s="114"/>
    </row>
    <row r="1515" spans="1:16" ht="14.1" customHeight="1">
      <c r="A1515" s="126" t="s">
        <v>131</v>
      </c>
      <c r="B1515" s="126"/>
      <c r="C1515" s="126"/>
      <c r="D1515" s="126"/>
      <c r="E1515" s="126"/>
      <c r="F1515" s="126"/>
      <c r="G1515" s="126"/>
      <c r="H1515" s="126"/>
      <c r="I1515" s="126"/>
      <c r="J1515" s="126"/>
      <c r="K1515" s="126"/>
      <c r="L1515" s="126"/>
      <c r="M1515" s="126"/>
      <c r="N1515" s="126"/>
      <c r="O1515" s="126"/>
      <c r="P1515" s="126"/>
    </row>
    <row r="1516" spans="1:16" ht="22.7" customHeight="1">
      <c r="A1516" s="130" t="s">
        <v>150</v>
      </c>
      <c r="B1516" s="130"/>
      <c r="C1516" s="130"/>
      <c r="D1516" s="131" t="s">
        <v>151</v>
      </c>
      <c r="E1516" s="131"/>
      <c r="F1516" s="77">
        <v>78.45</v>
      </c>
      <c r="G1516" s="132">
        <v>5.8616000000000001E-2</v>
      </c>
      <c r="H1516" s="132"/>
      <c r="I1516" s="125"/>
      <c r="J1516" s="125"/>
      <c r="K1516" s="125">
        <v>4.5983999999999998</v>
      </c>
      <c r="L1516" s="125"/>
      <c r="M1516" s="125"/>
      <c r="N1516" s="125"/>
      <c r="O1516" s="125">
        <v>4.5983999999999998</v>
      </c>
      <c r="P1516" s="125"/>
    </row>
    <row r="1517" spans="1:16" ht="14.1" customHeight="1">
      <c r="A1517" s="130" t="s">
        <v>152</v>
      </c>
      <c r="B1517" s="130"/>
      <c r="C1517" s="130"/>
      <c r="D1517" s="131" t="s">
        <v>135</v>
      </c>
      <c r="E1517" s="131"/>
      <c r="F1517" s="77">
        <v>0.84</v>
      </c>
      <c r="G1517" s="132">
        <v>20.319534999999998</v>
      </c>
      <c r="H1517" s="132"/>
      <c r="I1517" s="125"/>
      <c r="J1517" s="125"/>
      <c r="K1517" s="125">
        <v>17.0684</v>
      </c>
      <c r="L1517" s="125"/>
      <c r="M1517" s="125"/>
      <c r="N1517" s="125"/>
      <c r="O1517" s="125">
        <v>17.0684</v>
      </c>
      <c r="P1517" s="125"/>
    </row>
    <row r="1518" spans="1:16" ht="22.7" customHeight="1">
      <c r="A1518" s="130" t="s">
        <v>153</v>
      </c>
      <c r="B1518" s="130"/>
      <c r="C1518" s="130"/>
      <c r="D1518" s="131" t="s">
        <v>154</v>
      </c>
      <c r="E1518" s="131"/>
      <c r="F1518" s="77">
        <v>1.04</v>
      </c>
      <c r="G1518" s="132">
        <v>6.0878799999999997E-2</v>
      </c>
      <c r="H1518" s="132"/>
      <c r="I1518" s="125"/>
      <c r="J1518" s="125"/>
      <c r="K1518" s="125">
        <v>6.3299999999999995E-2</v>
      </c>
      <c r="L1518" s="125"/>
      <c r="M1518" s="125"/>
      <c r="N1518" s="125"/>
      <c r="O1518" s="125">
        <v>6.3299999999999995E-2</v>
      </c>
      <c r="P1518" s="125"/>
    </row>
    <row r="1519" spans="1:16" ht="14.1" customHeight="1">
      <c r="A1519" s="126" t="s">
        <v>136</v>
      </c>
      <c r="B1519" s="126"/>
      <c r="C1519" s="126"/>
      <c r="D1519" s="126"/>
      <c r="E1519" s="126"/>
      <c r="F1519" s="126"/>
      <c r="G1519" s="126"/>
      <c r="H1519" s="126"/>
      <c r="I1519" s="126"/>
      <c r="J1519" s="126"/>
      <c r="K1519" s="126"/>
      <c r="L1519" s="126"/>
      <c r="M1519" s="126"/>
      <c r="N1519" s="126"/>
      <c r="O1519" s="127">
        <v>21.73</v>
      </c>
      <c r="P1519" s="127"/>
    </row>
    <row r="1520" spans="1:16" ht="14.1" customHeight="1">
      <c r="A1520" s="128" t="s">
        <v>126</v>
      </c>
      <c r="B1520" s="128"/>
      <c r="C1520" s="128"/>
      <c r="D1520" s="128"/>
      <c r="E1520" s="128"/>
      <c r="F1520" s="128"/>
      <c r="G1520" s="128"/>
      <c r="H1520" s="128"/>
      <c r="I1520" s="129">
        <v>22.44</v>
      </c>
      <c r="J1520" s="129"/>
      <c r="K1520" s="129">
        <v>21.73</v>
      </c>
      <c r="L1520" s="129"/>
      <c r="M1520" s="129">
        <v>0.1</v>
      </c>
      <c r="N1520" s="129"/>
      <c r="O1520" s="129">
        <v>44.27</v>
      </c>
      <c r="P1520" s="129"/>
    </row>
    <row r="1521" spans="1:16" ht="14.1" customHeight="1">
      <c r="A1521" s="133" t="s">
        <v>964</v>
      </c>
      <c r="B1521" s="133"/>
      <c r="C1521" s="133"/>
      <c r="D1521" s="133"/>
      <c r="E1521" s="133"/>
      <c r="F1521" s="133"/>
      <c r="G1521" s="133"/>
      <c r="H1521" s="133"/>
      <c r="I1521" s="134">
        <v>5.92</v>
      </c>
      <c r="J1521" s="134"/>
      <c r="K1521" s="134">
        <v>5.75</v>
      </c>
      <c r="L1521" s="134"/>
      <c r="M1521" s="134">
        <v>0.03</v>
      </c>
      <c r="N1521" s="134"/>
      <c r="O1521" s="134">
        <v>11.7</v>
      </c>
      <c r="P1521" s="134"/>
    </row>
    <row r="1522" spans="1:16" ht="14.1" customHeight="1">
      <c r="A1522" s="135" t="s">
        <v>127</v>
      </c>
      <c r="B1522" s="135"/>
      <c r="C1522" s="135"/>
      <c r="D1522" s="135"/>
      <c r="E1522" s="135"/>
      <c r="F1522" s="135"/>
      <c r="G1522" s="135"/>
      <c r="H1522" s="135"/>
      <c r="I1522" s="136">
        <v>28.36</v>
      </c>
      <c r="J1522" s="136"/>
      <c r="K1522" s="136">
        <v>27.48</v>
      </c>
      <c r="L1522" s="136"/>
      <c r="M1522" s="136">
        <v>0.13</v>
      </c>
      <c r="N1522" s="136"/>
      <c r="O1522" s="136">
        <v>55.97</v>
      </c>
      <c r="P1522" s="136"/>
    </row>
    <row r="1523" spans="1:16" ht="22.7" customHeight="1">
      <c r="A1523" s="115" t="s">
        <v>1083</v>
      </c>
      <c r="B1523" s="115"/>
      <c r="C1523" s="115"/>
      <c r="D1523" s="115"/>
      <c r="E1523" s="115"/>
      <c r="F1523" s="115"/>
      <c r="G1523" s="115"/>
      <c r="H1523" s="115"/>
      <c r="I1523" s="115"/>
      <c r="J1523" s="115"/>
      <c r="K1523" s="115"/>
      <c r="L1523" s="115"/>
      <c r="M1523" s="115"/>
      <c r="N1523" s="115"/>
      <c r="O1523" s="116" t="s">
        <v>490</v>
      </c>
      <c r="P1523" s="116"/>
    </row>
    <row r="1524" spans="1:16" ht="14.1" customHeight="1">
      <c r="A1524" s="126" t="s">
        <v>144</v>
      </c>
      <c r="B1524" s="126"/>
      <c r="C1524" s="126"/>
      <c r="D1524" s="126"/>
      <c r="E1524" s="126"/>
      <c r="F1524" s="126"/>
      <c r="G1524" s="126"/>
      <c r="H1524" s="126"/>
      <c r="I1524" s="126"/>
      <c r="J1524" s="126"/>
      <c r="K1524" s="126"/>
      <c r="L1524" s="126"/>
      <c r="M1524" s="126"/>
      <c r="N1524" s="126"/>
      <c r="O1524" s="126"/>
      <c r="P1524" s="126"/>
    </row>
    <row r="1525" spans="1:16" ht="42.4" customHeight="1">
      <c r="A1525" s="130" t="s">
        <v>181</v>
      </c>
      <c r="B1525" s="130"/>
      <c r="C1525" s="130"/>
      <c r="D1525" s="131" t="s">
        <v>120</v>
      </c>
      <c r="E1525" s="131"/>
      <c r="F1525" s="77">
        <v>5515.07</v>
      </c>
      <c r="G1525" s="132">
        <v>1.2E-5</v>
      </c>
      <c r="H1525" s="132"/>
      <c r="I1525" s="125"/>
      <c r="J1525" s="125"/>
      <c r="K1525" s="125"/>
      <c r="L1525" s="125"/>
      <c r="M1525" s="125">
        <v>6.6400000000000001E-2</v>
      </c>
      <c r="N1525" s="125"/>
      <c r="O1525" s="125">
        <v>6.6400000000000001E-2</v>
      </c>
      <c r="P1525" s="125"/>
    </row>
    <row r="1526" spans="1:16" ht="14.1" customHeight="1">
      <c r="A1526" s="126" t="s">
        <v>146</v>
      </c>
      <c r="B1526" s="126"/>
      <c r="C1526" s="126"/>
      <c r="D1526" s="126"/>
      <c r="E1526" s="126"/>
      <c r="F1526" s="126"/>
      <c r="G1526" s="126"/>
      <c r="H1526" s="126"/>
      <c r="I1526" s="126"/>
      <c r="J1526" s="126"/>
      <c r="K1526" s="126"/>
      <c r="L1526" s="126"/>
      <c r="M1526" s="126"/>
      <c r="N1526" s="126"/>
      <c r="O1526" s="127">
        <v>7.0000000000000007E-2</v>
      </c>
      <c r="P1526" s="127"/>
    </row>
    <row r="1527" spans="1:16" ht="14.1" customHeight="1">
      <c r="A1527" s="126" t="s">
        <v>121</v>
      </c>
      <c r="B1527" s="126"/>
      <c r="C1527" s="126"/>
      <c r="D1527" s="126"/>
      <c r="E1527" s="126"/>
      <c r="F1527" s="126"/>
      <c r="G1527" s="126"/>
      <c r="H1527" s="126"/>
      <c r="I1527" s="126"/>
      <c r="J1527" s="126"/>
      <c r="K1527" s="126"/>
      <c r="L1527" s="126"/>
      <c r="M1527" s="126"/>
      <c r="N1527" s="126"/>
      <c r="O1527" s="126"/>
      <c r="P1527" s="126"/>
    </row>
    <row r="1528" spans="1:16" ht="22.7" customHeight="1">
      <c r="A1528" s="130" t="s">
        <v>166</v>
      </c>
      <c r="B1528" s="130"/>
      <c r="C1528" s="130"/>
      <c r="D1528" s="131" t="s">
        <v>123</v>
      </c>
      <c r="E1528" s="131"/>
      <c r="F1528" s="77">
        <v>7.8</v>
      </c>
      <c r="G1528" s="132">
        <v>0.13702</v>
      </c>
      <c r="H1528" s="132"/>
      <c r="I1528" s="125">
        <v>1.0688</v>
      </c>
      <c r="J1528" s="125"/>
      <c r="K1528" s="125"/>
      <c r="L1528" s="125"/>
      <c r="M1528" s="125"/>
      <c r="N1528" s="125"/>
      <c r="O1528" s="125">
        <v>1.0688</v>
      </c>
      <c r="P1528" s="125"/>
    </row>
    <row r="1529" spans="1:16" ht="14.1" customHeight="1">
      <c r="A1529" s="130" t="s">
        <v>167</v>
      </c>
      <c r="B1529" s="130"/>
      <c r="C1529" s="130"/>
      <c r="D1529" s="131" t="s">
        <v>123</v>
      </c>
      <c r="E1529" s="131"/>
      <c r="F1529" s="77">
        <v>7.8</v>
      </c>
      <c r="G1529" s="132">
        <v>0.31172119999999998</v>
      </c>
      <c r="H1529" s="132"/>
      <c r="I1529" s="125">
        <v>2.4314</v>
      </c>
      <c r="J1529" s="125"/>
      <c r="K1529" s="125"/>
      <c r="L1529" s="125"/>
      <c r="M1529" s="125"/>
      <c r="N1529" s="125"/>
      <c r="O1529" s="125">
        <v>2.4314</v>
      </c>
      <c r="P1529" s="125"/>
    </row>
    <row r="1530" spans="1:16" ht="14.1" customHeight="1">
      <c r="A1530" s="130" t="s">
        <v>141</v>
      </c>
      <c r="B1530" s="130"/>
      <c r="C1530" s="130"/>
      <c r="D1530" s="131" t="s">
        <v>123</v>
      </c>
      <c r="E1530" s="131"/>
      <c r="F1530" s="77">
        <v>5.65</v>
      </c>
      <c r="G1530" s="132">
        <v>0.15586059999999999</v>
      </c>
      <c r="H1530" s="132"/>
      <c r="I1530" s="125">
        <v>0.88060000000000005</v>
      </c>
      <c r="J1530" s="125"/>
      <c r="K1530" s="125"/>
      <c r="L1530" s="125"/>
      <c r="M1530" s="125"/>
      <c r="N1530" s="125"/>
      <c r="O1530" s="125">
        <v>0.88060000000000005</v>
      </c>
      <c r="P1530" s="125"/>
    </row>
    <row r="1531" spans="1:16" ht="14.1" customHeight="1">
      <c r="A1531" s="130" t="s">
        <v>963</v>
      </c>
      <c r="B1531" s="130"/>
      <c r="C1531" s="130"/>
      <c r="D1531" s="131"/>
      <c r="E1531" s="131"/>
      <c r="F1531" s="77">
        <v>4.38</v>
      </c>
      <c r="G1531" s="132">
        <v>1.1900999999999999</v>
      </c>
      <c r="H1531" s="132"/>
      <c r="I1531" s="125">
        <v>5.2135999999999996</v>
      </c>
      <c r="J1531" s="125"/>
      <c r="K1531" s="125"/>
      <c r="L1531" s="125"/>
      <c r="M1531" s="125"/>
      <c r="N1531" s="125"/>
      <c r="O1531" s="125">
        <v>5.2135999999999996</v>
      </c>
      <c r="P1531" s="125"/>
    </row>
    <row r="1532" spans="1:16" ht="14.1" customHeight="1">
      <c r="A1532" s="130" t="s">
        <v>124</v>
      </c>
      <c r="B1532" s="130"/>
      <c r="C1532" s="130"/>
      <c r="D1532" s="131"/>
      <c r="E1532" s="131"/>
      <c r="F1532" s="77"/>
      <c r="G1532" s="132"/>
      <c r="H1532" s="132"/>
      <c r="I1532" s="125">
        <v>3.87</v>
      </c>
      <c r="J1532" s="125"/>
      <c r="K1532" s="125"/>
      <c r="L1532" s="125"/>
      <c r="M1532" s="125"/>
      <c r="N1532" s="125"/>
      <c r="O1532" s="125">
        <v>3.87</v>
      </c>
      <c r="P1532" s="125"/>
    </row>
    <row r="1533" spans="1:16" ht="14.1" customHeight="1">
      <c r="A1533" s="126" t="s">
        <v>125</v>
      </c>
      <c r="B1533" s="126"/>
      <c r="C1533" s="126"/>
      <c r="D1533" s="126"/>
      <c r="E1533" s="126"/>
      <c r="F1533" s="126"/>
      <c r="G1533" s="126"/>
      <c r="H1533" s="126"/>
      <c r="I1533" s="126"/>
      <c r="J1533" s="126"/>
      <c r="K1533" s="126"/>
      <c r="L1533" s="126"/>
      <c r="M1533" s="126"/>
      <c r="N1533" s="126"/>
      <c r="O1533" s="127">
        <v>13.46</v>
      </c>
      <c r="P1533" s="127"/>
    </row>
    <row r="1534" spans="1:16" ht="14.1" customHeight="1">
      <c r="A1534" s="126" t="s">
        <v>131</v>
      </c>
      <c r="B1534" s="126"/>
      <c r="C1534" s="126"/>
      <c r="D1534" s="126"/>
      <c r="E1534" s="126"/>
      <c r="F1534" s="126"/>
      <c r="G1534" s="126"/>
      <c r="H1534" s="126"/>
      <c r="I1534" s="126"/>
      <c r="J1534" s="126"/>
      <c r="K1534" s="126"/>
      <c r="L1534" s="126"/>
      <c r="M1534" s="126"/>
      <c r="N1534" s="126"/>
      <c r="O1534" s="126"/>
      <c r="P1534" s="126"/>
    </row>
    <row r="1535" spans="1:16" ht="22.7" customHeight="1">
      <c r="A1535" s="130" t="s">
        <v>150</v>
      </c>
      <c r="B1535" s="130"/>
      <c r="C1535" s="130"/>
      <c r="D1535" s="131" t="s">
        <v>151</v>
      </c>
      <c r="E1535" s="131"/>
      <c r="F1535" s="77">
        <v>78.45</v>
      </c>
      <c r="G1535" s="132">
        <v>3.9370000000000002E-2</v>
      </c>
      <c r="H1535" s="132"/>
      <c r="I1535" s="125"/>
      <c r="J1535" s="125"/>
      <c r="K1535" s="125">
        <v>3.0886</v>
      </c>
      <c r="L1535" s="125"/>
      <c r="M1535" s="125"/>
      <c r="N1535" s="125"/>
      <c r="O1535" s="125">
        <v>3.0886</v>
      </c>
      <c r="P1535" s="125"/>
    </row>
    <row r="1536" spans="1:16" ht="14.1" customHeight="1">
      <c r="A1536" s="130" t="s">
        <v>152</v>
      </c>
      <c r="B1536" s="130"/>
      <c r="C1536" s="130"/>
      <c r="D1536" s="131" t="s">
        <v>135</v>
      </c>
      <c r="E1536" s="131"/>
      <c r="F1536" s="77">
        <v>0.84</v>
      </c>
      <c r="G1536" s="132">
        <v>18.28191</v>
      </c>
      <c r="H1536" s="132"/>
      <c r="I1536" s="125"/>
      <c r="J1536" s="125"/>
      <c r="K1536" s="125">
        <v>15.3568</v>
      </c>
      <c r="L1536" s="125"/>
      <c r="M1536" s="125"/>
      <c r="N1536" s="125"/>
      <c r="O1536" s="125">
        <v>15.3568</v>
      </c>
      <c r="P1536" s="125"/>
    </row>
    <row r="1537" spans="1:16" ht="22.7" customHeight="1">
      <c r="A1537" s="130" t="s">
        <v>153</v>
      </c>
      <c r="B1537" s="130"/>
      <c r="C1537" s="130"/>
      <c r="D1537" s="131" t="s">
        <v>154</v>
      </c>
      <c r="E1537" s="131"/>
      <c r="F1537" s="77">
        <v>1.04</v>
      </c>
      <c r="G1537" s="132">
        <v>3.9912499999999997E-2</v>
      </c>
      <c r="H1537" s="132"/>
      <c r="I1537" s="125"/>
      <c r="J1537" s="125"/>
      <c r="K1537" s="125">
        <v>4.1500000000000002E-2</v>
      </c>
      <c r="L1537" s="125"/>
      <c r="M1537" s="125"/>
      <c r="N1537" s="125"/>
      <c r="O1537" s="125">
        <v>4.1500000000000002E-2</v>
      </c>
      <c r="P1537" s="125"/>
    </row>
    <row r="1538" spans="1:16" ht="32.65" customHeight="1">
      <c r="A1538" s="130" t="s">
        <v>1084</v>
      </c>
      <c r="B1538" s="130"/>
      <c r="C1538" s="130"/>
      <c r="D1538" s="131" t="s">
        <v>156</v>
      </c>
      <c r="E1538" s="131"/>
      <c r="F1538" s="77">
        <v>1.05</v>
      </c>
      <c r="G1538" s="132">
        <v>1.67</v>
      </c>
      <c r="H1538" s="132"/>
      <c r="I1538" s="125"/>
      <c r="J1538" s="125"/>
      <c r="K1538" s="125">
        <v>1.7535000000000001</v>
      </c>
      <c r="L1538" s="125"/>
      <c r="M1538" s="125"/>
      <c r="N1538" s="125"/>
      <c r="O1538" s="125">
        <v>1.7535000000000001</v>
      </c>
      <c r="P1538" s="125"/>
    </row>
    <row r="1539" spans="1:16" ht="14.1" customHeight="1">
      <c r="A1539" s="126" t="s">
        <v>136</v>
      </c>
      <c r="B1539" s="126"/>
      <c r="C1539" s="126"/>
      <c r="D1539" s="126"/>
      <c r="E1539" s="126"/>
      <c r="F1539" s="126"/>
      <c r="G1539" s="126"/>
      <c r="H1539" s="126"/>
      <c r="I1539" s="126"/>
      <c r="J1539" s="126"/>
      <c r="K1539" s="126"/>
      <c r="L1539" s="126"/>
      <c r="M1539" s="126"/>
      <c r="N1539" s="126"/>
      <c r="O1539" s="127">
        <v>20.239999999999998</v>
      </c>
      <c r="P1539" s="127"/>
    </row>
    <row r="1540" spans="1:16" ht="14.1" customHeight="1">
      <c r="A1540" s="128" t="s">
        <v>126</v>
      </c>
      <c r="B1540" s="128"/>
      <c r="C1540" s="128"/>
      <c r="D1540" s="128"/>
      <c r="E1540" s="128"/>
      <c r="F1540" s="128"/>
      <c r="G1540" s="128"/>
      <c r="H1540" s="128"/>
      <c r="I1540" s="129">
        <v>13.46</v>
      </c>
      <c r="J1540" s="129"/>
      <c r="K1540" s="129">
        <v>20.239999999999998</v>
      </c>
      <c r="L1540" s="129"/>
      <c r="M1540" s="129">
        <v>7.0000000000000007E-2</v>
      </c>
      <c r="N1540" s="129"/>
      <c r="O1540" s="129">
        <v>33.770000000000003</v>
      </c>
      <c r="P1540" s="129"/>
    </row>
    <row r="1541" spans="1:16" ht="14.1" customHeight="1">
      <c r="A1541" s="133" t="s">
        <v>964</v>
      </c>
      <c r="B1541" s="133"/>
      <c r="C1541" s="133"/>
      <c r="D1541" s="133"/>
      <c r="E1541" s="133"/>
      <c r="F1541" s="133"/>
      <c r="G1541" s="133"/>
      <c r="H1541" s="133"/>
      <c r="I1541" s="134">
        <v>3.56</v>
      </c>
      <c r="J1541" s="134"/>
      <c r="K1541" s="134">
        <v>5.35</v>
      </c>
      <c r="L1541" s="134"/>
      <c r="M1541" s="134">
        <v>0.02</v>
      </c>
      <c r="N1541" s="134"/>
      <c r="O1541" s="134">
        <v>8.93</v>
      </c>
      <c r="P1541" s="134"/>
    </row>
    <row r="1542" spans="1:16" ht="14.1" customHeight="1">
      <c r="A1542" s="135" t="s">
        <v>127</v>
      </c>
      <c r="B1542" s="135"/>
      <c r="C1542" s="135"/>
      <c r="D1542" s="135"/>
      <c r="E1542" s="135"/>
      <c r="F1542" s="135"/>
      <c r="G1542" s="135"/>
      <c r="H1542" s="135"/>
      <c r="I1542" s="136">
        <v>17.02</v>
      </c>
      <c r="J1542" s="136"/>
      <c r="K1542" s="136">
        <v>25.59</v>
      </c>
      <c r="L1542" s="136"/>
      <c r="M1542" s="136">
        <v>0.09</v>
      </c>
      <c r="N1542" s="136"/>
      <c r="O1542" s="136">
        <v>42.7</v>
      </c>
      <c r="P1542" s="136"/>
    </row>
    <row r="1543" spans="1:16" ht="14.1" customHeight="1">
      <c r="A1543" s="115" t="s">
        <v>1085</v>
      </c>
      <c r="B1543" s="115"/>
      <c r="C1543" s="115"/>
      <c r="D1543" s="115"/>
      <c r="E1543" s="115"/>
      <c r="F1543" s="115"/>
      <c r="G1543" s="115"/>
      <c r="H1543" s="115"/>
      <c r="I1543" s="115"/>
      <c r="J1543" s="115"/>
      <c r="K1543" s="115"/>
      <c r="L1543" s="115"/>
      <c r="M1543" s="115"/>
      <c r="N1543" s="115"/>
      <c r="O1543" s="116" t="s">
        <v>120</v>
      </c>
      <c r="P1543" s="116"/>
    </row>
    <row r="1544" spans="1:16" ht="10.15" customHeight="1"/>
    <row r="1545" spans="1:16" ht="14.1" customHeight="1">
      <c r="A1545" s="111" t="s">
        <v>138</v>
      </c>
      <c r="B1545" s="111"/>
      <c r="C1545" s="111"/>
      <c r="D1545" s="111"/>
      <c r="E1545" s="111"/>
      <c r="F1545" s="111"/>
      <c r="G1545" s="111"/>
      <c r="H1545" s="111"/>
      <c r="I1545" s="111"/>
      <c r="J1545" s="111"/>
      <c r="K1545" s="111"/>
      <c r="L1545" s="111"/>
      <c r="M1545" s="111"/>
      <c r="N1545" s="111"/>
      <c r="O1545" s="111"/>
      <c r="P1545" s="111"/>
    </row>
    <row r="1546" spans="1:16" ht="14.1" customHeight="1">
      <c r="A1546" s="112" t="s">
        <v>139</v>
      </c>
      <c r="B1546" s="112"/>
      <c r="C1546" s="112"/>
      <c r="D1546" s="112"/>
      <c r="E1546" s="112"/>
      <c r="F1546" s="112"/>
      <c r="G1546" s="112"/>
      <c r="H1546" s="112"/>
      <c r="I1546" s="112"/>
      <c r="J1546" s="112"/>
      <c r="K1546" s="112"/>
      <c r="L1546" s="112"/>
      <c r="M1546" s="112"/>
      <c r="N1546" s="112"/>
      <c r="O1546" s="112"/>
      <c r="P1546" s="112"/>
    </row>
    <row r="1547" spans="1:16" ht="65.25" customHeight="1">
      <c r="A1547" s="97"/>
      <c r="B1547" s="97"/>
      <c r="C1547" s="97"/>
      <c r="D1547" s="97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</row>
    <row r="1548" spans="1:16" ht="5.65" customHeight="1"/>
    <row r="1549" spans="1:16" ht="19.7" customHeight="1">
      <c r="A1549" s="98" t="s">
        <v>91</v>
      </c>
      <c r="B1549" s="98"/>
      <c r="C1549" s="98"/>
      <c r="D1549" s="98"/>
      <c r="E1549" s="98"/>
      <c r="F1549" s="98"/>
      <c r="G1549" s="98"/>
      <c r="H1549" s="98"/>
      <c r="I1549" s="98"/>
      <c r="J1549" s="98"/>
      <c r="K1549" s="98"/>
      <c r="L1549" s="98"/>
      <c r="M1549" s="98"/>
      <c r="N1549" s="98"/>
      <c r="O1549" s="98"/>
      <c r="P1549" s="98"/>
    </row>
    <row r="1550" spans="1:16" ht="15.75" customHeight="1">
      <c r="A1550" s="71" t="s">
        <v>92</v>
      </c>
      <c r="B1550" s="94" t="s">
        <v>93</v>
      </c>
      <c r="C1550" s="94"/>
      <c r="D1550" s="94"/>
      <c r="E1550" s="94"/>
      <c r="F1550" s="94"/>
      <c r="G1550" s="94"/>
      <c r="H1550" s="94"/>
      <c r="I1550" s="94"/>
      <c r="J1550" s="94"/>
      <c r="K1550" s="94"/>
      <c r="L1550" s="95" t="s">
        <v>94</v>
      </c>
      <c r="M1550" s="95"/>
      <c r="N1550" s="124" t="s">
        <v>477</v>
      </c>
      <c r="O1550" s="124"/>
      <c r="P1550" s="124"/>
    </row>
    <row r="1551" spans="1:16" ht="12.6" customHeight="1">
      <c r="A1551" s="71" t="s">
        <v>95</v>
      </c>
      <c r="B1551" s="94" t="s">
        <v>96</v>
      </c>
      <c r="C1551" s="94"/>
      <c r="D1551" s="94"/>
      <c r="E1551" s="94"/>
      <c r="F1551" s="94"/>
      <c r="G1551" s="94"/>
      <c r="H1551" s="94"/>
      <c r="I1551" s="94"/>
      <c r="J1551" s="94"/>
      <c r="K1551" s="94"/>
      <c r="L1551" s="95" t="s">
        <v>97</v>
      </c>
      <c r="M1551" s="95"/>
      <c r="N1551" s="123" t="s">
        <v>478</v>
      </c>
      <c r="O1551" s="123"/>
      <c r="P1551" s="123"/>
    </row>
    <row r="1552" spans="1:16" ht="14.45" customHeight="1">
      <c r="A1552" s="71" t="s">
        <v>98</v>
      </c>
      <c r="B1552" s="95" t="s">
        <v>474</v>
      </c>
      <c r="C1552" s="95"/>
      <c r="D1552" s="95"/>
      <c r="E1552" s="95"/>
      <c r="F1552" s="95"/>
      <c r="G1552" s="95"/>
      <c r="H1552" s="95"/>
      <c r="I1552" s="95"/>
      <c r="J1552" s="95"/>
      <c r="K1552" s="95"/>
      <c r="L1552" s="95" t="s">
        <v>99</v>
      </c>
      <c r="M1552" s="95"/>
      <c r="N1552" s="123"/>
      <c r="O1552" s="123"/>
      <c r="P1552" s="123"/>
    </row>
    <row r="1553" spans="1:16" ht="14.65" customHeight="1">
      <c r="A1553" s="71" t="s">
        <v>100</v>
      </c>
      <c r="B1553" s="95" t="s">
        <v>474</v>
      </c>
      <c r="C1553" s="95"/>
      <c r="D1553" s="95"/>
      <c r="E1553" s="95"/>
      <c r="F1553" s="95"/>
      <c r="G1553" s="95"/>
      <c r="H1553" s="95"/>
      <c r="I1553" s="95"/>
      <c r="J1553" s="95"/>
      <c r="K1553" s="95"/>
      <c r="L1553" s="95" t="s">
        <v>101</v>
      </c>
      <c r="M1553" s="95"/>
      <c r="N1553" s="123" t="s">
        <v>102</v>
      </c>
      <c r="O1553" s="123"/>
      <c r="P1553" s="123"/>
    </row>
    <row r="1554" spans="1:16" ht="26.45" customHeight="1">
      <c r="A1554" s="71" t="s">
        <v>103</v>
      </c>
      <c r="B1554" s="95" t="s">
        <v>474</v>
      </c>
      <c r="C1554" s="95"/>
      <c r="D1554" s="95"/>
      <c r="E1554" s="95"/>
      <c r="F1554" s="95"/>
      <c r="G1554" s="95"/>
      <c r="H1554" s="95"/>
      <c r="I1554" s="95"/>
      <c r="J1554" s="95"/>
      <c r="K1554" s="95"/>
      <c r="L1554" s="95" t="s">
        <v>104</v>
      </c>
      <c r="M1554" s="95"/>
      <c r="N1554" s="121" t="s">
        <v>1086</v>
      </c>
      <c r="O1554" s="121"/>
      <c r="P1554" s="121"/>
    </row>
    <row r="1555" spans="1:16" ht="13.35" customHeight="1">
      <c r="A1555" s="70" t="s">
        <v>105</v>
      </c>
      <c r="B1555" s="100"/>
      <c r="C1555" s="100"/>
      <c r="D1555" s="100"/>
      <c r="E1555" s="100"/>
      <c r="F1555" s="100"/>
      <c r="G1555" s="100"/>
      <c r="H1555" s="100"/>
      <c r="I1555" s="100"/>
      <c r="J1555" s="100"/>
      <c r="K1555" s="100"/>
      <c r="L1555" s="100" t="s">
        <v>106</v>
      </c>
      <c r="M1555" s="100"/>
      <c r="N1555" s="122" t="s">
        <v>481</v>
      </c>
      <c r="O1555" s="122"/>
      <c r="P1555" s="122"/>
    </row>
    <row r="1556" spans="1:16" ht="15.75" customHeight="1">
      <c r="A1556" s="117" t="s">
        <v>107</v>
      </c>
      <c r="B1556" s="117"/>
      <c r="C1556" s="118" t="s">
        <v>959</v>
      </c>
      <c r="D1556" s="118"/>
      <c r="E1556" s="119" t="s">
        <v>108</v>
      </c>
      <c r="F1556" s="119"/>
      <c r="G1556" s="119"/>
      <c r="H1556" s="118" t="s">
        <v>960</v>
      </c>
      <c r="I1556" s="118"/>
      <c r="J1556" s="119" t="s">
        <v>109</v>
      </c>
      <c r="K1556" s="119"/>
      <c r="L1556" s="119"/>
      <c r="M1556" s="119"/>
      <c r="N1556" s="119"/>
      <c r="O1556" s="119"/>
      <c r="P1556" s="64" t="s">
        <v>110</v>
      </c>
    </row>
    <row r="1557" spans="1:16" ht="17.100000000000001" customHeight="1">
      <c r="A1557" s="120" t="s">
        <v>111</v>
      </c>
      <c r="B1557" s="120"/>
      <c r="C1557" s="120"/>
      <c r="D1557" s="114" t="s">
        <v>112</v>
      </c>
      <c r="E1557" s="114"/>
      <c r="F1557" s="114" t="s">
        <v>113</v>
      </c>
      <c r="G1557" s="114" t="s">
        <v>114</v>
      </c>
      <c r="H1557" s="114"/>
      <c r="I1557" s="114" t="s">
        <v>115</v>
      </c>
      <c r="J1557" s="114"/>
      <c r="K1557" s="114"/>
      <c r="L1557" s="114"/>
      <c r="M1557" s="114"/>
      <c r="N1557" s="114"/>
      <c r="O1557" s="114"/>
      <c r="P1557" s="114"/>
    </row>
    <row r="1558" spans="1:16" ht="17.100000000000001" customHeight="1">
      <c r="A1558" s="120"/>
      <c r="B1558" s="120"/>
      <c r="C1558" s="120"/>
      <c r="D1558" s="114"/>
      <c r="E1558" s="114"/>
      <c r="F1558" s="114"/>
      <c r="G1558" s="114"/>
      <c r="H1558" s="114"/>
      <c r="I1558" s="114" t="s">
        <v>116</v>
      </c>
      <c r="J1558" s="114"/>
      <c r="K1558" s="114" t="s">
        <v>117</v>
      </c>
      <c r="L1558" s="114"/>
      <c r="M1558" s="114" t="s">
        <v>118</v>
      </c>
      <c r="N1558" s="114"/>
      <c r="O1558" s="114" t="s">
        <v>119</v>
      </c>
      <c r="P1558" s="114"/>
    </row>
    <row r="1559" spans="1:16" ht="14.1" customHeight="1">
      <c r="A1559" s="126" t="s">
        <v>144</v>
      </c>
      <c r="B1559" s="126"/>
      <c r="C1559" s="126"/>
      <c r="D1559" s="126"/>
      <c r="E1559" s="126"/>
      <c r="F1559" s="126"/>
      <c r="G1559" s="126"/>
      <c r="H1559" s="126"/>
      <c r="I1559" s="126"/>
      <c r="J1559" s="126"/>
      <c r="K1559" s="126"/>
      <c r="L1559" s="126"/>
      <c r="M1559" s="126"/>
      <c r="N1559" s="126"/>
      <c r="O1559" s="126"/>
      <c r="P1559" s="126"/>
    </row>
    <row r="1560" spans="1:16" ht="42.4" customHeight="1">
      <c r="A1560" s="130" t="s">
        <v>1087</v>
      </c>
      <c r="B1560" s="130"/>
      <c r="C1560" s="130"/>
      <c r="D1560" s="131" t="s">
        <v>120</v>
      </c>
      <c r="E1560" s="131"/>
      <c r="F1560" s="77">
        <v>12248.42</v>
      </c>
      <c r="G1560" s="132">
        <v>2.1220000000000001E-4</v>
      </c>
      <c r="H1560" s="132"/>
      <c r="I1560" s="125"/>
      <c r="J1560" s="125"/>
      <c r="K1560" s="125"/>
      <c r="L1560" s="125"/>
      <c r="M1560" s="125">
        <v>2.5996000000000001</v>
      </c>
      <c r="N1560" s="125"/>
      <c r="O1560" s="125">
        <v>2.5996000000000001</v>
      </c>
      <c r="P1560" s="125"/>
    </row>
    <row r="1561" spans="1:16" ht="14.1" customHeight="1">
      <c r="A1561" s="126" t="s">
        <v>146</v>
      </c>
      <c r="B1561" s="126"/>
      <c r="C1561" s="126"/>
      <c r="D1561" s="126"/>
      <c r="E1561" s="126"/>
      <c r="F1561" s="126"/>
      <c r="G1561" s="126"/>
      <c r="H1561" s="126"/>
      <c r="I1561" s="126"/>
      <c r="J1561" s="126"/>
      <c r="K1561" s="126"/>
      <c r="L1561" s="126"/>
      <c r="M1561" s="126"/>
      <c r="N1561" s="126"/>
      <c r="O1561" s="127">
        <v>2.6</v>
      </c>
      <c r="P1561" s="127"/>
    </row>
    <row r="1562" spans="1:16" ht="14.1" customHeight="1">
      <c r="A1562" s="126" t="s">
        <v>121</v>
      </c>
      <c r="B1562" s="126"/>
      <c r="C1562" s="126"/>
      <c r="D1562" s="126"/>
      <c r="E1562" s="126"/>
      <c r="F1562" s="126"/>
      <c r="G1562" s="126"/>
      <c r="H1562" s="126"/>
      <c r="I1562" s="126"/>
      <c r="J1562" s="126"/>
      <c r="K1562" s="126"/>
      <c r="L1562" s="126"/>
      <c r="M1562" s="126"/>
      <c r="N1562" s="126"/>
      <c r="O1562" s="126"/>
      <c r="P1562" s="126"/>
    </row>
    <row r="1563" spans="1:16" ht="14.1" customHeight="1">
      <c r="A1563" s="130" t="s">
        <v>1088</v>
      </c>
      <c r="B1563" s="130"/>
      <c r="C1563" s="130"/>
      <c r="D1563" s="131" t="s">
        <v>123</v>
      </c>
      <c r="E1563" s="131"/>
      <c r="F1563" s="77">
        <v>5.86</v>
      </c>
      <c r="G1563" s="132">
        <v>2.6259326999999999</v>
      </c>
      <c r="H1563" s="132"/>
      <c r="I1563" s="125">
        <v>15.388</v>
      </c>
      <c r="J1563" s="125"/>
      <c r="K1563" s="125"/>
      <c r="L1563" s="125"/>
      <c r="M1563" s="125"/>
      <c r="N1563" s="125"/>
      <c r="O1563" s="125">
        <v>15.388</v>
      </c>
      <c r="P1563" s="125"/>
    </row>
    <row r="1564" spans="1:16" ht="22.7" customHeight="1">
      <c r="A1564" s="130" t="s">
        <v>149</v>
      </c>
      <c r="B1564" s="130"/>
      <c r="C1564" s="130"/>
      <c r="D1564" s="131" t="s">
        <v>123</v>
      </c>
      <c r="E1564" s="131"/>
      <c r="F1564" s="77">
        <v>8.65</v>
      </c>
      <c r="G1564" s="132">
        <v>1.2996633</v>
      </c>
      <c r="H1564" s="132"/>
      <c r="I1564" s="125">
        <v>11.242100000000001</v>
      </c>
      <c r="J1564" s="125"/>
      <c r="K1564" s="125"/>
      <c r="L1564" s="125"/>
      <c r="M1564" s="125"/>
      <c r="N1564" s="125"/>
      <c r="O1564" s="125">
        <v>11.242100000000001</v>
      </c>
      <c r="P1564" s="125"/>
    </row>
    <row r="1565" spans="1:16" ht="22.7" customHeight="1">
      <c r="A1565" s="130" t="s">
        <v>269</v>
      </c>
      <c r="B1565" s="130"/>
      <c r="C1565" s="130"/>
      <c r="D1565" s="131" t="s">
        <v>123</v>
      </c>
      <c r="E1565" s="131"/>
      <c r="F1565" s="77">
        <v>7.8</v>
      </c>
      <c r="G1565" s="132">
        <v>1.4</v>
      </c>
      <c r="H1565" s="132"/>
      <c r="I1565" s="125">
        <v>10.92</v>
      </c>
      <c r="J1565" s="125"/>
      <c r="K1565" s="125"/>
      <c r="L1565" s="125"/>
      <c r="M1565" s="125"/>
      <c r="N1565" s="125"/>
      <c r="O1565" s="125">
        <v>10.92</v>
      </c>
      <c r="P1565" s="125"/>
    </row>
    <row r="1566" spans="1:16" ht="14.1" customHeight="1">
      <c r="A1566" s="130" t="s">
        <v>963</v>
      </c>
      <c r="B1566" s="130"/>
      <c r="C1566" s="130"/>
      <c r="D1566" s="131"/>
      <c r="E1566" s="131"/>
      <c r="F1566" s="77">
        <v>37.549999999999997</v>
      </c>
      <c r="G1566" s="132">
        <v>1.1900999999999999</v>
      </c>
      <c r="H1566" s="132"/>
      <c r="I1566" s="125">
        <v>44.688400000000001</v>
      </c>
      <c r="J1566" s="125"/>
      <c r="K1566" s="125"/>
      <c r="L1566" s="125"/>
      <c r="M1566" s="125"/>
      <c r="N1566" s="125"/>
      <c r="O1566" s="125">
        <v>44.688400000000001</v>
      </c>
      <c r="P1566" s="125"/>
    </row>
    <row r="1567" spans="1:16" ht="14.1" customHeight="1">
      <c r="A1567" s="130" t="s">
        <v>124</v>
      </c>
      <c r="B1567" s="130"/>
      <c r="C1567" s="130"/>
      <c r="D1567" s="131"/>
      <c r="E1567" s="131"/>
      <c r="F1567" s="77"/>
      <c r="G1567" s="132"/>
      <c r="H1567" s="132"/>
      <c r="I1567" s="125">
        <v>32.15</v>
      </c>
      <c r="J1567" s="125"/>
      <c r="K1567" s="125"/>
      <c r="L1567" s="125"/>
      <c r="M1567" s="125"/>
      <c r="N1567" s="125"/>
      <c r="O1567" s="125">
        <v>32.15</v>
      </c>
      <c r="P1567" s="125"/>
    </row>
    <row r="1568" spans="1:16" ht="14.1" customHeight="1">
      <c r="A1568" s="126" t="s">
        <v>125</v>
      </c>
      <c r="B1568" s="126"/>
      <c r="C1568" s="126"/>
      <c r="D1568" s="126"/>
      <c r="E1568" s="126"/>
      <c r="F1568" s="126"/>
      <c r="G1568" s="126"/>
      <c r="H1568" s="126"/>
      <c r="I1568" s="126"/>
      <c r="J1568" s="126"/>
      <c r="K1568" s="126"/>
      <c r="L1568" s="126"/>
      <c r="M1568" s="126"/>
      <c r="N1568" s="126"/>
      <c r="O1568" s="127">
        <v>114.39</v>
      </c>
      <c r="P1568" s="127"/>
    </row>
    <row r="1569" spans="1:16" ht="14.1" customHeight="1">
      <c r="A1569" s="128" t="s">
        <v>126</v>
      </c>
      <c r="B1569" s="128"/>
      <c r="C1569" s="128"/>
      <c r="D1569" s="128"/>
      <c r="E1569" s="128"/>
      <c r="F1569" s="128"/>
      <c r="G1569" s="128"/>
      <c r="H1569" s="128"/>
      <c r="I1569" s="129">
        <v>114.39</v>
      </c>
      <c r="J1569" s="129"/>
      <c r="K1569" s="129"/>
      <c r="L1569" s="129"/>
      <c r="M1569" s="129">
        <v>2.6</v>
      </c>
      <c r="N1569" s="129"/>
      <c r="O1569" s="129">
        <v>116.99</v>
      </c>
      <c r="P1569" s="129"/>
    </row>
    <row r="1570" spans="1:16" ht="14.1" customHeight="1">
      <c r="A1570" s="133" t="s">
        <v>964</v>
      </c>
      <c r="B1570" s="133"/>
      <c r="C1570" s="133"/>
      <c r="D1570" s="133"/>
      <c r="E1570" s="133"/>
      <c r="F1570" s="133"/>
      <c r="G1570" s="133"/>
      <c r="H1570" s="133"/>
      <c r="I1570" s="134">
        <v>30.24</v>
      </c>
      <c r="J1570" s="134"/>
      <c r="K1570" s="134"/>
      <c r="L1570" s="134"/>
      <c r="M1570" s="134">
        <v>0.69</v>
      </c>
      <c r="N1570" s="134"/>
      <c r="O1570" s="134">
        <v>30.93</v>
      </c>
      <c r="P1570" s="134"/>
    </row>
    <row r="1571" spans="1:16" ht="14.1" customHeight="1">
      <c r="A1571" s="135" t="s">
        <v>127</v>
      </c>
      <c r="B1571" s="135"/>
      <c r="C1571" s="135"/>
      <c r="D1571" s="135"/>
      <c r="E1571" s="135"/>
      <c r="F1571" s="135"/>
      <c r="G1571" s="135"/>
      <c r="H1571" s="135"/>
      <c r="I1571" s="136">
        <v>144.63</v>
      </c>
      <c r="J1571" s="136"/>
      <c r="K1571" s="136"/>
      <c r="L1571" s="136"/>
      <c r="M1571" s="136">
        <v>3.29</v>
      </c>
      <c r="N1571" s="136"/>
      <c r="O1571" s="136">
        <v>147.91999999999999</v>
      </c>
      <c r="P1571" s="136"/>
    </row>
    <row r="1572" spans="1:16" ht="14.1" customHeight="1">
      <c r="A1572" s="115" t="s">
        <v>1089</v>
      </c>
      <c r="B1572" s="115"/>
      <c r="C1572" s="115"/>
      <c r="D1572" s="115"/>
      <c r="E1572" s="115"/>
      <c r="F1572" s="115"/>
      <c r="G1572" s="115"/>
      <c r="H1572" s="115"/>
      <c r="I1572" s="115"/>
      <c r="J1572" s="115"/>
      <c r="K1572" s="115"/>
      <c r="L1572" s="115"/>
      <c r="M1572" s="115"/>
      <c r="N1572" s="115"/>
      <c r="O1572" s="116" t="s">
        <v>268</v>
      </c>
      <c r="P1572" s="116"/>
    </row>
    <row r="1573" spans="1:16" ht="14.1" customHeight="1">
      <c r="A1573" s="126" t="s">
        <v>144</v>
      </c>
      <c r="B1573" s="126"/>
      <c r="C1573" s="126"/>
      <c r="D1573" s="126"/>
      <c r="E1573" s="126"/>
      <c r="F1573" s="126"/>
      <c r="G1573" s="126"/>
      <c r="H1573" s="126"/>
      <c r="I1573" s="126"/>
      <c r="J1573" s="126"/>
      <c r="K1573" s="126"/>
      <c r="L1573" s="126"/>
      <c r="M1573" s="126"/>
      <c r="N1573" s="126"/>
      <c r="O1573" s="126"/>
      <c r="P1573" s="126"/>
    </row>
    <row r="1574" spans="1:16" ht="42.4" customHeight="1">
      <c r="A1574" s="130" t="s">
        <v>1087</v>
      </c>
      <c r="B1574" s="130"/>
      <c r="C1574" s="130"/>
      <c r="D1574" s="131" t="s">
        <v>120</v>
      </c>
      <c r="E1574" s="131"/>
      <c r="F1574" s="77">
        <v>12248.42</v>
      </c>
      <c r="G1574" s="132">
        <v>2.1220000000000001E-4</v>
      </c>
      <c r="H1574" s="132"/>
      <c r="I1574" s="125"/>
      <c r="J1574" s="125"/>
      <c r="K1574" s="125"/>
      <c r="L1574" s="125"/>
      <c r="M1574" s="125">
        <v>2.5996000000000001</v>
      </c>
      <c r="N1574" s="125"/>
      <c r="O1574" s="125">
        <v>2.5996000000000001</v>
      </c>
      <c r="P1574" s="125"/>
    </row>
    <row r="1575" spans="1:16" ht="14.1" customHeight="1">
      <c r="A1575" s="126" t="s">
        <v>146</v>
      </c>
      <c r="B1575" s="126"/>
      <c r="C1575" s="126"/>
      <c r="D1575" s="126"/>
      <c r="E1575" s="126"/>
      <c r="F1575" s="126"/>
      <c r="G1575" s="126"/>
      <c r="H1575" s="126"/>
      <c r="I1575" s="126"/>
      <c r="J1575" s="126"/>
      <c r="K1575" s="126"/>
      <c r="L1575" s="126"/>
      <c r="M1575" s="126"/>
      <c r="N1575" s="126"/>
      <c r="O1575" s="127">
        <v>2.6</v>
      </c>
      <c r="P1575" s="127"/>
    </row>
    <row r="1576" spans="1:16" ht="14.1" customHeight="1">
      <c r="A1576" s="126" t="s">
        <v>121</v>
      </c>
      <c r="B1576" s="126"/>
      <c r="C1576" s="126"/>
      <c r="D1576" s="126"/>
      <c r="E1576" s="126"/>
      <c r="F1576" s="126"/>
      <c r="G1576" s="126"/>
      <c r="H1576" s="126"/>
      <c r="I1576" s="126"/>
      <c r="J1576" s="126"/>
      <c r="K1576" s="126"/>
      <c r="L1576" s="126"/>
      <c r="M1576" s="126"/>
      <c r="N1576" s="126"/>
      <c r="O1576" s="126"/>
      <c r="P1576" s="126"/>
    </row>
    <row r="1577" spans="1:16" ht="14.1" customHeight="1">
      <c r="A1577" s="130" t="s">
        <v>1088</v>
      </c>
      <c r="B1577" s="130"/>
      <c r="C1577" s="130"/>
      <c r="D1577" s="131" t="s">
        <v>123</v>
      </c>
      <c r="E1577" s="131"/>
      <c r="F1577" s="77">
        <v>5.86</v>
      </c>
      <c r="G1577" s="132">
        <v>2.6259326999999999</v>
      </c>
      <c r="H1577" s="132"/>
      <c r="I1577" s="125">
        <v>15.388</v>
      </c>
      <c r="J1577" s="125"/>
      <c r="K1577" s="125"/>
      <c r="L1577" s="125"/>
      <c r="M1577" s="125"/>
      <c r="N1577" s="125"/>
      <c r="O1577" s="125">
        <v>15.388</v>
      </c>
      <c r="P1577" s="125"/>
    </row>
    <row r="1578" spans="1:16" ht="22.7" customHeight="1">
      <c r="A1578" s="130" t="s">
        <v>149</v>
      </c>
      <c r="B1578" s="130"/>
      <c r="C1578" s="130"/>
      <c r="D1578" s="131" t="s">
        <v>123</v>
      </c>
      <c r="E1578" s="131"/>
      <c r="F1578" s="77">
        <v>8.65</v>
      </c>
      <c r="G1578" s="132">
        <v>1.2929663</v>
      </c>
      <c r="H1578" s="132"/>
      <c r="I1578" s="125">
        <v>11.184200000000001</v>
      </c>
      <c r="J1578" s="125"/>
      <c r="K1578" s="125"/>
      <c r="L1578" s="125"/>
      <c r="M1578" s="125"/>
      <c r="N1578" s="125"/>
      <c r="O1578" s="125">
        <v>11.184200000000001</v>
      </c>
      <c r="P1578" s="125"/>
    </row>
    <row r="1579" spans="1:16" ht="22.7" customHeight="1">
      <c r="A1579" s="130" t="s">
        <v>269</v>
      </c>
      <c r="B1579" s="130"/>
      <c r="C1579" s="130"/>
      <c r="D1579" s="131" t="s">
        <v>123</v>
      </c>
      <c r="E1579" s="131"/>
      <c r="F1579" s="77">
        <v>7.8</v>
      </c>
      <c r="G1579" s="132">
        <v>1.4</v>
      </c>
      <c r="H1579" s="132"/>
      <c r="I1579" s="125">
        <v>10.92</v>
      </c>
      <c r="J1579" s="125"/>
      <c r="K1579" s="125"/>
      <c r="L1579" s="125"/>
      <c r="M1579" s="125"/>
      <c r="N1579" s="125"/>
      <c r="O1579" s="125">
        <v>10.92</v>
      </c>
      <c r="P1579" s="125"/>
    </row>
    <row r="1580" spans="1:16" ht="14.1" customHeight="1">
      <c r="A1580" s="130" t="s">
        <v>963</v>
      </c>
      <c r="B1580" s="130"/>
      <c r="C1580" s="130"/>
      <c r="D1580" s="131"/>
      <c r="E1580" s="131"/>
      <c r="F1580" s="77">
        <v>37.49</v>
      </c>
      <c r="G1580" s="132">
        <v>1.1900999999999999</v>
      </c>
      <c r="H1580" s="132"/>
      <c r="I1580" s="125">
        <v>44.619500000000002</v>
      </c>
      <c r="J1580" s="125"/>
      <c r="K1580" s="125"/>
      <c r="L1580" s="125"/>
      <c r="M1580" s="125"/>
      <c r="N1580" s="125"/>
      <c r="O1580" s="125">
        <v>44.619500000000002</v>
      </c>
      <c r="P1580" s="125"/>
    </row>
    <row r="1581" spans="1:16" ht="14.1" customHeight="1">
      <c r="A1581" s="130" t="s">
        <v>124</v>
      </c>
      <c r="B1581" s="130"/>
      <c r="C1581" s="130"/>
      <c r="D1581" s="131"/>
      <c r="E1581" s="131"/>
      <c r="F1581" s="77"/>
      <c r="G1581" s="132"/>
      <c r="H1581" s="132"/>
      <c r="I1581" s="125">
        <v>32.11</v>
      </c>
      <c r="J1581" s="125"/>
      <c r="K1581" s="125"/>
      <c r="L1581" s="125"/>
      <c r="M1581" s="125"/>
      <c r="N1581" s="125"/>
      <c r="O1581" s="125">
        <v>32.11</v>
      </c>
      <c r="P1581" s="125"/>
    </row>
    <row r="1582" spans="1:16" ht="14.1" customHeight="1">
      <c r="A1582" s="126" t="s">
        <v>125</v>
      </c>
      <c r="B1582" s="126"/>
      <c r="C1582" s="126"/>
      <c r="D1582" s="126"/>
      <c r="E1582" s="126"/>
      <c r="F1582" s="126"/>
      <c r="G1582" s="126"/>
      <c r="H1582" s="126"/>
      <c r="I1582" s="126"/>
      <c r="J1582" s="126"/>
      <c r="K1582" s="126"/>
      <c r="L1582" s="126"/>
      <c r="M1582" s="126"/>
      <c r="N1582" s="126"/>
      <c r="O1582" s="127">
        <v>114.22</v>
      </c>
      <c r="P1582" s="127"/>
    </row>
    <row r="1583" spans="1:16" ht="14.1" customHeight="1">
      <c r="A1583" s="128" t="s">
        <v>126</v>
      </c>
      <c r="B1583" s="128"/>
      <c r="C1583" s="128"/>
      <c r="D1583" s="128"/>
      <c r="E1583" s="128"/>
      <c r="F1583" s="128"/>
      <c r="G1583" s="128"/>
      <c r="H1583" s="128"/>
      <c r="I1583" s="129">
        <v>114.22</v>
      </c>
      <c r="J1583" s="129"/>
      <c r="K1583" s="129"/>
      <c r="L1583" s="129"/>
      <c r="M1583" s="129">
        <v>2.6</v>
      </c>
      <c r="N1583" s="129"/>
      <c r="O1583" s="129">
        <v>116.82</v>
      </c>
      <c r="P1583" s="129"/>
    </row>
    <row r="1584" spans="1:16" ht="14.1" customHeight="1">
      <c r="A1584" s="133" t="s">
        <v>964</v>
      </c>
      <c r="B1584" s="133"/>
      <c r="C1584" s="133"/>
      <c r="D1584" s="133"/>
      <c r="E1584" s="133"/>
      <c r="F1584" s="133"/>
      <c r="G1584" s="133"/>
      <c r="H1584" s="133"/>
      <c r="I1584" s="134">
        <v>30.2</v>
      </c>
      <c r="J1584" s="134"/>
      <c r="K1584" s="134"/>
      <c r="L1584" s="134"/>
      <c r="M1584" s="134">
        <v>0.69</v>
      </c>
      <c r="N1584" s="134"/>
      <c r="O1584" s="134">
        <v>30.89</v>
      </c>
      <c r="P1584" s="134"/>
    </row>
    <row r="1585" spans="1:16" ht="14.1" customHeight="1">
      <c r="A1585" s="135" t="s">
        <v>127</v>
      </c>
      <c r="B1585" s="135"/>
      <c r="C1585" s="135"/>
      <c r="D1585" s="135"/>
      <c r="E1585" s="135"/>
      <c r="F1585" s="135"/>
      <c r="G1585" s="135"/>
      <c r="H1585" s="135"/>
      <c r="I1585" s="136">
        <v>144.41999999999999</v>
      </c>
      <c r="J1585" s="136"/>
      <c r="K1585" s="136"/>
      <c r="L1585" s="136"/>
      <c r="M1585" s="136">
        <v>3.29</v>
      </c>
      <c r="N1585" s="136"/>
      <c r="O1585" s="136">
        <v>147.71</v>
      </c>
      <c r="P1585" s="136"/>
    </row>
    <row r="1586" spans="1:16" ht="14.1" customHeight="1">
      <c r="A1586" s="115" t="s">
        <v>1090</v>
      </c>
      <c r="B1586" s="115"/>
      <c r="C1586" s="115"/>
      <c r="D1586" s="115"/>
      <c r="E1586" s="115"/>
      <c r="F1586" s="115"/>
      <c r="G1586" s="115"/>
      <c r="H1586" s="115"/>
      <c r="I1586" s="115"/>
      <c r="J1586" s="115"/>
      <c r="K1586" s="115"/>
      <c r="L1586" s="115"/>
      <c r="M1586" s="115"/>
      <c r="N1586" s="115"/>
      <c r="O1586" s="116" t="s">
        <v>156</v>
      </c>
      <c r="P1586" s="116"/>
    </row>
    <row r="1587" spans="1:16" ht="14.1" customHeight="1">
      <c r="A1587" s="126" t="s">
        <v>131</v>
      </c>
      <c r="B1587" s="126"/>
      <c r="C1587" s="126"/>
      <c r="D1587" s="126"/>
      <c r="E1587" s="126"/>
      <c r="F1587" s="126"/>
      <c r="G1587" s="126"/>
      <c r="H1587" s="126"/>
      <c r="I1587" s="126"/>
      <c r="J1587" s="126"/>
      <c r="K1587" s="126"/>
      <c r="L1587" s="126"/>
      <c r="M1587" s="126"/>
      <c r="N1587" s="126"/>
      <c r="O1587" s="126"/>
      <c r="P1587" s="126"/>
    </row>
    <row r="1588" spans="1:16" ht="17.45" customHeight="1"/>
    <row r="1589" spans="1:16" ht="14.1" customHeight="1">
      <c r="A1589" s="111" t="s">
        <v>138</v>
      </c>
      <c r="B1589" s="111"/>
      <c r="C1589" s="111"/>
      <c r="D1589" s="111"/>
      <c r="E1589" s="111"/>
      <c r="F1589" s="111"/>
      <c r="G1589" s="111"/>
      <c r="H1589" s="111"/>
      <c r="I1589" s="111"/>
      <c r="J1589" s="111"/>
      <c r="K1589" s="111"/>
      <c r="L1589" s="111"/>
      <c r="M1589" s="111"/>
      <c r="N1589" s="111"/>
      <c r="O1589" s="111"/>
      <c r="P1589" s="111"/>
    </row>
    <row r="1590" spans="1:16" ht="14.1" customHeight="1">
      <c r="A1590" s="112" t="s">
        <v>139</v>
      </c>
      <c r="B1590" s="112"/>
      <c r="C1590" s="112"/>
      <c r="D1590" s="112"/>
      <c r="E1590" s="112"/>
      <c r="F1590" s="112"/>
      <c r="G1590" s="112"/>
      <c r="H1590" s="112"/>
      <c r="I1590" s="112"/>
      <c r="J1590" s="112"/>
      <c r="K1590" s="112"/>
      <c r="L1590" s="112"/>
      <c r="M1590" s="112"/>
      <c r="N1590" s="112"/>
      <c r="O1590" s="112"/>
      <c r="P1590" s="112"/>
    </row>
    <row r="1591" spans="1:16" ht="65.25" customHeight="1">
      <c r="A1591" s="97"/>
      <c r="B1591" s="97"/>
      <c r="C1591" s="97"/>
      <c r="D1591" s="97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</row>
    <row r="1592" spans="1:16" ht="5.65" customHeight="1"/>
    <row r="1593" spans="1:16" ht="19.7" customHeight="1">
      <c r="A1593" s="98" t="s">
        <v>91</v>
      </c>
      <c r="B1593" s="98"/>
      <c r="C1593" s="98"/>
      <c r="D1593" s="98"/>
      <c r="E1593" s="98"/>
      <c r="F1593" s="98"/>
      <c r="G1593" s="98"/>
      <c r="H1593" s="98"/>
      <c r="I1593" s="98"/>
      <c r="J1593" s="98"/>
      <c r="K1593" s="98"/>
      <c r="L1593" s="98"/>
      <c r="M1593" s="98"/>
      <c r="N1593" s="98"/>
      <c r="O1593" s="98"/>
      <c r="P1593" s="98"/>
    </row>
    <row r="1594" spans="1:16" ht="15.75" customHeight="1">
      <c r="A1594" s="71" t="s">
        <v>92</v>
      </c>
      <c r="B1594" s="94" t="s">
        <v>93</v>
      </c>
      <c r="C1594" s="94"/>
      <c r="D1594" s="94"/>
      <c r="E1594" s="94"/>
      <c r="F1594" s="94"/>
      <c r="G1594" s="94"/>
      <c r="H1594" s="94"/>
      <c r="I1594" s="94"/>
      <c r="J1594" s="94"/>
      <c r="K1594" s="94"/>
      <c r="L1594" s="95" t="s">
        <v>94</v>
      </c>
      <c r="M1594" s="95"/>
      <c r="N1594" s="124" t="s">
        <v>477</v>
      </c>
      <c r="O1594" s="124"/>
      <c r="P1594" s="124"/>
    </row>
    <row r="1595" spans="1:16" ht="12.6" customHeight="1">
      <c r="A1595" s="71" t="s">
        <v>95</v>
      </c>
      <c r="B1595" s="94" t="s">
        <v>96</v>
      </c>
      <c r="C1595" s="94"/>
      <c r="D1595" s="94"/>
      <c r="E1595" s="94"/>
      <c r="F1595" s="94"/>
      <c r="G1595" s="94"/>
      <c r="H1595" s="94"/>
      <c r="I1595" s="94"/>
      <c r="J1595" s="94"/>
      <c r="K1595" s="94"/>
      <c r="L1595" s="95" t="s">
        <v>97</v>
      </c>
      <c r="M1595" s="95"/>
      <c r="N1595" s="123" t="s">
        <v>478</v>
      </c>
      <c r="O1595" s="123"/>
      <c r="P1595" s="123"/>
    </row>
    <row r="1596" spans="1:16" ht="14.45" customHeight="1">
      <c r="A1596" s="71" t="s">
        <v>98</v>
      </c>
      <c r="B1596" s="95" t="s">
        <v>474</v>
      </c>
      <c r="C1596" s="95"/>
      <c r="D1596" s="95"/>
      <c r="E1596" s="95"/>
      <c r="F1596" s="95"/>
      <c r="G1596" s="95"/>
      <c r="H1596" s="95"/>
      <c r="I1596" s="95"/>
      <c r="J1596" s="95"/>
      <c r="K1596" s="95"/>
      <c r="L1596" s="95" t="s">
        <v>99</v>
      </c>
      <c r="M1596" s="95"/>
      <c r="N1596" s="123"/>
      <c r="O1596" s="123"/>
      <c r="P1596" s="123"/>
    </row>
    <row r="1597" spans="1:16" ht="14.65" customHeight="1">
      <c r="A1597" s="71" t="s">
        <v>100</v>
      </c>
      <c r="B1597" s="95" t="s">
        <v>474</v>
      </c>
      <c r="C1597" s="95"/>
      <c r="D1597" s="95"/>
      <c r="E1597" s="95"/>
      <c r="F1597" s="95"/>
      <c r="G1597" s="95"/>
      <c r="H1597" s="95"/>
      <c r="I1597" s="95"/>
      <c r="J1597" s="95"/>
      <c r="K1597" s="95"/>
      <c r="L1597" s="95" t="s">
        <v>101</v>
      </c>
      <c r="M1597" s="95"/>
      <c r="N1597" s="123" t="s">
        <v>102</v>
      </c>
      <c r="O1597" s="123"/>
      <c r="P1597" s="123"/>
    </row>
    <row r="1598" spans="1:16" ht="26.45" customHeight="1">
      <c r="A1598" s="71" t="s">
        <v>103</v>
      </c>
      <c r="B1598" s="95" t="s">
        <v>474</v>
      </c>
      <c r="C1598" s="95"/>
      <c r="D1598" s="95"/>
      <c r="E1598" s="95"/>
      <c r="F1598" s="95"/>
      <c r="G1598" s="95"/>
      <c r="H1598" s="95"/>
      <c r="I1598" s="95"/>
      <c r="J1598" s="95"/>
      <c r="K1598" s="95"/>
      <c r="L1598" s="95" t="s">
        <v>104</v>
      </c>
      <c r="M1598" s="95"/>
      <c r="N1598" s="121" t="s">
        <v>1091</v>
      </c>
      <c r="O1598" s="121"/>
      <c r="P1598" s="121"/>
    </row>
    <row r="1599" spans="1:16" ht="13.35" customHeight="1">
      <c r="A1599" s="70" t="s">
        <v>105</v>
      </c>
      <c r="B1599" s="100"/>
      <c r="C1599" s="100"/>
      <c r="D1599" s="100"/>
      <c r="E1599" s="100"/>
      <c r="F1599" s="100"/>
      <c r="G1599" s="100"/>
      <c r="H1599" s="100"/>
      <c r="I1599" s="100"/>
      <c r="J1599" s="100"/>
      <c r="K1599" s="100"/>
      <c r="L1599" s="100" t="s">
        <v>106</v>
      </c>
      <c r="M1599" s="100"/>
      <c r="N1599" s="122" t="s">
        <v>481</v>
      </c>
      <c r="O1599" s="122"/>
      <c r="P1599" s="122"/>
    </row>
    <row r="1600" spans="1:16" ht="15.75" customHeight="1">
      <c r="A1600" s="117" t="s">
        <v>107</v>
      </c>
      <c r="B1600" s="117"/>
      <c r="C1600" s="118" t="s">
        <v>959</v>
      </c>
      <c r="D1600" s="118"/>
      <c r="E1600" s="119" t="s">
        <v>108</v>
      </c>
      <c r="F1600" s="119"/>
      <c r="G1600" s="119"/>
      <c r="H1600" s="118" t="s">
        <v>960</v>
      </c>
      <c r="I1600" s="118"/>
      <c r="J1600" s="119" t="s">
        <v>109</v>
      </c>
      <c r="K1600" s="119"/>
      <c r="L1600" s="119"/>
      <c r="M1600" s="119"/>
      <c r="N1600" s="119"/>
      <c r="O1600" s="119"/>
      <c r="P1600" s="64" t="s">
        <v>110</v>
      </c>
    </row>
    <row r="1601" spans="1:16" ht="17.100000000000001" customHeight="1">
      <c r="A1601" s="120" t="s">
        <v>111</v>
      </c>
      <c r="B1601" s="120"/>
      <c r="C1601" s="120"/>
      <c r="D1601" s="114" t="s">
        <v>112</v>
      </c>
      <c r="E1601" s="114"/>
      <c r="F1601" s="114" t="s">
        <v>113</v>
      </c>
      <c r="G1601" s="114" t="s">
        <v>114</v>
      </c>
      <c r="H1601" s="114"/>
      <c r="I1601" s="114" t="s">
        <v>115</v>
      </c>
      <c r="J1601" s="114"/>
      <c r="K1601" s="114"/>
      <c r="L1601" s="114"/>
      <c r="M1601" s="114"/>
      <c r="N1601" s="114"/>
      <c r="O1601" s="114"/>
      <c r="P1601" s="114"/>
    </row>
    <row r="1602" spans="1:16" ht="17.100000000000001" customHeight="1">
      <c r="A1602" s="120"/>
      <c r="B1602" s="120"/>
      <c r="C1602" s="120"/>
      <c r="D1602" s="114"/>
      <c r="E1602" s="114"/>
      <c r="F1602" s="114"/>
      <c r="G1602" s="114"/>
      <c r="H1602" s="114"/>
      <c r="I1602" s="114" t="s">
        <v>116</v>
      </c>
      <c r="J1602" s="114"/>
      <c r="K1602" s="114" t="s">
        <v>117</v>
      </c>
      <c r="L1602" s="114"/>
      <c r="M1602" s="114" t="s">
        <v>118</v>
      </c>
      <c r="N1602" s="114"/>
      <c r="O1602" s="114" t="s">
        <v>119</v>
      </c>
      <c r="P1602" s="114"/>
    </row>
    <row r="1603" spans="1:16" ht="32.65" customHeight="1">
      <c r="A1603" s="130" t="s">
        <v>633</v>
      </c>
      <c r="B1603" s="130"/>
      <c r="C1603" s="130"/>
      <c r="D1603" s="131" t="s">
        <v>156</v>
      </c>
      <c r="E1603" s="131"/>
      <c r="F1603" s="77">
        <v>143.47</v>
      </c>
      <c r="G1603" s="132">
        <v>1</v>
      </c>
      <c r="H1603" s="132"/>
      <c r="I1603" s="125"/>
      <c r="J1603" s="125"/>
      <c r="K1603" s="125">
        <v>143.47</v>
      </c>
      <c r="L1603" s="125"/>
      <c r="M1603" s="125"/>
      <c r="N1603" s="125"/>
      <c r="O1603" s="125">
        <v>143.47</v>
      </c>
      <c r="P1603" s="125"/>
    </row>
    <row r="1604" spans="1:16" ht="14.1" customHeight="1">
      <c r="A1604" s="126" t="s">
        <v>136</v>
      </c>
      <c r="B1604" s="126"/>
      <c r="C1604" s="126"/>
      <c r="D1604" s="126"/>
      <c r="E1604" s="126"/>
      <c r="F1604" s="126"/>
      <c r="G1604" s="126"/>
      <c r="H1604" s="126"/>
      <c r="I1604" s="126"/>
      <c r="J1604" s="126"/>
      <c r="K1604" s="126"/>
      <c r="L1604" s="126"/>
      <c r="M1604" s="126"/>
      <c r="N1604" s="126"/>
      <c r="O1604" s="127">
        <v>143.47</v>
      </c>
      <c r="P1604" s="127"/>
    </row>
    <row r="1605" spans="1:16" ht="14.1" customHeight="1">
      <c r="A1605" s="128" t="s">
        <v>126</v>
      </c>
      <c r="B1605" s="128"/>
      <c r="C1605" s="128"/>
      <c r="D1605" s="128"/>
      <c r="E1605" s="128"/>
      <c r="F1605" s="128"/>
      <c r="G1605" s="128"/>
      <c r="H1605" s="128"/>
      <c r="I1605" s="129"/>
      <c r="J1605" s="129"/>
      <c r="K1605" s="129">
        <v>143.47</v>
      </c>
      <c r="L1605" s="129"/>
      <c r="M1605" s="129"/>
      <c r="N1605" s="129"/>
      <c r="O1605" s="129">
        <v>143.47</v>
      </c>
      <c r="P1605" s="129"/>
    </row>
    <row r="1606" spans="1:16" ht="14.1" customHeight="1">
      <c r="A1606" s="133" t="s">
        <v>964</v>
      </c>
      <c r="B1606" s="133"/>
      <c r="C1606" s="133"/>
      <c r="D1606" s="133"/>
      <c r="E1606" s="133"/>
      <c r="F1606" s="133"/>
      <c r="G1606" s="133"/>
      <c r="H1606" s="133"/>
      <c r="I1606" s="134"/>
      <c r="J1606" s="134"/>
      <c r="K1606" s="134">
        <v>37.93</v>
      </c>
      <c r="L1606" s="134"/>
      <c r="M1606" s="134"/>
      <c r="N1606" s="134"/>
      <c r="O1606" s="134">
        <v>37.93</v>
      </c>
      <c r="P1606" s="134"/>
    </row>
    <row r="1607" spans="1:16" ht="14.1" customHeight="1">
      <c r="A1607" s="135" t="s">
        <v>127</v>
      </c>
      <c r="B1607" s="135"/>
      <c r="C1607" s="135"/>
      <c r="D1607" s="135"/>
      <c r="E1607" s="135"/>
      <c r="F1607" s="135"/>
      <c r="G1607" s="135"/>
      <c r="H1607" s="135"/>
      <c r="I1607" s="136"/>
      <c r="J1607" s="136"/>
      <c r="K1607" s="136">
        <v>181.4</v>
      </c>
      <c r="L1607" s="136"/>
      <c r="M1607" s="136"/>
      <c r="N1607" s="136"/>
      <c r="O1607" s="136">
        <v>181.4</v>
      </c>
      <c r="P1607" s="136"/>
    </row>
    <row r="1608" spans="1:16" ht="22.7" customHeight="1">
      <c r="A1608" s="115" t="s">
        <v>1092</v>
      </c>
      <c r="B1608" s="115"/>
      <c r="C1608" s="115"/>
      <c r="D1608" s="115"/>
      <c r="E1608" s="115"/>
      <c r="F1608" s="115"/>
      <c r="G1608" s="115"/>
      <c r="H1608" s="115"/>
      <c r="I1608" s="115"/>
      <c r="J1608" s="115"/>
      <c r="K1608" s="115"/>
      <c r="L1608" s="115"/>
      <c r="M1608" s="115"/>
      <c r="N1608" s="115"/>
      <c r="O1608" s="116" t="s">
        <v>268</v>
      </c>
      <c r="P1608" s="116"/>
    </row>
    <row r="1609" spans="1:16" ht="14.1" customHeight="1">
      <c r="A1609" s="126" t="s">
        <v>121</v>
      </c>
      <c r="B1609" s="126"/>
      <c r="C1609" s="126"/>
      <c r="D1609" s="126"/>
      <c r="E1609" s="126"/>
      <c r="F1609" s="126"/>
      <c r="G1609" s="126"/>
      <c r="H1609" s="126"/>
      <c r="I1609" s="126"/>
      <c r="J1609" s="126"/>
      <c r="K1609" s="126"/>
      <c r="L1609" s="126"/>
      <c r="M1609" s="126"/>
      <c r="N1609" s="126"/>
      <c r="O1609" s="126"/>
      <c r="P1609" s="126"/>
    </row>
    <row r="1610" spans="1:16" ht="22.7" customHeight="1">
      <c r="A1610" s="130" t="s">
        <v>239</v>
      </c>
      <c r="B1610" s="130"/>
      <c r="C1610" s="130"/>
      <c r="D1610" s="131" t="s">
        <v>123</v>
      </c>
      <c r="E1610" s="131"/>
      <c r="F1610" s="77">
        <v>5.86</v>
      </c>
      <c r="G1610" s="132">
        <v>0.39340000000000003</v>
      </c>
      <c r="H1610" s="132"/>
      <c r="I1610" s="125">
        <v>2.3052999999999999</v>
      </c>
      <c r="J1610" s="125"/>
      <c r="K1610" s="125"/>
      <c r="L1610" s="125"/>
      <c r="M1610" s="125"/>
      <c r="N1610" s="125"/>
      <c r="O1610" s="125">
        <v>2.3052999999999999</v>
      </c>
      <c r="P1610" s="125"/>
    </row>
    <row r="1611" spans="1:16" ht="14.1" customHeight="1">
      <c r="A1611" s="130" t="s">
        <v>240</v>
      </c>
      <c r="B1611" s="130"/>
      <c r="C1611" s="130"/>
      <c r="D1611" s="131" t="s">
        <v>123</v>
      </c>
      <c r="E1611" s="131"/>
      <c r="F1611" s="77">
        <v>7.8</v>
      </c>
      <c r="G1611" s="132">
        <v>0.39340000000000003</v>
      </c>
      <c r="H1611" s="132"/>
      <c r="I1611" s="125">
        <v>3.0684999999999998</v>
      </c>
      <c r="J1611" s="125"/>
      <c r="K1611" s="125"/>
      <c r="L1611" s="125"/>
      <c r="M1611" s="125"/>
      <c r="N1611" s="125"/>
      <c r="O1611" s="125">
        <v>3.0684999999999998</v>
      </c>
      <c r="P1611" s="125"/>
    </row>
    <row r="1612" spans="1:16" ht="14.1" customHeight="1">
      <c r="A1612" s="130" t="s">
        <v>963</v>
      </c>
      <c r="B1612" s="130"/>
      <c r="C1612" s="130"/>
      <c r="D1612" s="131"/>
      <c r="E1612" s="131"/>
      <c r="F1612" s="77">
        <v>5.37</v>
      </c>
      <c r="G1612" s="132">
        <v>1.1900999999999999</v>
      </c>
      <c r="H1612" s="132"/>
      <c r="I1612" s="125">
        <v>6.3954000000000004</v>
      </c>
      <c r="J1612" s="125"/>
      <c r="K1612" s="125"/>
      <c r="L1612" s="125"/>
      <c r="M1612" s="125"/>
      <c r="N1612" s="125"/>
      <c r="O1612" s="125">
        <v>6.3954000000000004</v>
      </c>
      <c r="P1612" s="125"/>
    </row>
    <row r="1613" spans="1:16" ht="14.1" customHeight="1">
      <c r="A1613" s="130" t="s">
        <v>124</v>
      </c>
      <c r="B1613" s="130"/>
      <c r="C1613" s="130"/>
      <c r="D1613" s="131"/>
      <c r="E1613" s="131"/>
      <c r="F1613" s="77"/>
      <c r="G1613" s="132"/>
      <c r="H1613" s="132"/>
      <c r="I1613" s="125">
        <v>4.79</v>
      </c>
      <c r="J1613" s="125"/>
      <c r="K1613" s="125"/>
      <c r="L1613" s="125"/>
      <c r="M1613" s="125"/>
      <c r="N1613" s="125"/>
      <c r="O1613" s="125">
        <v>4.79</v>
      </c>
      <c r="P1613" s="125"/>
    </row>
    <row r="1614" spans="1:16" ht="14.1" customHeight="1">
      <c r="A1614" s="126" t="s">
        <v>125</v>
      </c>
      <c r="B1614" s="126"/>
      <c r="C1614" s="126"/>
      <c r="D1614" s="126"/>
      <c r="E1614" s="126"/>
      <c r="F1614" s="126"/>
      <c r="G1614" s="126"/>
      <c r="H1614" s="126"/>
      <c r="I1614" s="126"/>
      <c r="J1614" s="126"/>
      <c r="K1614" s="126"/>
      <c r="L1614" s="126"/>
      <c r="M1614" s="126"/>
      <c r="N1614" s="126"/>
      <c r="O1614" s="127">
        <v>16.559999999999999</v>
      </c>
      <c r="P1614" s="127"/>
    </row>
    <row r="1615" spans="1:16" ht="14.1" customHeight="1">
      <c r="A1615" s="126" t="s">
        <v>131</v>
      </c>
      <c r="B1615" s="126"/>
      <c r="C1615" s="126"/>
      <c r="D1615" s="126"/>
      <c r="E1615" s="126"/>
      <c r="F1615" s="126"/>
      <c r="G1615" s="126"/>
      <c r="H1615" s="126"/>
      <c r="I1615" s="126"/>
      <c r="J1615" s="126"/>
      <c r="K1615" s="126"/>
      <c r="L1615" s="126"/>
      <c r="M1615" s="126"/>
      <c r="N1615" s="126"/>
      <c r="O1615" s="126"/>
      <c r="P1615" s="126"/>
    </row>
    <row r="1616" spans="1:16" ht="32.65" customHeight="1">
      <c r="A1616" s="130" t="s">
        <v>1093</v>
      </c>
      <c r="B1616" s="130"/>
      <c r="C1616" s="130"/>
      <c r="D1616" s="131" t="s">
        <v>156</v>
      </c>
      <c r="E1616" s="131"/>
      <c r="F1616" s="77">
        <v>144.79</v>
      </c>
      <c r="G1616" s="132">
        <v>1.0389999999999999</v>
      </c>
      <c r="H1616" s="132"/>
      <c r="I1616" s="125"/>
      <c r="J1616" s="125"/>
      <c r="K1616" s="125">
        <v>150.43680000000001</v>
      </c>
      <c r="L1616" s="125"/>
      <c r="M1616" s="125"/>
      <c r="N1616" s="125"/>
      <c r="O1616" s="125">
        <v>150.43680000000001</v>
      </c>
      <c r="P1616" s="125"/>
    </row>
    <row r="1617" spans="1:16" ht="14.1" customHeight="1">
      <c r="A1617" s="126" t="s">
        <v>136</v>
      </c>
      <c r="B1617" s="126"/>
      <c r="C1617" s="126"/>
      <c r="D1617" s="126"/>
      <c r="E1617" s="126"/>
      <c r="F1617" s="126"/>
      <c r="G1617" s="126"/>
      <c r="H1617" s="126"/>
      <c r="I1617" s="126"/>
      <c r="J1617" s="126"/>
      <c r="K1617" s="126"/>
      <c r="L1617" s="126"/>
      <c r="M1617" s="126"/>
      <c r="N1617" s="126"/>
      <c r="O1617" s="127">
        <v>150.44</v>
      </c>
      <c r="P1617" s="127"/>
    </row>
    <row r="1618" spans="1:16" ht="14.1" customHeight="1">
      <c r="A1618" s="128" t="s">
        <v>126</v>
      </c>
      <c r="B1618" s="128"/>
      <c r="C1618" s="128"/>
      <c r="D1618" s="128"/>
      <c r="E1618" s="128"/>
      <c r="F1618" s="128"/>
      <c r="G1618" s="128"/>
      <c r="H1618" s="128"/>
      <c r="I1618" s="129">
        <v>16.559999999999999</v>
      </c>
      <c r="J1618" s="129"/>
      <c r="K1618" s="129">
        <v>150.44</v>
      </c>
      <c r="L1618" s="129"/>
      <c r="M1618" s="129"/>
      <c r="N1618" s="129"/>
      <c r="O1618" s="129">
        <v>167</v>
      </c>
      <c r="P1618" s="129"/>
    </row>
    <row r="1619" spans="1:16" ht="14.1" customHeight="1">
      <c r="A1619" s="133" t="s">
        <v>964</v>
      </c>
      <c r="B1619" s="133"/>
      <c r="C1619" s="133"/>
      <c r="D1619" s="133"/>
      <c r="E1619" s="133"/>
      <c r="F1619" s="133"/>
      <c r="G1619" s="133"/>
      <c r="H1619" s="133"/>
      <c r="I1619" s="134">
        <v>4.38</v>
      </c>
      <c r="J1619" s="134"/>
      <c r="K1619" s="134">
        <v>39.770000000000003</v>
      </c>
      <c r="L1619" s="134"/>
      <c r="M1619" s="134"/>
      <c r="N1619" s="134"/>
      <c r="O1619" s="134">
        <v>44.15</v>
      </c>
      <c r="P1619" s="134"/>
    </row>
    <row r="1620" spans="1:16" ht="14.1" customHeight="1">
      <c r="A1620" s="135" t="s">
        <v>127</v>
      </c>
      <c r="B1620" s="135"/>
      <c r="C1620" s="135"/>
      <c r="D1620" s="135"/>
      <c r="E1620" s="135"/>
      <c r="F1620" s="135"/>
      <c r="G1620" s="135"/>
      <c r="H1620" s="135"/>
      <c r="I1620" s="136">
        <v>20.94</v>
      </c>
      <c r="J1620" s="136"/>
      <c r="K1620" s="136">
        <v>190.21</v>
      </c>
      <c r="L1620" s="136"/>
      <c r="M1620" s="136"/>
      <c r="N1620" s="136"/>
      <c r="O1620" s="136">
        <v>211.15</v>
      </c>
      <c r="P1620" s="136"/>
    </row>
    <row r="1621" spans="1:16" ht="14.1" customHeight="1">
      <c r="A1621" s="115" t="s">
        <v>1094</v>
      </c>
      <c r="B1621" s="115"/>
      <c r="C1621" s="115"/>
      <c r="D1621" s="115"/>
      <c r="E1621" s="115"/>
      <c r="F1621" s="115"/>
      <c r="G1621" s="115"/>
      <c r="H1621" s="115"/>
      <c r="I1621" s="115"/>
      <c r="J1621" s="115"/>
      <c r="K1621" s="115"/>
      <c r="L1621" s="115"/>
      <c r="M1621" s="115"/>
      <c r="N1621" s="115"/>
      <c r="O1621" s="116" t="s">
        <v>120</v>
      </c>
      <c r="P1621" s="116"/>
    </row>
    <row r="1622" spans="1:16" ht="14.1" customHeight="1">
      <c r="A1622" s="126" t="s">
        <v>144</v>
      </c>
      <c r="B1622" s="126"/>
      <c r="C1622" s="126"/>
      <c r="D1622" s="126"/>
      <c r="E1622" s="126"/>
      <c r="F1622" s="126"/>
      <c r="G1622" s="126"/>
      <c r="H1622" s="126"/>
      <c r="I1622" s="126"/>
      <c r="J1622" s="126"/>
      <c r="K1622" s="126"/>
      <c r="L1622" s="126"/>
      <c r="M1622" s="126"/>
      <c r="N1622" s="126"/>
      <c r="O1622" s="126"/>
      <c r="P1622" s="126"/>
    </row>
    <row r="1623" spans="1:16" ht="61.9" customHeight="1">
      <c r="A1623" s="130" t="s">
        <v>1095</v>
      </c>
      <c r="B1623" s="130"/>
      <c r="C1623" s="130"/>
      <c r="D1623" s="131" t="s">
        <v>123</v>
      </c>
      <c r="E1623" s="131"/>
      <c r="F1623" s="77">
        <v>3.54</v>
      </c>
      <c r="G1623" s="132">
        <v>24</v>
      </c>
      <c r="H1623" s="132"/>
      <c r="I1623" s="125"/>
      <c r="J1623" s="125"/>
      <c r="K1623" s="125"/>
      <c r="L1623" s="125"/>
      <c r="M1623" s="125">
        <v>84.96</v>
      </c>
      <c r="N1623" s="125"/>
      <c r="O1623" s="125">
        <v>84.96</v>
      </c>
      <c r="P1623" s="125"/>
    </row>
    <row r="1624" spans="1:16" ht="14.1" customHeight="1">
      <c r="A1624" s="126" t="s">
        <v>146</v>
      </c>
      <c r="B1624" s="126"/>
      <c r="C1624" s="126"/>
      <c r="D1624" s="126"/>
      <c r="E1624" s="126"/>
      <c r="F1624" s="126"/>
      <c r="G1624" s="126"/>
      <c r="H1624" s="126"/>
      <c r="I1624" s="126"/>
      <c r="J1624" s="126"/>
      <c r="K1624" s="126"/>
      <c r="L1624" s="126"/>
      <c r="M1624" s="126"/>
      <c r="N1624" s="126"/>
      <c r="O1624" s="127">
        <v>84.96</v>
      </c>
      <c r="P1624" s="127"/>
    </row>
    <row r="1625" spans="1:16" ht="14.1" customHeight="1">
      <c r="A1625" s="126" t="s">
        <v>121</v>
      </c>
      <c r="B1625" s="126"/>
      <c r="C1625" s="126"/>
      <c r="D1625" s="126"/>
      <c r="E1625" s="126"/>
      <c r="F1625" s="126"/>
      <c r="G1625" s="126"/>
      <c r="H1625" s="126"/>
      <c r="I1625" s="126"/>
      <c r="J1625" s="126"/>
      <c r="K1625" s="126"/>
      <c r="L1625" s="126"/>
      <c r="M1625" s="126"/>
      <c r="N1625" s="126"/>
      <c r="O1625" s="126"/>
      <c r="P1625" s="126"/>
    </row>
    <row r="1626" spans="1:16" ht="14.1" customHeight="1">
      <c r="A1626" s="130" t="s">
        <v>240</v>
      </c>
      <c r="B1626" s="130"/>
      <c r="C1626" s="130"/>
      <c r="D1626" s="131" t="s">
        <v>123</v>
      </c>
      <c r="E1626" s="131"/>
      <c r="F1626" s="77">
        <v>7.8</v>
      </c>
      <c r="G1626" s="132">
        <v>22.716835199999998</v>
      </c>
      <c r="H1626" s="132"/>
      <c r="I1626" s="125">
        <v>177.19130000000001</v>
      </c>
      <c r="J1626" s="125"/>
      <c r="K1626" s="125"/>
      <c r="L1626" s="125"/>
      <c r="M1626" s="125"/>
      <c r="N1626" s="125"/>
      <c r="O1626" s="125">
        <v>177.19130000000001</v>
      </c>
      <c r="P1626" s="125"/>
    </row>
    <row r="1627" spans="1:16" ht="14.1" customHeight="1">
      <c r="A1627" s="130" t="s">
        <v>141</v>
      </c>
      <c r="B1627" s="130"/>
      <c r="C1627" s="130"/>
      <c r="D1627" s="131" t="s">
        <v>123</v>
      </c>
      <c r="E1627" s="131"/>
      <c r="F1627" s="77">
        <v>5.65</v>
      </c>
      <c r="G1627" s="132">
        <v>22.716835199999998</v>
      </c>
      <c r="H1627" s="132"/>
      <c r="I1627" s="125">
        <v>128.3501</v>
      </c>
      <c r="J1627" s="125"/>
      <c r="K1627" s="125"/>
      <c r="L1627" s="125"/>
      <c r="M1627" s="125"/>
      <c r="N1627" s="125"/>
      <c r="O1627" s="125">
        <v>128.3501</v>
      </c>
      <c r="P1627" s="125"/>
    </row>
    <row r="1628" spans="1:16" ht="14.1" customHeight="1">
      <c r="A1628" s="130" t="s">
        <v>963</v>
      </c>
      <c r="B1628" s="130"/>
      <c r="C1628" s="130"/>
      <c r="D1628" s="131"/>
      <c r="E1628" s="131"/>
      <c r="F1628" s="77">
        <v>305.54000000000002</v>
      </c>
      <c r="G1628" s="132">
        <v>1.1900999999999999</v>
      </c>
      <c r="H1628" s="132"/>
      <c r="I1628" s="125">
        <v>363.62479999999999</v>
      </c>
      <c r="J1628" s="125"/>
      <c r="K1628" s="125"/>
      <c r="L1628" s="125"/>
      <c r="M1628" s="125"/>
      <c r="N1628" s="125"/>
      <c r="O1628" s="125">
        <v>363.62479999999999</v>
      </c>
      <c r="P1628" s="125"/>
    </row>
    <row r="1629" spans="1:16" ht="14.1" customHeight="1">
      <c r="A1629" s="130" t="s">
        <v>124</v>
      </c>
      <c r="B1629" s="130"/>
      <c r="C1629" s="130"/>
      <c r="D1629" s="131"/>
      <c r="E1629" s="131"/>
      <c r="F1629" s="77"/>
      <c r="G1629" s="132"/>
      <c r="H1629" s="132"/>
      <c r="I1629" s="125">
        <v>287.42</v>
      </c>
      <c r="J1629" s="125"/>
      <c r="K1629" s="125"/>
      <c r="L1629" s="125"/>
      <c r="M1629" s="125"/>
      <c r="N1629" s="125"/>
      <c r="O1629" s="125">
        <v>287.42</v>
      </c>
      <c r="P1629" s="125"/>
    </row>
    <row r="1630" spans="1:16" ht="14.1" customHeight="1">
      <c r="A1630" s="126" t="s">
        <v>125</v>
      </c>
      <c r="B1630" s="126"/>
      <c r="C1630" s="126"/>
      <c r="D1630" s="126"/>
      <c r="E1630" s="126"/>
      <c r="F1630" s="126"/>
      <c r="G1630" s="126"/>
      <c r="H1630" s="126"/>
      <c r="I1630" s="126"/>
      <c r="J1630" s="126"/>
      <c r="K1630" s="126"/>
      <c r="L1630" s="126"/>
      <c r="M1630" s="126"/>
      <c r="N1630" s="126"/>
      <c r="O1630" s="127">
        <v>956.59</v>
      </c>
      <c r="P1630" s="127"/>
    </row>
    <row r="1631" spans="1:16" ht="14.1" customHeight="1">
      <c r="A1631" s="128" t="s">
        <v>126</v>
      </c>
      <c r="B1631" s="128"/>
      <c r="C1631" s="128"/>
      <c r="D1631" s="128"/>
      <c r="E1631" s="128"/>
      <c r="F1631" s="128"/>
      <c r="G1631" s="128"/>
      <c r="H1631" s="128"/>
      <c r="I1631" s="129">
        <v>956.59</v>
      </c>
      <c r="J1631" s="129"/>
      <c r="K1631" s="129"/>
      <c r="L1631" s="129"/>
      <c r="M1631" s="129">
        <v>84.96</v>
      </c>
      <c r="N1631" s="129"/>
      <c r="O1631" s="129">
        <v>1041.55</v>
      </c>
      <c r="P1631" s="129"/>
    </row>
    <row r="1632" spans="1:16" ht="6.6" customHeight="1"/>
    <row r="1633" spans="1:16" ht="14.1" customHeight="1">
      <c r="A1633" s="111" t="s">
        <v>138</v>
      </c>
      <c r="B1633" s="111"/>
      <c r="C1633" s="111"/>
      <c r="D1633" s="111"/>
      <c r="E1633" s="111"/>
      <c r="F1633" s="111"/>
      <c r="G1633" s="111"/>
      <c r="H1633" s="111"/>
      <c r="I1633" s="111"/>
      <c r="J1633" s="111"/>
      <c r="K1633" s="111"/>
      <c r="L1633" s="111"/>
      <c r="M1633" s="111"/>
      <c r="N1633" s="111"/>
      <c r="O1633" s="111"/>
      <c r="P1633" s="111"/>
    </row>
    <row r="1634" spans="1:16" ht="14.1" customHeight="1">
      <c r="A1634" s="112" t="s">
        <v>139</v>
      </c>
      <c r="B1634" s="112"/>
      <c r="C1634" s="112"/>
      <c r="D1634" s="112"/>
      <c r="E1634" s="112"/>
      <c r="F1634" s="112"/>
      <c r="G1634" s="112"/>
      <c r="H1634" s="112"/>
      <c r="I1634" s="112"/>
      <c r="J1634" s="112"/>
      <c r="K1634" s="112"/>
      <c r="L1634" s="112"/>
      <c r="M1634" s="112"/>
      <c r="N1634" s="112"/>
      <c r="O1634" s="112"/>
      <c r="P1634" s="112"/>
    </row>
    <row r="1635" spans="1:16" ht="65.25" customHeight="1">
      <c r="A1635" s="97"/>
      <c r="B1635" s="97"/>
      <c r="C1635" s="97"/>
      <c r="D1635" s="97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</row>
    <row r="1636" spans="1:16" ht="5.65" customHeight="1"/>
    <row r="1637" spans="1:16" ht="19.7" customHeight="1">
      <c r="A1637" s="98" t="s">
        <v>91</v>
      </c>
      <c r="B1637" s="98"/>
      <c r="C1637" s="98"/>
      <c r="D1637" s="98"/>
      <c r="E1637" s="98"/>
      <c r="F1637" s="98"/>
      <c r="G1637" s="98"/>
      <c r="H1637" s="98"/>
      <c r="I1637" s="98"/>
      <c r="J1637" s="98"/>
      <c r="K1637" s="98"/>
      <c r="L1637" s="98"/>
      <c r="M1637" s="98"/>
      <c r="N1637" s="98"/>
      <c r="O1637" s="98"/>
      <c r="P1637" s="98"/>
    </row>
    <row r="1638" spans="1:16" ht="15.75" customHeight="1">
      <c r="A1638" s="71" t="s">
        <v>92</v>
      </c>
      <c r="B1638" s="94" t="s">
        <v>93</v>
      </c>
      <c r="C1638" s="94"/>
      <c r="D1638" s="94"/>
      <c r="E1638" s="94"/>
      <c r="F1638" s="94"/>
      <c r="G1638" s="94"/>
      <c r="H1638" s="94"/>
      <c r="I1638" s="94"/>
      <c r="J1638" s="94"/>
      <c r="K1638" s="94"/>
      <c r="L1638" s="95" t="s">
        <v>94</v>
      </c>
      <c r="M1638" s="95"/>
      <c r="N1638" s="124" t="s">
        <v>477</v>
      </c>
      <c r="O1638" s="124"/>
      <c r="P1638" s="124"/>
    </row>
    <row r="1639" spans="1:16" ht="12.6" customHeight="1">
      <c r="A1639" s="71" t="s">
        <v>95</v>
      </c>
      <c r="B1639" s="94" t="s">
        <v>96</v>
      </c>
      <c r="C1639" s="94"/>
      <c r="D1639" s="94"/>
      <c r="E1639" s="94"/>
      <c r="F1639" s="94"/>
      <c r="G1639" s="94"/>
      <c r="H1639" s="94"/>
      <c r="I1639" s="94"/>
      <c r="J1639" s="94"/>
      <c r="K1639" s="94"/>
      <c r="L1639" s="95" t="s">
        <v>97</v>
      </c>
      <c r="M1639" s="95"/>
      <c r="N1639" s="123" t="s">
        <v>478</v>
      </c>
      <c r="O1639" s="123"/>
      <c r="P1639" s="123"/>
    </row>
    <row r="1640" spans="1:16" ht="14.45" customHeight="1">
      <c r="A1640" s="71" t="s">
        <v>98</v>
      </c>
      <c r="B1640" s="95" t="s">
        <v>474</v>
      </c>
      <c r="C1640" s="95"/>
      <c r="D1640" s="95"/>
      <c r="E1640" s="95"/>
      <c r="F1640" s="95"/>
      <c r="G1640" s="95"/>
      <c r="H1640" s="95"/>
      <c r="I1640" s="95"/>
      <c r="J1640" s="95"/>
      <c r="K1640" s="95"/>
      <c r="L1640" s="95" t="s">
        <v>99</v>
      </c>
      <c r="M1640" s="95"/>
      <c r="N1640" s="123"/>
      <c r="O1640" s="123"/>
      <c r="P1640" s="123"/>
    </row>
    <row r="1641" spans="1:16" ht="14.65" customHeight="1">
      <c r="A1641" s="71" t="s">
        <v>100</v>
      </c>
      <c r="B1641" s="95" t="s">
        <v>474</v>
      </c>
      <c r="C1641" s="95"/>
      <c r="D1641" s="95"/>
      <c r="E1641" s="95"/>
      <c r="F1641" s="95"/>
      <c r="G1641" s="95"/>
      <c r="H1641" s="95"/>
      <c r="I1641" s="95"/>
      <c r="J1641" s="95"/>
      <c r="K1641" s="95"/>
      <c r="L1641" s="95" t="s">
        <v>101</v>
      </c>
      <c r="M1641" s="95"/>
      <c r="N1641" s="123" t="s">
        <v>102</v>
      </c>
      <c r="O1641" s="123"/>
      <c r="P1641" s="123"/>
    </row>
    <row r="1642" spans="1:16" ht="26.45" customHeight="1">
      <c r="A1642" s="71" t="s">
        <v>103</v>
      </c>
      <c r="B1642" s="95" t="s">
        <v>474</v>
      </c>
      <c r="C1642" s="95"/>
      <c r="D1642" s="95"/>
      <c r="E1642" s="95"/>
      <c r="F1642" s="95"/>
      <c r="G1642" s="95"/>
      <c r="H1642" s="95"/>
      <c r="I1642" s="95"/>
      <c r="J1642" s="95"/>
      <c r="K1642" s="95"/>
      <c r="L1642" s="95" t="s">
        <v>104</v>
      </c>
      <c r="M1642" s="95"/>
      <c r="N1642" s="121" t="s">
        <v>1096</v>
      </c>
      <c r="O1642" s="121"/>
      <c r="P1642" s="121"/>
    </row>
    <row r="1643" spans="1:16" ht="13.35" customHeight="1">
      <c r="A1643" s="70" t="s">
        <v>105</v>
      </c>
      <c r="B1643" s="100"/>
      <c r="C1643" s="100"/>
      <c r="D1643" s="100"/>
      <c r="E1643" s="100"/>
      <c r="F1643" s="100"/>
      <c r="G1643" s="100"/>
      <c r="H1643" s="100"/>
      <c r="I1643" s="100"/>
      <c r="J1643" s="100"/>
      <c r="K1643" s="100"/>
      <c r="L1643" s="100" t="s">
        <v>106</v>
      </c>
      <c r="M1643" s="100"/>
      <c r="N1643" s="122" t="s">
        <v>481</v>
      </c>
      <c r="O1643" s="122"/>
      <c r="P1643" s="122"/>
    </row>
    <row r="1644" spans="1:16" ht="15.75" customHeight="1">
      <c r="A1644" s="117" t="s">
        <v>107</v>
      </c>
      <c r="B1644" s="117"/>
      <c r="C1644" s="118" t="s">
        <v>959</v>
      </c>
      <c r="D1644" s="118"/>
      <c r="E1644" s="119" t="s">
        <v>108</v>
      </c>
      <c r="F1644" s="119"/>
      <c r="G1644" s="119"/>
      <c r="H1644" s="118" t="s">
        <v>960</v>
      </c>
      <c r="I1644" s="118"/>
      <c r="J1644" s="119" t="s">
        <v>109</v>
      </c>
      <c r="K1644" s="119"/>
      <c r="L1644" s="119"/>
      <c r="M1644" s="119"/>
      <c r="N1644" s="119"/>
      <c r="O1644" s="119"/>
      <c r="P1644" s="64" t="s">
        <v>110</v>
      </c>
    </row>
    <row r="1645" spans="1:16" ht="17.100000000000001" customHeight="1">
      <c r="A1645" s="120" t="s">
        <v>111</v>
      </c>
      <c r="B1645" s="120"/>
      <c r="C1645" s="120"/>
      <c r="D1645" s="114" t="s">
        <v>112</v>
      </c>
      <c r="E1645" s="114"/>
      <c r="F1645" s="114" t="s">
        <v>113</v>
      </c>
      <c r="G1645" s="114" t="s">
        <v>114</v>
      </c>
      <c r="H1645" s="114"/>
      <c r="I1645" s="114" t="s">
        <v>115</v>
      </c>
      <c r="J1645" s="114"/>
      <c r="K1645" s="114"/>
      <c r="L1645" s="114"/>
      <c r="M1645" s="114"/>
      <c r="N1645" s="114"/>
      <c r="O1645" s="114"/>
      <c r="P1645" s="114"/>
    </row>
    <row r="1646" spans="1:16" ht="17.100000000000001" customHeight="1">
      <c r="A1646" s="120"/>
      <c r="B1646" s="120"/>
      <c r="C1646" s="120"/>
      <c r="D1646" s="114"/>
      <c r="E1646" s="114"/>
      <c r="F1646" s="114"/>
      <c r="G1646" s="114"/>
      <c r="H1646" s="114"/>
      <c r="I1646" s="114" t="s">
        <v>116</v>
      </c>
      <c r="J1646" s="114"/>
      <c r="K1646" s="114" t="s">
        <v>117</v>
      </c>
      <c r="L1646" s="114"/>
      <c r="M1646" s="114" t="s">
        <v>118</v>
      </c>
      <c r="N1646" s="114"/>
      <c r="O1646" s="114" t="s">
        <v>119</v>
      </c>
      <c r="P1646" s="114"/>
    </row>
    <row r="1647" spans="1:16" ht="14.1" customHeight="1">
      <c r="A1647" s="133" t="s">
        <v>964</v>
      </c>
      <c r="B1647" s="133"/>
      <c r="C1647" s="133"/>
      <c r="D1647" s="133"/>
      <c r="E1647" s="133"/>
      <c r="F1647" s="133"/>
      <c r="G1647" s="133"/>
      <c r="H1647" s="133"/>
      <c r="I1647" s="134">
        <v>252.93</v>
      </c>
      <c r="J1647" s="134"/>
      <c r="K1647" s="134"/>
      <c r="L1647" s="134"/>
      <c r="M1647" s="134">
        <v>22.46</v>
      </c>
      <c r="N1647" s="134"/>
      <c r="O1647" s="134">
        <v>275.39</v>
      </c>
      <c r="P1647" s="134"/>
    </row>
    <row r="1648" spans="1:16" ht="14.1" customHeight="1">
      <c r="A1648" s="135" t="s">
        <v>127</v>
      </c>
      <c r="B1648" s="135"/>
      <c r="C1648" s="135"/>
      <c r="D1648" s="135"/>
      <c r="E1648" s="135"/>
      <c r="F1648" s="135"/>
      <c r="G1648" s="135"/>
      <c r="H1648" s="135"/>
      <c r="I1648" s="136">
        <v>1209.52</v>
      </c>
      <c r="J1648" s="136"/>
      <c r="K1648" s="136"/>
      <c r="L1648" s="136"/>
      <c r="M1648" s="136">
        <v>107.42</v>
      </c>
      <c r="N1648" s="136"/>
      <c r="O1648" s="136">
        <v>1316.94</v>
      </c>
      <c r="P1648" s="136"/>
    </row>
    <row r="1649" spans="1:16" ht="14.1" customHeight="1">
      <c r="A1649" s="115" t="s">
        <v>1097</v>
      </c>
      <c r="B1649" s="115"/>
      <c r="C1649" s="115"/>
      <c r="D1649" s="115"/>
      <c r="E1649" s="115"/>
      <c r="F1649" s="115"/>
      <c r="G1649" s="115"/>
      <c r="H1649" s="115"/>
      <c r="I1649" s="115"/>
      <c r="J1649" s="115"/>
      <c r="K1649" s="115"/>
      <c r="L1649" s="115"/>
      <c r="M1649" s="115"/>
      <c r="N1649" s="115"/>
      <c r="O1649" s="116" t="s">
        <v>644</v>
      </c>
      <c r="P1649" s="116"/>
    </row>
    <row r="1650" spans="1:16" ht="14.1" customHeight="1">
      <c r="A1650" s="126" t="s">
        <v>144</v>
      </c>
      <c r="B1650" s="126"/>
      <c r="C1650" s="126"/>
      <c r="D1650" s="126"/>
      <c r="E1650" s="126"/>
      <c r="F1650" s="126"/>
      <c r="G1650" s="126"/>
      <c r="H1650" s="126"/>
      <c r="I1650" s="126"/>
      <c r="J1650" s="126"/>
      <c r="K1650" s="126"/>
      <c r="L1650" s="126"/>
      <c r="M1650" s="126"/>
      <c r="N1650" s="126"/>
      <c r="O1650" s="126"/>
      <c r="P1650" s="126"/>
    </row>
    <row r="1651" spans="1:16" ht="52.15" customHeight="1">
      <c r="A1651" s="130" t="s">
        <v>1098</v>
      </c>
      <c r="B1651" s="130"/>
      <c r="C1651" s="130"/>
      <c r="D1651" s="131" t="s">
        <v>120</v>
      </c>
      <c r="E1651" s="131"/>
      <c r="F1651" s="77">
        <v>404121.64</v>
      </c>
      <c r="G1651" s="132">
        <v>9.9999999999999995E-7</v>
      </c>
      <c r="H1651" s="132"/>
      <c r="I1651" s="125"/>
      <c r="J1651" s="125"/>
      <c r="K1651" s="125"/>
      <c r="L1651" s="125"/>
      <c r="M1651" s="125">
        <v>0.40550000000000003</v>
      </c>
      <c r="N1651" s="125"/>
      <c r="O1651" s="125">
        <v>0.40550000000000003</v>
      </c>
      <c r="P1651" s="125"/>
    </row>
    <row r="1652" spans="1:16" ht="32.65" customHeight="1">
      <c r="A1652" s="130" t="s">
        <v>1099</v>
      </c>
      <c r="B1652" s="130"/>
      <c r="C1652" s="130"/>
      <c r="D1652" s="131" t="s">
        <v>120</v>
      </c>
      <c r="E1652" s="131"/>
      <c r="F1652" s="77">
        <v>251970.92</v>
      </c>
      <c r="G1652" s="132">
        <v>1.2740000000000001E-4</v>
      </c>
      <c r="H1652" s="132"/>
      <c r="I1652" s="125"/>
      <c r="J1652" s="125"/>
      <c r="K1652" s="125"/>
      <c r="L1652" s="125"/>
      <c r="M1652" s="125">
        <v>32.101100000000002</v>
      </c>
      <c r="N1652" s="125"/>
      <c r="O1652" s="125">
        <v>32.101100000000002</v>
      </c>
      <c r="P1652" s="125"/>
    </row>
    <row r="1653" spans="1:16" ht="32.65" customHeight="1">
      <c r="A1653" s="130" t="s">
        <v>1100</v>
      </c>
      <c r="B1653" s="130"/>
      <c r="C1653" s="130"/>
      <c r="D1653" s="131" t="s">
        <v>120</v>
      </c>
      <c r="E1653" s="131"/>
      <c r="F1653" s="77">
        <v>66888.289999999994</v>
      </c>
      <c r="G1653" s="132">
        <v>1.1999999999999999E-6</v>
      </c>
      <c r="H1653" s="132"/>
      <c r="I1653" s="125"/>
      <c r="J1653" s="125"/>
      <c r="K1653" s="125"/>
      <c r="L1653" s="125"/>
      <c r="M1653" s="125">
        <v>8.2500000000000004E-2</v>
      </c>
      <c r="N1653" s="125"/>
      <c r="O1653" s="125">
        <v>8.2500000000000004E-2</v>
      </c>
      <c r="P1653" s="125"/>
    </row>
    <row r="1654" spans="1:16" ht="14.1" customHeight="1">
      <c r="A1654" s="126" t="s">
        <v>146</v>
      </c>
      <c r="B1654" s="126"/>
      <c r="C1654" s="126"/>
      <c r="D1654" s="126"/>
      <c r="E1654" s="126"/>
      <c r="F1654" s="126"/>
      <c r="G1654" s="126"/>
      <c r="H1654" s="126"/>
      <c r="I1654" s="126"/>
      <c r="J1654" s="126"/>
      <c r="K1654" s="126"/>
      <c r="L1654" s="126"/>
      <c r="M1654" s="126"/>
      <c r="N1654" s="126"/>
      <c r="O1654" s="127">
        <v>32.590000000000003</v>
      </c>
      <c r="P1654" s="127"/>
    </row>
    <row r="1655" spans="1:16" ht="14.1" customHeight="1">
      <c r="A1655" s="126" t="s">
        <v>121</v>
      </c>
      <c r="B1655" s="126"/>
      <c r="C1655" s="126"/>
      <c r="D1655" s="126"/>
      <c r="E1655" s="126"/>
      <c r="F1655" s="126"/>
      <c r="G1655" s="126"/>
      <c r="H1655" s="126"/>
      <c r="I1655" s="126"/>
      <c r="J1655" s="126"/>
      <c r="K1655" s="126"/>
      <c r="L1655" s="126"/>
      <c r="M1655" s="126"/>
      <c r="N1655" s="126"/>
      <c r="O1655" s="126"/>
      <c r="P1655" s="126"/>
    </row>
    <row r="1656" spans="1:16" ht="14.1" customHeight="1">
      <c r="A1656" s="130" t="s">
        <v>240</v>
      </c>
      <c r="B1656" s="130"/>
      <c r="C1656" s="130"/>
      <c r="D1656" s="131" t="s">
        <v>123</v>
      </c>
      <c r="E1656" s="131"/>
      <c r="F1656" s="77">
        <v>7.8</v>
      </c>
      <c r="G1656" s="132">
        <v>0.72951580000000005</v>
      </c>
      <c r="H1656" s="132"/>
      <c r="I1656" s="125">
        <v>5.6901999999999999</v>
      </c>
      <c r="J1656" s="125"/>
      <c r="K1656" s="125"/>
      <c r="L1656" s="125"/>
      <c r="M1656" s="125"/>
      <c r="N1656" s="125"/>
      <c r="O1656" s="125">
        <v>5.6901999999999999</v>
      </c>
      <c r="P1656" s="125"/>
    </row>
    <row r="1657" spans="1:16" ht="14.1" customHeight="1">
      <c r="A1657" s="130" t="s">
        <v>161</v>
      </c>
      <c r="B1657" s="130"/>
      <c r="C1657" s="130"/>
      <c r="D1657" s="131" t="s">
        <v>123</v>
      </c>
      <c r="E1657" s="131"/>
      <c r="F1657" s="77">
        <v>8.65</v>
      </c>
      <c r="G1657" s="132">
        <v>8.9999999999999993E-3</v>
      </c>
      <c r="H1657" s="132"/>
      <c r="I1657" s="125">
        <v>7.7899999999999997E-2</v>
      </c>
      <c r="J1657" s="125"/>
      <c r="K1657" s="125"/>
      <c r="L1657" s="125"/>
      <c r="M1657" s="125"/>
      <c r="N1657" s="125"/>
      <c r="O1657" s="125">
        <v>7.7899999999999997E-2</v>
      </c>
      <c r="P1657" s="125"/>
    </row>
    <row r="1658" spans="1:16" ht="14.1" customHeight="1">
      <c r="A1658" s="130" t="s">
        <v>141</v>
      </c>
      <c r="B1658" s="130"/>
      <c r="C1658" s="130"/>
      <c r="D1658" s="131" t="s">
        <v>123</v>
      </c>
      <c r="E1658" s="131"/>
      <c r="F1658" s="77">
        <v>5.65</v>
      </c>
      <c r="G1658" s="132">
        <v>0.72951580000000005</v>
      </c>
      <c r="H1658" s="132"/>
      <c r="I1658" s="125">
        <v>4.1218000000000004</v>
      </c>
      <c r="J1658" s="125"/>
      <c r="K1658" s="125"/>
      <c r="L1658" s="125"/>
      <c r="M1658" s="125"/>
      <c r="N1658" s="125"/>
      <c r="O1658" s="125">
        <v>4.1218000000000004</v>
      </c>
      <c r="P1658" s="125"/>
    </row>
    <row r="1659" spans="1:16" ht="14.1" customHeight="1">
      <c r="A1659" s="130" t="s">
        <v>963</v>
      </c>
      <c r="B1659" s="130"/>
      <c r="C1659" s="130"/>
      <c r="D1659" s="131"/>
      <c r="E1659" s="131"/>
      <c r="F1659" s="77">
        <v>9.89</v>
      </c>
      <c r="G1659" s="132">
        <v>1.1900999999999999</v>
      </c>
      <c r="H1659" s="132"/>
      <c r="I1659" s="125">
        <v>11.77</v>
      </c>
      <c r="J1659" s="125"/>
      <c r="K1659" s="125"/>
      <c r="L1659" s="125"/>
      <c r="M1659" s="125"/>
      <c r="N1659" s="125"/>
      <c r="O1659" s="125">
        <v>11.77</v>
      </c>
      <c r="P1659" s="125"/>
    </row>
    <row r="1660" spans="1:16" ht="14.1" customHeight="1">
      <c r="A1660" s="130" t="s">
        <v>124</v>
      </c>
      <c r="B1660" s="130"/>
      <c r="C1660" s="130"/>
      <c r="D1660" s="131"/>
      <c r="E1660" s="131"/>
      <c r="F1660" s="77"/>
      <c r="G1660" s="132"/>
      <c r="H1660" s="132"/>
      <c r="I1660" s="125">
        <v>9.2799999999999994</v>
      </c>
      <c r="J1660" s="125"/>
      <c r="K1660" s="125"/>
      <c r="L1660" s="125"/>
      <c r="M1660" s="125"/>
      <c r="N1660" s="125"/>
      <c r="O1660" s="125">
        <v>9.2799999999999994</v>
      </c>
      <c r="P1660" s="125"/>
    </row>
    <row r="1661" spans="1:16" ht="14.1" customHeight="1">
      <c r="A1661" s="126" t="s">
        <v>125</v>
      </c>
      <c r="B1661" s="126"/>
      <c r="C1661" s="126"/>
      <c r="D1661" s="126"/>
      <c r="E1661" s="126"/>
      <c r="F1661" s="126"/>
      <c r="G1661" s="126"/>
      <c r="H1661" s="126"/>
      <c r="I1661" s="126"/>
      <c r="J1661" s="126"/>
      <c r="K1661" s="126"/>
      <c r="L1661" s="126"/>
      <c r="M1661" s="126"/>
      <c r="N1661" s="126"/>
      <c r="O1661" s="127">
        <v>30.94</v>
      </c>
      <c r="P1661" s="127"/>
    </row>
    <row r="1662" spans="1:16" ht="14.1" customHeight="1">
      <c r="A1662" s="126" t="s">
        <v>131</v>
      </c>
      <c r="B1662" s="126"/>
      <c r="C1662" s="126"/>
      <c r="D1662" s="126"/>
      <c r="E1662" s="126"/>
      <c r="F1662" s="126"/>
      <c r="G1662" s="126"/>
      <c r="H1662" s="126"/>
      <c r="I1662" s="126"/>
      <c r="J1662" s="126"/>
      <c r="K1662" s="126"/>
      <c r="L1662" s="126"/>
      <c r="M1662" s="126"/>
      <c r="N1662" s="126"/>
      <c r="O1662" s="126"/>
      <c r="P1662" s="126"/>
    </row>
    <row r="1663" spans="1:16" ht="22.7" customHeight="1">
      <c r="A1663" s="130" t="s">
        <v>1101</v>
      </c>
      <c r="B1663" s="130"/>
      <c r="C1663" s="130"/>
      <c r="D1663" s="131" t="s">
        <v>163</v>
      </c>
      <c r="E1663" s="131"/>
      <c r="F1663" s="77">
        <v>5.18</v>
      </c>
      <c r="G1663" s="132">
        <v>0.05</v>
      </c>
      <c r="H1663" s="132"/>
      <c r="I1663" s="125"/>
      <c r="J1663" s="125"/>
      <c r="K1663" s="125">
        <v>0.25900000000000001</v>
      </c>
      <c r="L1663" s="125"/>
      <c r="M1663" s="125"/>
      <c r="N1663" s="125"/>
      <c r="O1663" s="125">
        <v>0.25900000000000001</v>
      </c>
      <c r="P1663" s="125"/>
    </row>
    <row r="1664" spans="1:16" ht="14.1" customHeight="1">
      <c r="A1664" s="130" t="s">
        <v>164</v>
      </c>
      <c r="B1664" s="130"/>
      <c r="C1664" s="130"/>
      <c r="D1664" s="131" t="s">
        <v>163</v>
      </c>
      <c r="E1664" s="131"/>
      <c r="F1664" s="77">
        <v>5.6</v>
      </c>
      <c r="G1664" s="132">
        <v>26.517869999999998</v>
      </c>
      <c r="H1664" s="132"/>
      <c r="I1664" s="125"/>
      <c r="J1664" s="125"/>
      <c r="K1664" s="125">
        <v>148.5001</v>
      </c>
      <c r="L1664" s="125"/>
      <c r="M1664" s="125"/>
      <c r="N1664" s="125"/>
      <c r="O1664" s="125">
        <v>148.5001</v>
      </c>
      <c r="P1664" s="125"/>
    </row>
    <row r="1665" spans="1:16" ht="14.1" customHeight="1">
      <c r="A1665" s="126" t="s">
        <v>136</v>
      </c>
      <c r="B1665" s="126"/>
      <c r="C1665" s="126"/>
      <c r="D1665" s="126"/>
      <c r="E1665" s="126"/>
      <c r="F1665" s="126"/>
      <c r="G1665" s="126"/>
      <c r="H1665" s="126"/>
      <c r="I1665" s="126"/>
      <c r="J1665" s="126"/>
      <c r="K1665" s="126"/>
      <c r="L1665" s="126"/>
      <c r="M1665" s="126"/>
      <c r="N1665" s="126"/>
      <c r="O1665" s="127">
        <v>148.76</v>
      </c>
      <c r="P1665" s="127"/>
    </row>
    <row r="1666" spans="1:16" ht="14.1" customHeight="1">
      <c r="A1666" s="128" t="s">
        <v>126</v>
      </c>
      <c r="B1666" s="128"/>
      <c r="C1666" s="128"/>
      <c r="D1666" s="128"/>
      <c r="E1666" s="128"/>
      <c r="F1666" s="128"/>
      <c r="G1666" s="128"/>
      <c r="H1666" s="128"/>
      <c r="I1666" s="129">
        <v>30.94</v>
      </c>
      <c r="J1666" s="129"/>
      <c r="K1666" s="129">
        <v>148.76</v>
      </c>
      <c r="L1666" s="129"/>
      <c r="M1666" s="129">
        <v>32.590000000000003</v>
      </c>
      <c r="N1666" s="129"/>
      <c r="O1666" s="129">
        <v>212.29</v>
      </c>
      <c r="P1666" s="129"/>
    </row>
    <row r="1667" spans="1:16" ht="14.1" customHeight="1">
      <c r="A1667" s="133" t="s">
        <v>964</v>
      </c>
      <c r="B1667" s="133"/>
      <c r="C1667" s="133"/>
      <c r="D1667" s="133"/>
      <c r="E1667" s="133"/>
      <c r="F1667" s="133"/>
      <c r="G1667" s="133"/>
      <c r="H1667" s="133"/>
      <c r="I1667" s="134">
        <v>8.18</v>
      </c>
      <c r="J1667" s="134"/>
      <c r="K1667" s="134">
        <v>39.33</v>
      </c>
      <c r="L1667" s="134"/>
      <c r="M1667" s="134">
        <v>8.6199999999999992</v>
      </c>
      <c r="N1667" s="134"/>
      <c r="O1667" s="134">
        <v>56.13</v>
      </c>
      <c r="P1667" s="134"/>
    </row>
    <row r="1668" spans="1:16" ht="14.1" customHeight="1">
      <c r="A1668" s="135" t="s">
        <v>127</v>
      </c>
      <c r="B1668" s="135"/>
      <c r="C1668" s="135"/>
      <c r="D1668" s="135"/>
      <c r="E1668" s="135"/>
      <c r="F1668" s="135"/>
      <c r="G1668" s="135"/>
      <c r="H1668" s="135"/>
      <c r="I1668" s="136">
        <v>39.119999999999997</v>
      </c>
      <c r="J1668" s="136"/>
      <c r="K1668" s="136">
        <v>188.09</v>
      </c>
      <c r="L1668" s="136"/>
      <c r="M1668" s="136">
        <v>41.21</v>
      </c>
      <c r="N1668" s="136"/>
      <c r="O1668" s="136">
        <v>268.42</v>
      </c>
      <c r="P1668" s="136"/>
    </row>
    <row r="1669" spans="1:16" ht="14.1" customHeight="1">
      <c r="A1669" s="115" t="s">
        <v>1102</v>
      </c>
      <c r="B1669" s="115"/>
      <c r="C1669" s="115"/>
      <c r="D1669" s="115"/>
      <c r="E1669" s="115"/>
      <c r="F1669" s="115"/>
      <c r="G1669" s="115"/>
      <c r="H1669" s="115"/>
      <c r="I1669" s="115"/>
      <c r="J1669" s="115"/>
      <c r="K1669" s="115"/>
      <c r="L1669" s="115"/>
      <c r="M1669" s="115"/>
      <c r="N1669" s="115"/>
      <c r="O1669" s="116" t="s">
        <v>156</v>
      </c>
      <c r="P1669" s="116"/>
    </row>
    <row r="1670" spans="1:16" ht="14.1" customHeight="1">
      <c r="A1670" s="126" t="s">
        <v>121</v>
      </c>
      <c r="B1670" s="126"/>
      <c r="C1670" s="126"/>
      <c r="D1670" s="126"/>
      <c r="E1670" s="126"/>
      <c r="F1670" s="126"/>
      <c r="G1670" s="126"/>
      <c r="H1670" s="126"/>
      <c r="I1670" s="126"/>
      <c r="J1670" s="126"/>
      <c r="K1670" s="126"/>
      <c r="L1670" s="126"/>
      <c r="M1670" s="126"/>
      <c r="N1670" s="126"/>
      <c r="O1670" s="126"/>
      <c r="P1670" s="126"/>
    </row>
    <row r="1671" spans="1:16" ht="14.1" customHeight="1">
      <c r="A1671" s="130" t="s">
        <v>167</v>
      </c>
      <c r="B1671" s="130"/>
      <c r="C1671" s="130"/>
      <c r="D1671" s="131" t="s">
        <v>123</v>
      </c>
      <c r="E1671" s="131"/>
      <c r="F1671" s="77">
        <v>7.8</v>
      </c>
      <c r="G1671" s="132">
        <v>0.1926253</v>
      </c>
      <c r="H1671" s="132"/>
      <c r="I1671" s="125">
        <v>1.5024999999999999</v>
      </c>
      <c r="J1671" s="125"/>
      <c r="K1671" s="125"/>
      <c r="L1671" s="125"/>
      <c r="M1671" s="125"/>
      <c r="N1671" s="125"/>
      <c r="O1671" s="125">
        <v>1.5024999999999999</v>
      </c>
      <c r="P1671" s="125"/>
    </row>
    <row r="1672" spans="1:16" ht="14.1" customHeight="1">
      <c r="A1672" s="130" t="s">
        <v>141</v>
      </c>
      <c r="B1672" s="130"/>
      <c r="C1672" s="130"/>
      <c r="D1672" s="131" t="s">
        <v>123</v>
      </c>
      <c r="E1672" s="131"/>
      <c r="F1672" s="77">
        <v>5.65</v>
      </c>
      <c r="G1672" s="132">
        <v>1.4048252999999999</v>
      </c>
      <c r="H1672" s="132"/>
      <c r="I1672" s="125">
        <v>7.9372999999999996</v>
      </c>
      <c r="J1672" s="125"/>
      <c r="K1672" s="125"/>
      <c r="L1672" s="125"/>
      <c r="M1672" s="125"/>
      <c r="N1672" s="125"/>
      <c r="O1672" s="125">
        <v>7.9372999999999996</v>
      </c>
      <c r="P1672" s="125"/>
    </row>
    <row r="1673" spans="1:16" ht="14.1" customHeight="1">
      <c r="A1673" s="130" t="s">
        <v>963</v>
      </c>
      <c r="B1673" s="130"/>
      <c r="C1673" s="130"/>
      <c r="D1673" s="131"/>
      <c r="E1673" s="131"/>
      <c r="F1673" s="77">
        <v>9.44</v>
      </c>
      <c r="G1673" s="132">
        <v>1.1900999999999999</v>
      </c>
      <c r="H1673" s="132"/>
      <c r="I1673" s="125">
        <v>11.234299999999999</v>
      </c>
      <c r="J1673" s="125"/>
      <c r="K1673" s="125"/>
      <c r="L1673" s="125"/>
      <c r="M1673" s="125"/>
      <c r="N1673" s="125"/>
      <c r="O1673" s="125">
        <v>11.234299999999999</v>
      </c>
      <c r="P1673" s="125"/>
    </row>
    <row r="1674" spans="1:16" ht="14.1" customHeight="1">
      <c r="A1674" s="130" t="s">
        <v>124</v>
      </c>
      <c r="B1674" s="130"/>
      <c r="C1674" s="130"/>
      <c r="D1674" s="131"/>
      <c r="E1674" s="131"/>
      <c r="F1674" s="77"/>
      <c r="G1674" s="132"/>
      <c r="H1674" s="132"/>
      <c r="I1674" s="125">
        <v>10.48</v>
      </c>
      <c r="J1674" s="125"/>
      <c r="K1674" s="125"/>
      <c r="L1674" s="125"/>
      <c r="M1674" s="125"/>
      <c r="N1674" s="125"/>
      <c r="O1674" s="125">
        <v>10.48</v>
      </c>
      <c r="P1674" s="125"/>
    </row>
    <row r="1675" spans="1:16" ht="14.1" customHeight="1">
      <c r="A1675" s="126" t="s">
        <v>125</v>
      </c>
      <c r="B1675" s="126"/>
      <c r="C1675" s="126"/>
      <c r="D1675" s="126"/>
      <c r="E1675" s="126"/>
      <c r="F1675" s="126"/>
      <c r="G1675" s="126"/>
      <c r="H1675" s="126"/>
      <c r="I1675" s="126"/>
      <c r="J1675" s="126"/>
      <c r="K1675" s="126"/>
      <c r="L1675" s="126"/>
      <c r="M1675" s="126"/>
      <c r="N1675" s="126"/>
      <c r="O1675" s="127">
        <v>31.15</v>
      </c>
      <c r="P1675" s="127"/>
    </row>
    <row r="1676" spans="1:16" ht="14.1" customHeight="1">
      <c r="A1676" s="126" t="s">
        <v>131</v>
      </c>
      <c r="B1676" s="126"/>
      <c r="C1676" s="126"/>
      <c r="D1676" s="126"/>
      <c r="E1676" s="126"/>
      <c r="F1676" s="126"/>
      <c r="G1676" s="126"/>
      <c r="H1676" s="126"/>
      <c r="I1676" s="126"/>
      <c r="J1676" s="126"/>
      <c r="K1676" s="126"/>
      <c r="L1676" s="126"/>
      <c r="M1676" s="126"/>
      <c r="N1676" s="126"/>
      <c r="O1676" s="126"/>
      <c r="P1676" s="126"/>
    </row>
    <row r="1677" spans="1:16" ht="10.7" customHeight="1"/>
    <row r="1678" spans="1:16" ht="14.1" customHeight="1">
      <c r="A1678" s="111" t="s">
        <v>138</v>
      </c>
      <c r="B1678" s="111"/>
      <c r="C1678" s="111"/>
      <c r="D1678" s="111"/>
      <c r="E1678" s="111"/>
      <c r="F1678" s="111"/>
      <c r="G1678" s="111"/>
      <c r="H1678" s="111"/>
      <c r="I1678" s="111"/>
      <c r="J1678" s="111"/>
      <c r="K1678" s="111"/>
      <c r="L1678" s="111"/>
      <c r="M1678" s="111"/>
      <c r="N1678" s="111"/>
      <c r="O1678" s="111"/>
      <c r="P1678" s="111"/>
    </row>
    <row r="1679" spans="1:16" ht="14.1" customHeight="1">
      <c r="A1679" s="112" t="s">
        <v>139</v>
      </c>
      <c r="B1679" s="112"/>
      <c r="C1679" s="112"/>
      <c r="D1679" s="112"/>
      <c r="E1679" s="112"/>
      <c r="F1679" s="112"/>
      <c r="G1679" s="112"/>
      <c r="H1679" s="112"/>
      <c r="I1679" s="112"/>
      <c r="J1679" s="112"/>
      <c r="K1679" s="112"/>
      <c r="L1679" s="112"/>
      <c r="M1679" s="112"/>
      <c r="N1679" s="112"/>
      <c r="O1679" s="112"/>
      <c r="P1679" s="112"/>
    </row>
    <row r="1680" spans="1:16" ht="65.25" customHeight="1">
      <c r="A1680" s="97"/>
      <c r="B1680" s="97"/>
      <c r="C1680" s="97"/>
      <c r="D1680" s="97"/>
      <c r="E1680" s="97"/>
      <c r="F1680" s="97"/>
      <c r="G1680" s="97"/>
      <c r="H1680" s="97"/>
      <c r="I1680" s="97"/>
      <c r="J1680" s="97"/>
      <c r="K1680" s="97"/>
      <c r="L1680" s="97"/>
      <c r="M1680" s="97"/>
      <c r="N1680" s="97"/>
      <c r="O1680" s="97"/>
      <c r="P1680" s="97"/>
    </row>
    <row r="1681" spans="1:16" ht="5.65" customHeight="1"/>
    <row r="1682" spans="1:16" ht="19.7" customHeight="1">
      <c r="A1682" s="98" t="s">
        <v>91</v>
      </c>
      <c r="B1682" s="98"/>
      <c r="C1682" s="98"/>
      <c r="D1682" s="98"/>
      <c r="E1682" s="98"/>
      <c r="F1682" s="98"/>
      <c r="G1682" s="98"/>
      <c r="H1682" s="98"/>
      <c r="I1682" s="98"/>
      <c r="J1682" s="98"/>
      <c r="K1682" s="98"/>
      <c r="L1682" s="98"/>
      <c r="M1682" s="98"/>
      <c r="N1682" s="98"/>
      <c r="O1682" s="98"/>
      <c r="P1682" s="98"/>
    </row>
    <row r="1683" spans="1:16" ht="15.75" customHeight="1">
      <c r="A1683" s="71" t="s">
        <v>92</v>
      </c>
      <c r="B1683" s="94" t="s">
        <v>93</v>
      </c>
      <c r="C1683" s="94"/>
      <c r="D1683" s="94"/>
      <c r="E1683" s="94"/>
      <c r="F1683" s="94"/>
      <c r="G1683" s="94"/>
      <c r="H1683" s="94"/>
      <c r="I1683" s="94"/>
      <c r="J1683" s="94"/>
      <c r="K1683" s="94"/>
      <c r="L1683" s="95" t="s">
        <v>94</v>
      </c>
      <c r="M1683" s="95"/>
      <c r="N1683" s="124" t="s">
        <v>477</v>
      </c>
      <c r="O1683" s="124"/>
      <c r="P1683" s="124"/>
    </row>
    <row r="1684" spans="1:16" ht="12.6" customHeight="1">
      <c r="A1684" s="71" t="s">
        <v>95</v>
      </c>
      <c r="B1684" s="94" t="s">
        <v>96</v>
      </c>
      <c r="C1684" s="94"/>
      <c r="D1684" s="94"/>
      <c r="E1684" s="94"/>
      <c r="F1684" s="94"/>
      <c r="G1684" s="94"/>
      <c r="H1684" s="94"/>
      <c r="I1684" s="94"/>
      <c r="J1684" s="94"/>
      <c r="K1684" s="94"/>
      <c r="L1684" s="95" t="s">
        <v>97</v>
      </c>
      <c r="M1684" s="95"/>
      <c r="N1684" s="123" t="s">
        <v>478</v>
      </c>
      <c r="O1684" s="123"/>
      <c r="P1684" s="123"/>
    </row>
    <row r="1685" spans="1:16" ht="14.45" customHeight="1">
      <c r="A1685" s="71" t="s">
        <v>98</v>
      </c>
      <c r="B1685" s="95" t="s">
        <v>474</v>
      </c>
      <c r="C1685" s="95"/>
      <c r="D1685" s="95"/>
      <c r="E1685" s="95"/>
      <c r="F1685" s="95"/>
      <c r="G1685" s="95"/>
      <c r="H1685" s="95"/>
      <c r="I1685" s="95"/>
      <c r="J1685" s="95"/>
      <c r="K1685" s="95"/>
      <c r="L1685" s="95" t="s">
        <v>99</v>
      </c>
      <c r="M1685" s="95"/>
      <c r="N1685" s="123"/>
      <c r="O1685" s="123"/>
      <c r="P1685" s="123"/>
    </row>
    <row r="1686" spans="1:16" ht="14.65" customHeight="1">
      <c r="A1686" s="71" t="s">
        <v>100</v>
      </c>
      <c r="B1686" s="95" t="s">
        <v>474</v>
      </c>
      <c r="C1686" s="95"/>
      <c r="D1686" s="95"/>
      <c r="E1686" s="95"/>
      <c r="F1686" s="95"/>
      <c r="G1686" s="95"/>
      <c r="H1686" s="95"/>
      <c r="I1686" s="95"/>
      <c r="J1686" s="95"/>
      <c r="K1686" s="95"/>
      <c r="L1686" s="95" t="s">
        <v>101</v>
      </c>
      <c r="M1686" s="95"/>
      <c r="N1686" s="123" t="s">
        <v>102</v>
      </c>
      <c r="O1686" s="123"/>
      <c r="P1686" s="123"/>
    </row>
    <row r="1687" spans="1:16" ht="26.45" customHeight="1">
      <c r="A1687" s="71" t="s">
        <v>103</v>
      </c>
      <c r="B1687" s="95" t="s">
        <v>474</v>
      </c>
      <c r="C1687" s="95"/>
      <c r="D1687" s="95"/>
      <c r="E1687" s="95"/>
      <c r="F1687" s="95"/>
      <c r="G1687" s="95"/>
      <c r="H1687" s="95"/>
      <c r="I1687" s="95"/>
      <c r="J1687" s="95"/>
      <c r="K1687" s="95"/>
      <c r="L1687" s="95" t="s">
        <v>104</v>
      </c>
      <c r="M1687" s="95"/>
      <c r="N1687" s="121" t="s">
        <v>1103</v>
      </c>
      <c r="O1687" s="121"/>
      <c r="P1687" s="121"/>
    </row>
    <row r="1688" spans="1:16" ht="13.35" customHeight="1">
      <c r="A1688" s="70" t="s">
        <v>105</v>
      </c>
      <c r="B1688" s="100"/>
      <c r="C1688" s="100"/>
      <c r="D1688" s="100"/>
      <c r="E1688" s="100"/>
      <c r="F1688" s="100"/>
      <c r="G1688" s="100"/>
      <c r="H1688" s="100"/>
      <c r="I1688" s="100"/>
      <c r="J1688" s="100"/>
      <c r="K1688" s="100"/>
      <c r="L1688" s="100" t="s">
        <v>106</v>
      </c>
      <c r="M1688" s="100"/>
      <c r="N1688" s="122" t="s">
        <v>481</v>
      </c>
      <c r="O1688" s="122"/>
      <c r="P1688" s="122"/>
    </row>
    <row r="1689" spans="1:16" ht="15.75" customHeight="1">
      <c r="A1689" s="117" t="s">
        <v>107</v>
      </c>
      <c r="B1689" s="117"/>
      <c r="C1689" s="118" t="s">
        <v>959</v>
      </c>
      <c r="D1689" s="118"/>
      <c r="E1689" s="119" t="s">
        <v>108</v>
      </c>
      <c r="F1689" s="119"/>
      <c r="G1689" s="119"/>
      <c r="H1689" s="118" t="s">
        <v>960</v>
      </c>
      <c r="I1689" s="118"/>
      <c r="J1689" s="119" t="s">
        <v>109</v>
      </c>
      <c r="K1689" s="119"/>
      <c r="L1689" s="119"/>
      <c r="M1689" s="119"/>
      <c r="N1689" s="119"/>
      <c r="O1689" s="119"/>
      <c r="P1689" s="64" t="s">
        <v>110</v>
      </c>
    </row>
    <row r="1690" spans="1:16" ht="17.100000000000001" customHeight="1">
      <c r="A1690" s="120" t="s">
        <v>111</v>
      </c>
      <c r="B1690" s="120"/>
      <c r="C1690" s="120"/>
      <c r="D1690" s="114" t="s">
        <v>112</v>
      </c>
      <c r="E1690" s="114"/>
      <c r="F1690" s="114" t="s">
        <v>113</v>
      </c>
      <c r="G1690" s="114" t="s">
        <v>114</v>
      </c>
      <c r="H1690" s="114"/>
      <c r="I1690" s="114" t="s">
        <v>115</v>
      </c>
      <c r="J1690" s="114"/>
      <c r="K1690" s="114"/>
      <c r="L1690" s="114"/>
      <c r="M1690" s="114"/>
      <c r="N1690" s="114"/>
      <c r="O1690" s="114"/>
      <c r="P1690" s="114"/>
    </row>
    <row r="1691" spans="1:16" ht="17.100000000000001" customHeight="1">
      <c r="A1691" s="120"/>
      <c r="B1691" s="120"/>
      <c r="C1691" s="120"/>
      <c r="D1691" s="114"/>
      <c r="E1691" s="114"/>
      <c r="F1691" s="114"/>
      <c r="G1691" s="114"/>
      <c r="H1691" s="114"/>
      <c r="I1691" s="114" t="s">
        <v>116</v>
      </c>
      <c r="J1691" s="114"/>
      <c r="K1691" s="114" t="s">
        <v>117</v>
      </c>
      <c r="L1691" s="114"/>
      <c r="M1691" s="114" t="s">
        <v>118</v>
      </c>
      <c r="N1691" s="114"/>
      <c r="O1691" s="114" t="s">
        <v>119</v>
      </c>
      <c r="P1691" s="114"/>
    </row>
    <row r="1692" spans="1:16" ht="14.1" customHeight="1">
      <c r="A1692" s="130" t="s">
        <v>168</v>
      </c>
      <c r="B1692" s="130"/>
      <c r="C1692" s="130"/>
      <c r="D1692" s="131" t="s">
        <v>151</v>
      </c>
      <c r="E1692" s="131"/>
      <c r="F1692" s="77">
        <v>79.459999999999994</v>
      </c>
      <c r="G1692" s="132">
        <v>0.10340000000000001</v>
      </c>
      <c r="H1692" s="132"/>
      <c r="I1692" s="125"/>
      <c r="J1692" s="125"/>
      <c r="K1692" s="125">
        <v>8.2162000000000006</v>
      </c>
      <c r="L1692" s="125"/>
      <c r="M1692" s="125"/>
      <c r="N1692" s="125"/>
      <c r="O1692" s="125">
        <v>8.2162000000000006</v>
      </c>
      <c r="P1692" s="125"/>
    </row>
    <row r="1693" spans="1:16" ht="14.1" customHeight="1">
      <c r="A1693" s="130" t="s">
        <v>152</v>
      </c>
      <c r="B1693" s="130"/>
      <c r="C1693" s="130"/>
      <c r="D1693" s="131" t="s">
        <v>135</v>
      </c>
      <c r="E1693" s="131"/>
      <c r="F1693" s="77">
        <v>0.84</v>
      </c>
      <c r="G1693" s="132">
        <v>46.4893</v>
      </c>
      <c r="H1693" s="132"/>
      <c r="I1693" s="125"/>
      <c r="J1693" s="125"/>
      <c r="K1693" s="125">
        <v>39.051000000000002</v>
      </c>
      <c r="L1693" s="125"/>
      <c r="M1693" s="125"/>
      <c r="N1693" s="125"/>
      <c r="O1693" s="125">
        <v>39.051000000000002</v>
      </c>
      <c r="P1693" s="125"/>
    </row>
    <row r="1694" spans="1:16" ht="14.1" customHeight="1">
      <c r="A1694" s="126" t="s">
        <v>136</v>
      </c>
      <c r="B1694" s="126"/>
      <c r="C1694" s="126"/>
      <c r="D1694" s="126"/>
      <c r="E1694" s="126"/>
      <c r="F1694" s="126"/>
      <c r="G1694" s="126"/>
      <c r="H1694" s="126"/>
      <c r="I1694" s="126"/>
      <c r="J1694" s="126"/>
      <c r="K1694" s="126"/>
      <c r="L1694" s="126"/>
      <c r="M1694" s="126"/>
      <c r="N1694" s="126"/>
      <c r="O1694" s="127">
        <v>47.27</v>
      </c>
      <c r="P1694" s="127"/>
    </row>
    <row r="1695" spans="1:16" ht="14.1" customHeight="1">
      <c r="A1695" s="128" t="s">
        <v>126</v>
      </c>
      <c r="B1695" s="128"/>
      <c r="C1695" s="128"/>
      <c r="D1695" s="128"/>
      <c r="E1695" s="128"/>
      <c r="F1695" s="128"/>
      <c r="G1695" s="128"/>
      <c r="H1695" s="128"/>
      <c r="I1695" s="129">
        <v>31.15</v>
      </c>
      <c r="J1695" s="129"/>
      <c r="K1695" s="129">
        <v>47.27</v>
      </c>
      <c r="L1695" s="129"/>
      <c r="M1695" s="129"/>
      <c r="N1695" s="129"/>
      <c r="O1695" s="129">
        <v>78.42</v>
      </c>
      <c r="P1695" s="129"/>
    </row>
    <row r="1696" spans="1:16" ht="14.1" customHeight="1">
      <c r="A1696" s="133" t="s">
        <v>964</v>
      </c>
      <c r="B1696" s="133"/>
      <c r="C1696" s="133"/>
      <c r="D1696" s="133"/>
      <c r="E1696" s="133"/>
      <c r="F1696" s="133"/>
      <c r="G1696" s="133"/>
      <c r="H1696" s="133"/>
      <c r="I1696" s="134">
        <v>8.24</v>
      </c>
      <c r="J1696" s="134"/>
      <c r="K1696" s="134">
        <v>12.49</v>
      </c>
      <c r="L1696" s="134"/>
      <c r="M1696" s="134"/>
      <c r="N1696" s="134"/>
      <c r="O1696" s="134">
        <v>20.73</v>
      </c>
      <c r="P1696" s="134"/>
    </row>
    <row r="1697" spans="1:16" ht="14.1" customHeight="1">
      <c r="A1697" s="135" t="s">
        <v>127</v>
      </c>
      <c r="B1697" s="135"/>
      <c r="C1697" s="135"/>
      <c r="D1697" s="135"/>
      <c r="E1697" s="135"/>
      <c r="F1697" s="135"/>
      <c r="G1697" s="135"/>
      <c r="H1697" s="135"/>
      <c r="I1697" s="136">
        <v>39.39</v>
      </c>
      <c r="J1697" s="136"/>
      <c r="K1697" s="136">
        <v>59.76</v>
      </c>
      <c r="L1697" s="136"/>
      <c r="M1697" s="136"/>
      <c r="N1697" s="136"/>
      <c r="O1697" s="136">
        <v>99.15</v>
      </c>
      <c r="P1697" s="136"/>
    </row>
    <row r="1698" spans="1:16" ht="14.1" customHeight="1">
      <c r="A1698" s="115" t="s">
        <v>1104</v>
      </c>
      <c r="B1698" s="115"/>
      <c r="C1698" s="115"/>
      <c r="D1698" s="115"/>
      <c r="E1698" s="115"/>
      <c r="F1698" s="115"/>
      <c r="G1698" s="115"/>
      <c r="H1698" s="115"/>
      <c r="I1698" s="115"/>
      <c r="J1698" s="115"/>
      <c r="K1698" s="115"/>
      <c r="L1698" s="115"/>
      <c r="M1698" s="115"/>
      <c r="N1698" s="115"/>
      <c r="O1698" s="116" t="s">
        <v>156</v>
      </c>
      <c r="P1698" s="116"/>
    </row>
    <row r="1699" spans="1:16" ht="14.1" customHeight="1">
      <c r="A1699" s="126" t="s">
        <v>144</v>
      </c>
      <c r="B1699" s="126"/>
      <c r="C1699" s="126"/>
      <c r="D1699" s="126"/>
      <c r="E1699" s="126"/>
      <c r="F1699" s="126"/>
      <c r="G1699" s="126"/>
      <c r="H1699" s="126"/>
      <c r="I1699" s="126"/>
      <c r="J1699" s="126"/>
      <c r="K1699" s="126"/>
      <c r="L1699" s="126"/>
      <c r="M1699" s="126"/>
      <c r="N1699" s="126"/>
      <c r="O1699" s="126"/>
      <c r="P1699" s="126"/>
    </row>
    <row r="1700" spans="1:16" ht="32.65" customHeight="1">
      <c r="A1700" s="130" t="s">
        <v>145</v>
      </c>
      <c r="B1700" s="130"/>
      <c r="C1700" s="130"/>
      <c r="D1700" s="131" t="s">
        <v>120</v>
      </c>
      <c r="E1700" s="131"/>
      <c r="F1700" s="77">
        <v>1460.85</v>
      </c>
      <c r="G1700" s="132">
        <f>O1700/F1700</f>
        <v>6.8453297737618517E-6</v>
      </c>
      <c r="H1700" s="132"/>
      <c r="I1700" s="125"/>
      <c r="J1700" s="125"/>
      <c r="K1700" s="125"/>
      <c r="L1700" s="125"/>
      <c r="M1700" s="125">
        <v>0.01</v>
      </c>
      <c r="N1700" s="125"/>
      <c r="O1700" s="125">
        <v>0.01</v>
      </c>
      <c r="P1700" s="125"/>
    </row>
    <row r="1701" spans="1:16" ht="32.65" customHeight="1">
      <c r="A1701" s="130" t="s">
        <v>182</v>
      </c>
      <c r="B1701" s="130"/>
      <c r="C1701" s="130"/>
      <c r="D1701" s="131" t="s">
        <v>120</v>
      </c>
      <c r="E1701" s="131"/>
      <c r="F1701" s="77">
        <v>2985.56</v>
      </c>
      <c r="G1701" s="132">
        <v>6.1999999999999999E-6</v>
      </c>
      <c r="H1701" s="132"/>
      <c r="I1701" s="125"/>
      <c r="J1701" s="125"/>
      <c r="K1701" s="125"/>
      <c r="L1701" s="125"/>
      <c r="M1701" s="125">
        <v>1.8599999999999998E-2</v>
      </c>
      <c r="N1701" s="125"/>
      <c r="O1701" s="125">
        <v>1.8599999999999998E-2</v>
      </c>
      <c r="P1701" s="125"/>
    </row>
    <row r="1702" spans="1:16" ht="14.1" customHeight="1">
      <c r="A1702" s="126" t="s">
        <v>146</v>
      </c>
      <c r="B1702" s="126"/>
      <c r="C1702" s="126"/>
      <c r="D1702" s="126"/>
      <c r="E1702" s="126"/>
      <c r="F1702" s="126"/>
      <c r="G1702" s="126"/>
      <c r="H1702" s="126"/>
      <c r="I1702" s="126"/>
      <c r="J1702" s="126"/>
      <c r="K1702" s="126"/>
      <c r="L1702" s="126"/>
      <c r="M1702" s="126"/>
      <c r="N1702" s="126"/>
      <c r="O1702" s="127">
        <v>0.02</v>
      </c>
      <c r="P1702" s="127"/>
    </row>
    <row r="1703" spans="1:16" ht="14.1" customHeight="1">
      <c r="A1703" s="126" t="s">
        <v>121</v>
      </c>
      <c r="B1703" s="126"/>
      <c r="C1703" s="126"/>
      <c r="D1703" s="126"/>
      <c r="E1703" s="126"/>
      <c r="F1703" s="126"/>
      <c r="G1703" s="126"/>
      <c r="H1703" s="126"/>
      <c r="I1703" s="126"/>
      <c r="J1703" s="126"/>
      <c r="K1703" s="126"/>
      <c r="L1703" s="126"/>
      <c r="M1703" s="126"/>
      <c r="N1703" s="126"/>
      <c r="O1703" s="126"/>
      <c r="P1703" s="126"/>
    </row>
    <row r="1704" spans="1:16" ht="14.1" customHeight="1">
      <c r="A1704" s="130" t="s">
        <v>147</v>
      </c>
      <c r="B1704" s="130"/>
      <c r="C1704" s="130"/>
      <c r="D1704" s="131" t="s">
        <v>123</v>
      </c>
      <c r="E1704" s="131"/>
      <c r="F1704" s="77">
        <v>5.86</v>
      </c>
      <c r="G1704" s="132">
        <v>0.76101280000000004</v>
      </c>
      <c r="H1704" s="132"/>
      <c r="I1704" s="125">
        <v>4.4595000000000002</v>
      </c>
      <c r="J1704" s="125"/>
      <c r="K1704" s="125"/>
      <c r="L1704" s="125"/>
      <c r="M1704" s="125"/>
      <c r="N1704" s="125"/>
      <c r="O1704" s="125">
        <v>4.4595000000000002</v>
      </c>
      <c r="P1704" s="125"/>
    </row>
    <row r="1705" spans="1:16" ht="14.1" customHeight="1">
      <c r="A1705" s="130" t="s">
        <v>148</v>
      </c>
      <c r="B1705" s="130"/>
      <c r="C1705" s="130"/>
      <c r="D1705" s="131" t="s">
        <v>123</v>
      </c>
      <c r="E1705" s="131"/>
      <c r="F1705" s="77">
        <v>7.8</v>
      </c>
      <c r="G1705" s="132">
        <v>4.1610139000000004</v>
      </c>
      <c r="H1705" s="132"/>
      <c r="I1705" s="125">
        <v>32.4559</v>
      </c>
      <c r="J1705" s="125"/>
      <c r="K1705" s="125"/>
      <c r="L1705" s="125"/>
      <c r="M1705" s="125"/>
      <c r="N1705" s="125"/>
      <c r="O1705" s="125">
        <v>32.4559</v>
      </c>
      <c r="P1705" s="125"/>
    </row>
    <row r="1706" spans="1:16" ht="22.7" customHeight="1">
      <c r="A1706" s="130" t="s">
        <v>149</v>
      </c>
      <c r="B1706" s="130"/>
      <c r="C1706" s="130"/>
      <c r="D1706" s="131" t="s">
        <v>123</v>
      </c>
      <c r="E1706" s="131"/>
      <c r="F1706" s="77">
        <v>8.65</v>
      </c>
      <c r="G1706" s="132">
        <v>3.83808E-2</v>
      </c>
      <c r="H1706" s="132"/>
      <c r="I1706" s="125">
        <v>0.33200000000000002</v>
      </c>
      <c r="J1706" s="125"/>
      <c r="K1706" s="125"/>
      <c r="L1706" s="125"/>
      <c r="M1706" s="125"/>
      <c r="N1706" s="125"/>
      <c r="O1706" s="125">
        <v>0.33200000000000002</v>
      </c>
      <c r="P1706" s="125"/>
    </row>
    <row r="1707" spans="1:16" ht="14.1" customHeight="1">
      <c r="A1707" s="130" t="s">
        <v>167</v>
      </c>
      <c r="B1707" s="130"/>
      <c r="C1707" s="130"/>
      <c r="D1707" s="131" t="s">
        <v>123</v>
      </c>
      <c r="E1707" s="131"/>
      <c r="F1707" s="77">
        <v>7.8</v>
      </c>
      <c r="G1707" s="132">
        <v>3.19411E-2</v>
      </c>
      <c r="H1707" s="132"/>
      <c r="I1707" s="125">
        <v>0.24909999999999999</v>
      </c>
      <c r="J1707" s="125"/>
      <c r="K1707" s="125"/>
      <c r="L1707" s="125"/>
      <c r="M1707" s="125"/>
      <c r="N1707" s="125"/>
      <c r="O1707" s="125">
        <v>0.24909999999999999</v>
      </c>
      <c r="P1707" s="125"/>
    </row>
    <row r="1708" spans="1:16" ht="14.1" customHeight="1">
      <c r="A1708" s="130" t="s">
        <v>141</v>
      </c>
      <c r="B1708" s="130"/>
      <c r="C1708" s="130"/>
      <c r="D1708" s="131" t="s">
        <v>123</v>
      </c>
      <c r="E1708" s="131"/>
      <c r="F1708" s="77">
        <v>5.65</v>
      </c>
      <c r="G1708" s="132">
        <v>1.1227939</v>
      </c>
      <c r="H1708" s="132"/>
      <c r="I1708" s="125">
        <v>6.3437999999999999</v>
      </c>
      <c r="J1708" s="125"/>
      <c r="K1708" s="125"/>
      <c r="L1708" s="125"/>
      <c r="M1708" s="125"/>
      <c r="N1708" s="125"/>
      <c r="O1708" s="125">
        <v>6.3437999999999999</v>
      </c>
      <c r="P1708" s="125"/>
    </row>
    <row r="1709" spans="1:16" ht="14.1" customHeight="1">
      <c r="A1709" s="130" t="s">
        <v>963</v>
      </c>
      <c r="B1709" s="130"/>
      <c r="C1709" s="130"/>
      <c r="D1709" s="131"/>
      <c r="E1709" s="131"/>
      <c r="F1709" s="77">
        <v>43.84</v>
      </c>
      <c r="G1709" s="132">
        <v>1.1900999999999999</v>
      </c>
      <c r="H1709" s="132"/>
      <c r="I1709" s="125">
        <v>52.174300000000002</v>
      </c>
      <c r="J1709" s="125"/>
      <c r="K1709" s="125"/>
      <c r="L1709" s="125"/>
      <c r="M1709" s="125"/>
      <c r="N1709" s="125"/>
      <c r="O1709" s="125">
        <v>52.174300000000002</v>
      </c>
      <c r="P1709" s="125"/>
    </row>
    <row r="1710" spans="1:16" ht="14.1" customHeight="1">
      <c r="A1710" s="130" t="s">
        <v>124</v>
      </c>
      <c r="B1710" s="130"/>
      <c r="C1710" s="130"/>
      <c r="D1710" s="131"/>
      <c r="E1710" s="131"/>
      <c r="F1710" s="77"/>
      <c r="G1710" s="132"/>
      <c r="H1710" s="132"/>
      <c r="I1710" s="125">
        <v>39.659999999999997</v>
      </c>
      <c r="J1710" s="125"/>
      <c r="K1710" s="125"/>
      <c r="L1710" s="125"/>
      <c r="M1710" s="125"/>
      <c r="N1710" s="125"/>
      <c r="O1710" s="125">
        <v>39.659999999999997</v>
      </c>
      <c r="P1710" s="125"/>
    </row>
    <row r="1711" spans="1:16" ht="14.1" customHeight="1">
      <c r="A1711" s="126" t="s">
        <v>125</v>
      </c>
      <c r="B1711" s="126"/>
      <c r="C1711" s="126"/>
      <c r="D1711" s="126"/>
      <c r="E1711" s="126"/>
      <c r="F1711" s="126"/>
      <c r="G1711" s="126"/>
      <c r="H1711" s="126"/>
      <c r="I1711" s="126"/>
      <c r="J1711" s="126"/>
      <c r="K1711" s="126"/>
      <c r="L1711" s="126"/>
      <c r="M1711" s="126"/>
      <c r="N1711" s="126"/>
      <c r="O1711" s="127">
        <v>135.66999999999999</v>
      </c>
      <c r="P1711" s="127"/>
    </row>
    <row r="1712" spans="1:16" ht="14.1" customHeight="1">
      <c r="A1712" s="126" t="s">
        <v>131</v>
      </c>
      <c r="B1712" s="126"/>
      <c r="C1712" s="126"/>
      <c r="D1712" s="126"/>
      <c r="E1712" s="126"/>
      <c r="F1712" s="126"/>
      <c r="G1712" s="126"/>
      <c r="H1712" s="126"/>
      <c r="I1712" s="126"/>
      <c r="J1712" s="126"/>
      <c r="K1712" s="126"/>
      <c r="L1712" s="126"/>
      <c r="M1712" s="126"/>
      <c r="N1712" s="126"/>
      <c r="O1712" s="126"/>
      <c r="P1712" s="126"/>
    </row>
    <row r="1713" spans="1:16" ht="22.7" customHeight="1">
      <c r="A1713" s="130" t="s">
        <v>150</v>
      </c>
      <c r="B1713" s="130"/>
      <c r="C1713" s="130"/>
      <c r="D1713" s="131" t="s">
        <v>151</v>
      </c>
      <c r="E1713" s="131"/>
      <c r="F1713" s="77">
        <v>78.45</v>
      </c>
      <c r="G1713" s="132">
        <v>0.122805</v>
      </c>
      <c r="H1713" s="132"/>
      <c r="I1713" s="125"/>
      <c r="J1713" s="125"/>
      <c r="K1713" s="125">
        <v>9.6341000000000001</v>
      </c>
      <c r="L1713" s="125"/>
      <c r="M1713" s="125"/>
      <c r="N1713" s="125"/>
      <c r="O1713" s="125">
        <v>9.6341000000000001</v>
      </c>
      <c r="P1713" s="125"/>
    </row>
    <row r="1714" spans="1:16" ht="14.1" customHeight="1">
      <c r="A1714" s="130" t="s">
        <v>152</v>
      </c>
      <c r="B1714" s="130"/>
      <c r="C1714" s="130"/>
      <c r="D1714" s="131" t="s">
        <v>135</v>
      </c>
      <c r="E1714" s="131"/>
      <c r="F1714" s="77">
        <v>0.84</v>
      </c>
      <c r="G1714" s="132">
        <v>41.676225000000002</v>
      </c>
      <c r="H1714" s="132"/>
      <c r="I1714" s="125"/>
      <c r="J1714" s="125"/>
      <c r="K1714" s="125">
        <v>35.008000000000003</v>
      </c>
      <c r="L1714" s="125"/>
      <c r="M1714" s="125"/>
      <c r="N1714" s="125"/>
      <c r="O1714" s="125">
        <v>35.008000000000003</v>
      </c>
      <c r="P1714" s="125"/>
    </row>
    <row r="1715" spans="1:16" ht="32.65" customHeight="1">
      <c r="A1715" s="130" t="s">
        <v>169</v>
      </c>
      <c r="B1715" s="130"/>
      <c r="C1715" s="130"/>
      <c r="D1715" s="131" t="s">
        <v>163</v>
      </c>
      <c r="E1715" s="131"/>
      <c r="F1715" s="77">
        <v>7.52</v>
      </c>
      <c r="G1715" s="132">
        <v>2.7199999999999998E-2</v>
      </c>
      <c r="H1715" s="132"/>
      <c r="I1715" s="125"/>
      <c r="J1715" s="125"/>
      <c r="K1715" s="125">
        <v>0.20449999999999999</v>
      </c>
      <c r="L1715" s="125"/>
      <c r="M1715" s="125"/>
      <c r="N1715" s="125"/>
      <c r="O1715" s="125">
        <v>0.20449999999999999</v>
      </c>
      <c r="P1715" s="125"/>
    </row>
    <row r="1716" spans="1:16" ht="22.7" customHeight="1">
      <c r="A1716" s="130" t="s">
        <v>153</v>
      </c>
      <c r="B1716" s="130"/>
      <c r="C1716" s="130"/>
      <c r="D1716" s="131" t="s">
        <v>154</v>
      </c>
      <c r="E1716" s="131"/>
      <c r="F1716" s="77">
        <v>1.04</v>
      </c>
      <c r="G1716" s="132">
        <v>2.63241E-2</v>
      </c>
      <c r="H1716" s="132"/>
      <c r="I1716" s="125"/>
      <c r="J1716" s="125"/>
      <c r="K1716" s="125">
        <v>2.7400000000000001E-2</v>
      </c>
      <c r="L1716" s="125"/>
      <c r="M1716" s="125"/>
      <c r="N1716" s="125"/>
      <c r="O1716" s="125">
        <v>2.7400000000000001E-2</v>
      </c>
      <c r="P1716" s="125"/>
    </row>
    <row r="1717" spans="1:16" ht="22.7" customHeight="1">
      <c r="A1717" s="130" t="s">
        <v>157</v>
      </c>
      <c r="B1717" s="130"/>
      <c r="C1717" s="130"/>
      <c r="D1717" s="131" t="s">
        <v>151</v>
      </c>
      <c r="E1717" s="131"/>
      <c r="F1717" s="77">
        <v>95.67</v>
      </c>
      <c r="G1717" s="132">
        <v>8.8410000000000002E-2</v>
      </c>
      <c r="H1717" s="132"/>
      <c r="I1717" s="125"/>
      <c r="J1717" s="125"/>
      <c r="K1717" s="125">
        <v>8.4581999999999997</v>
      </c>
      <c r="L1717" s="125"/>
      <c r="M1717" s="125"/>
      <c r="N1717" s="125"/>
      <c r="O1717" s="125">
        <v>8.4581999999999997</v>
      </c>
      <c r="P1717" s="125"/>
    </row>
    <row r="1718" spans="1:16" ht="32.65" customHeight="1">
      <c r="A1718" s="130" t="s">
        <v>170</v>
      </c>
      <c r="B1718" s="130"/>
      <c r="C1718" s="130"/>
      <c r="D1718" s="131" t="s">
        <v>156</v>
      </c>
      <c r="E1718" s="131"/>
      <c r="F1718" s="77">
        <v>9.02</v>
      </c>
      <c r="G1718" s="132">
        <v>2.28464</v>
      </c>
      <c r="H1718" s="132"/>
      <c r="I1718" s="125"/>
      <c r="J1718" s="125"/>
      <c r="K1718" s="125">
        <v>20.607500000000002</v>
      </c>
      <c r="L1718" s="125"/>
      <c r="M1718" s="125"/>
      <c r="N1718" s="125"/>
      <c r="O1718" s="125">
        <v>20.607500000000002</v>
      </c>
      <c r="P1718" s="125"/>
    </row>
    <row r="1719" spans="1:16" ht="22.7" customHeight="1">
      <c r="A1719" s="130" t="s">
        <v>188</v>
      </c>
      <c r="B1719" s="130"/>
      <c r="C1719" s="130"/>
      <c r="D1719" s="131" t="s">
        <v>135</v>
      </c>
      <c r="E1719" s="131"/>
      <c r="F1719" s="77">
        <v>19.25</v>
      </c>
      <c r="G1719" s="132">
        <v>4.0112000000000002E-2</v>
      </c>
      <c r="H1719" s="132"/>
      <c r="I1719" s="125"/>
      <c r="J1719" s="125"/>
      <c r="K1719" s="125">
        <v>0.7722</v>
      </c>
      <c r="L1719" s="125"/>
      <c r="M1719" s="125"/>
      <c r="N1719" s="125"/>
      <c r="O1719" s="125">
        <v>0.7722</v>
      </c>
      <c r="P1719" s="125"/>
    </row>
    <row r="1720" spans="1:16" ht="5.85" customHeight="1"/>
    <row r="1721" spans="1:16" ht="14.1" customHeight="1">
      <c r="A1721" s="111" t="s">
        <v>138</v>
      </c>
      <c r="B1721" s="111"/>
      <c r="C1721" s="111"/>
      <c r="D1721" s="111"/>
      <c r="E1721" s="111"/>
      <c r="F1721" s="111"/>
      <c r="G1721" s="111"/>
      <c r="H1721" s="111"/>
      <c r="I1721" s="111"/>
      <c r="J1721" s="111"/>
      <c r="K1721" s="111"/>
      <c r="L1721" s="111"/>
      <c r="M1721" s="111"/>
      <c r="N1721" s="111"/>
      <c r="O1721" s="111"/>
      <c r="P1721" s="111"/>
    </row>
    <row r="1722" spans="1:16" ht="14.1" customHeight="1">
      <c r="A1722" s="112" t="s">
        <v>139</v>
      </c>
      <c r="B1722" s="112"/>
      <c r="C1722" s="112"/>
      <c r="D1722" s="112"/>
      <c r="E1722" s="112"/>
      <c r="F1722" s="112"/>
      <c r="G1722" s="112"/>
      <c r="H1722" s="112"/>
      <c r="I1722" s="112"/>
      <c r="J1722" s="112"/>
      <c r="K1722" s="112"/>
      <c r="L1722" s="112"/>
      <c r="M1722" s="112"/>
      <c r="N1722" s="112"/>
      <c r="O1722" s="112"/>
      <c r="P1722" s="112"/>
    </row>
    <row r="1723" spans="1:16" ht="65.25" customHeight="1">
      <c r="A1723" s="97"/>
      <c r="B1723" s="97"/>
      <c r="C1723" s="97"/>
      <c r="D1723" s="97"/>
      <c r="E1723" s="97"/>
      <c r="F1723" s="97"/>
      <c r="G1723" s="97"/>
      <c r="H1723" s="97"/>
      <c r="I1723" s="97"/>
      <c r="J1723" s="97"/>
      <c r="K1723" s="97"/>
      <c r="L1723" s="97"/>
      <c r="M1723" s="97"/>
      <c r="N1723" s="97"/>
      <c r="O1723" s="97"/>
      <c r="P1723" s="97"/>
    </row>
    <row r="1724" spans="1:16" ht="5.65" customHeight="1"/>
    <row r="1725" spans="1:16" ht="19.7" customHeight="1">
      <c r="A1725" s="98" t="s">
        <v>91</v>
      </c>
      <c r="B1725" s="98"/>
      <c r="C1725" s="98"/>
      <c r="D1725" s="98"/>
      <c r="E1725" s="98"/>
      <c r="F1725" s="98"/>
      <c r="G1725" s="98"/>
      <c r="H1725" s="98"/>
      <c r="I1725" s="98"/>
      <c r="J1725" s="98"/>
      <c r="K1725" s="98"/>
      <c r="L1725" s="98"/>
      <c r="M1725" s="98"/>
      <c r="N1725" s="98"/>
      <c r="O1725" s="98"/>
      <c r="P1725" s="98"/>
    </row>
    <row r="1726" spans="1:16" ht="15.75" customHeight="1">
      <c r="A1726" s="71" t="s">
        <v>92</v>
      </c>
      <c r="B1726" s="94" t="s">
        <v>93</v>
      </c>
      <c r="C1726" s="94"/>
      <c r="D1726" s="94"/>
      <c r="E1726" s="94"/>
      <c r="F1726" s="94"/>
      <c r="G1726" s="94"/>
      <c r="H1726" s="94"/>
      <c r="I1726" s="94"/>
      <c r="J1726" s="94"/>
      <c r="K1726" s="94"/>
      <c r="L1726" s="95" t="s">
        <v>94</v>
      </c>
      <c r="M1726" s="95"/>
      <c r="N1726" s="124" t="s">
        <v>477</v>
      </c>
      <c r="O1726" s="124"/>
      <c r="P1726" s="124"/>
    </row>
    <row r="1727" spans="1:16" ht="12.6" customHeight="1">
      <c r="A1727" s="71" t="s">
        <v>95</v>
      </c>
      <c r="B1727" s="94" t="s">
        <v>96</v>
      </c>
      <c r="C1727" s="94"/>
      <c r="D1727" s="94"/>
      <c r="E1727" s="94"/>
      <c r="F1727" s="94"/>
      <c r="G1727" s="94"/>
      <c r="H1727" s="94"/>
      <c r="I1727" s="94"/>
      <c r="J1727" s="94"/>
      <c r="K1727" s="94"/>
      <c r="L1727" s="95" t="s">
        <v>97</v>
      </c>
      <c r="M1727" s="95"/>
      <c r="N1727" s="123" t="s">
        <v>478</v>
      </c>
      <c r="O1727" s="123"/>
      <c r="P1727" s="123"/>
    </row>
    <row r="1728" spans="1:16" ht="14.45" customHeight="1">
      <c r="A1728" s="71" t="s">
        <v>98</v>
      </c>
      <c r="B1728" s="95" t="s">
        <v>474</v>
      </c>
      <c r="C1728" s="95"/>
      <c r="D1728" s="95"/>
      <c r="E1728" s="95"/>
      <c r="F1728" s="95"/>
      <c r="G1728" s="95"/>
      <c r="H1728" s="95"/>
      <c r="I1728" s="95"/>
      <c r="J1728" s="95"/>
      <c r="K1728" s="95"/>
      <c r="L1728" s="95" t="s">
        <v>99</v>
      </c>
      <c r="M1728" s="95"/>
      <c r="N1728" s="123"/>
      <c r="O1728" s="123"/>
      <c r="P1728" s="123"/>
    </row>
    <row r="1729" spans="1:16" ht="14.65" customHeight="1">
      <c r="A1729" s="71" t="s">
        <v>100</v>
      </c>
      <c r="B1729" s="95" t="s">
        <v>474</v>
      </c>
      <c r="C1729" s="95"/>
      <c r="D1729" s="95"/>
      <c r="E1729" s="95"/>
      <c r="F1729" s="95"/>
      <c r="G1729" s="95"/>
      <c r="H1729" s="95"/>
      <c r="I1729" s="95"/>
      <c r="J1729" s="95"/>
      <c r="K1729" s="95"/>
      <c r="L1729" s="95" t="s">
        <v>101</v>
      </c>
      <c r="M1729" s="95"/>
      <c r="N1729" s="123" t="s">
        <v>102</v>
      </c>
      <c r="O1729" s="123"/>
      <c r="P1729" s="123"/>
    </row>
    <row r="1730" spans="1:16" ht="26.45" customHeight="1">
      <c r="A1730" s="71" t="s">
        <v>103</v>
      </c>
      <c r="B1730" s="95" t="s">
        <v>474</v>
      </c>
      <c r="C1730" s="95"/>
      <c r="D1730" s="95"/>
      <c r="E1730" s="95"/>
      <c r="F1730" s="95"/>
      <c r="G1730" s="95"/>
      <c r="H1730" s="95"/>
      <c r="I1730" s="95"/>
      <c r="J1730" s="95"/>
      <c r="K1730" s="95"/>
      <c r="L1730" s="95" t="s">
        <v>104</v>
      </c>
      <c r="M1730" s="95"/>
      <c r="N1730" s="121" t="s">
        <v>1105</v>
      </c>
      <c r="O1730" s="121"/>
      <c r="P1730" s="121"/>
    </row>
    <row r="1731" spans="1:16" ht="13.35" customHeight="1">
      <c r="A1731" s="70" t="s">
        <v>105</v>
      </c>
      <c r="B1731" s="100"/>
      <c r="C1731" s="100"/>
      <c r="D1731" s="100"/>
      <c r="E1731" s="100"/>
      <c r="F1731" s="100"/>
      <c r="G1731" s="100"/>
      <c r="H1731" s="100"/>
      <c r="I1731" s="100"/>
      <c r="J1731" s="100"/>
      <c r="K1731" s="100"/>
      <c r="L1731" s="100" t="s">
        <v>106</v>
      </c>
      <c r="M1731" s="100"/>
      <c r="N1731" s="122" t="s">
        <v>481</v>
      </c>
      <c r="O1731" s="122"/>
      <c r="P1731" s="122"/>
    </row>
    <row r="1732" spans="1:16" ht="15.75" customHeight="1">
      <c r="A1732" s="117" t="s">
        <v>107</v>
      </c>
      <c r="B1732" s="117"/>
      <c r="C1732" s="118" t="s">
        <v>959</v>
      </c>
      <c r="D1732" s="118"/>
      <c r="E1732" s="119" t="s">
        <v>108</v>
      </c>
      <c r="F1732" s="119"/>
      <c r="G1732" s="119"/>
      <c r="H1732" s="118" t="s">
        <v>960</v>
      </c>
      <c r="I1732" s="118"/>
      <c r="J1732" s="119" t="s">
        <v>109</v>
      </c>
      <c r="K1732" s="119"/>
      <c r="L1732" s="119"/>
      <c r="M1732" s="119"/>
      <c r="N1732" s="119"/>
      <c r="O1732" s="119"/>
      <c r="P1732" s="64" t="s">
        <v>110</v>
      </c>
    </row>
    <row r="1733" spans="1:16" ht="17.100000000000001" customHeight="1">
      <c r="A1733" s="120" t="s">
        <v>111</v>
      </c>
      <c r="B1733" s="120"/>
      <c r="C1733" s="120"/>
      <c r="D1733" s="114" t="s">
        <v>112</v>
      </c>
      <c r="E1733" s="114"/>
      <c r="F1733" s="114" t="s">
        <v>113</v>
      </c>
      <c r="G1733" s="114" t="s">
        <v>114</v>
      </c>
      <c r="H1733" s="114"/>
      <c r="I1733" s="114" t="s">
        <v>115</v>
      </c>
      <c r="J1733" s="114"/>
      <c r="K1733" s="114"/>
      <c r="L1733" s="114"/>
      <c r="M1733" s="114"/>
      <c r="N1733" s="114"/>
      <c r="O1733" s="114"/>
      <c r="P1733" s="114"/>
    </row>
    <row r="1734" spans="1:16" ht="17.100000000000001" customHeight="1">
      <c r="A1734" s="120"/>
      <c r="B1734" s="120"/>
      <c r="C1734" s="120"/>
      <c r="D1734" s="114"/>
      <c r="E1734" s="114"/>
      <c r="F1734" s="114"/>
      <c r="G1734" s="114"/>
      <c r="H1734" s="114"/>
      <c r="I1734" s="114" t="s">
        <v>116</v>
      </c>
      <c r="J1734" s="114"/>
      <c r="K1734" s="114" t="s">
        <v>117</v>
      </c>
      <c r="L1734" s="114"/>
      <c r="M1734" s="114" t="s">
        <v>118</v>
      </c>
      <c r="N1734" s="114"/>
      <c r="O1734" s="114" t="s">
        <v>119</v>
      </c>
      <c r="P1734" s="114"/>
    </row>
    <row r="1735" spans="1:16" ht="22.7" customHeight="1">
      <c r="A1735" s="130" t="s">
        <v>172</v>
      </c>
      <c r="B1735" s="130"/>
      <c r="C1735" s="130"/>
      <c r="D1735" s="131" t="s">
        <v>135</v>
      </c>
      <c r="E1735" s="131"/>
      <c r="F1735" s="77">
        <v>23.75</v>
      </c>
      <c r="G1735" s="132">
        <v>0.12959999999999999</v>
      </c>
      <c r="H1735" s="132"/>
      <c r="I1735" s="125"/>
      <c r="J1735" s="125"/>
      <c r="K1735" s="125">
        <v>3.0779999999999998</v>
      </c>
      <c r="L1735" s="125"/>
      <c r="M1735" s="125"/>
      <c r="N1735" s="125"/>
      <c r="O1735" s="125">
        <v>3.0779999999999998</v>
      </c>
      <c r="P1735" s="125"/>
    </row>
    <row r="1736" spans="1:16" ht="32.65" customHeight="1">
      <c r="A1736" s="130" t="s">
        <v>191</v>
      </c>
      <c r="B1736" s="130"/>
      <c r="C1736" s="130"/>
      <c r="D1736" s="131" t="s">
        <v>156</v>
      </c>
      <c r="E1736" s="131"/>
      <c r="F1736" s="77">
        <v>14.39</v>
      </c>
      <c r="G1736" s="132">
        <v>1.6783999999999999</v>
      </c>
      <c r="H1736" s="132"/>
      <c r="I1736" s="125"/>
      <c r="J1736" s="125"/>
      <c r="K1736" s="125">
        <v>24.152200000000001</v>
      </c>
      <c r="L1736" s="125"/>
      <c r="M1736" s="125"/>
      <c r="N1736" s="125"/>
      <c r="O1736" s="125">
        <v>24.152200000000001</v>
      </c>
      <c r="P1736" s="125"/>
    </row>
    <row r="1737" spans="1:16" ht="32.65" customHeight="1">
      <c r="A1737" s="130" t="s">
        <v>174</v>
      </c>
      <c r="B1737" s="130"/>
      <c r="C1737" s="130"/>
      <c r="D1737" s="131" t="s">
        <v>156</v>
      </c>
      <c r="E1737" s="131"/>
      <c r="F1737" s="77">
        <v>21</v>
      </c>
      <c r="G1737" s="132">
        <v>2.2574879999999999</v>
      </c>
      <c r="H1737" s="132"/>
      <c r="I1737" s="125"/>
      <c r="J1737" s="125"/>
      <c r="K1737" s="125">
        <v>47.407200000000003</v>
      </c>
      <c r="L1737" s="125"/>
      <c r="M1737" s="125"/>
      <c r="N1737" s="125"/>
      <c r="O1737" s="125">
        <v>47.407200000000003</v>
      </c>
      <c r="P1737" s="125"/>
    </row>
    <row r="1738" spans="1:16" ht="52.15" customHeight="1">
      <c r="A1738" s="130" t="s">
        <v>204</v>
      </c>
      <c r="B1738" s="130"/>
      <c r="C1738" s="130"/>
      <c r="D1738" s="131" t="s">
        <v>132</v>
      </c>
      <c r="E1738" s="131"/>
      <c r="F1738" s="77">
        <v>21.97</v>
      </c>
      <c r="G1738" s="132">
        <v>1</v>
      </c>
      <c r="H1738" s="132"/>
      <c r="I1738" s="125"/>
      <c r="J1738" s="125"/>
      <c r="K1738" s="125">
        <v>21.97</v>
      </c>
      <c r="L1738" s="125"/>
      <c r="M1738" s="125"/>
      <c r="N1738" s="125"/>
      <c r="O1738" s="125">
        <v>21.97</v>
      </c>
      <c r="P1738" s="125"/>
    </row>
    <row r="1739" spans="1:16" ht="14.1" customHeight="1">
      <c r="A1739" s="126" t="s">
        <v>136</v>
      </c>
      <c r="B1739" s="126"/>
      <c r="C1739" s="126"/>
      <c r="D1739" s="126"/>
      <c r="E1739" s="126"/>
      <c r="F1739" s="126"/>
      <c r="G1739" s="126"/>
      <c r="H1739" s="126"/>
      <c r="I1739" s="126"/>
      <c r="J1739" s="126"/>
      <c r="K1739" s="126"/>
      <c r="L1739" s="126"/>
      <c r="M1739" s="126"/>
      <c r="N1739" s="126"/>
      <c r="O1739" s="127">
        <v>171.32</v>
      </c>
      <c r="P1739" s="127"/>
    </row>
    <row r="1740" spans="1:16" ht="14.1" customHeight="1">
      <c r="A1740" s="128" t="s">
        <v>126</v>
      </c>
      <c r="B1740" s="128"/>
      <c r="C1740" s="128"/>
      <c r="D1740" s="128"/>
      <c r="E1740" s="128"/>
      <c r="F1740" s="128"/>
      <c r="G1740" s="128"/>
      <c r="H1740" s="128"/>
      <c r="I1740" s="129">
        <v>135.66999999999999</v>
      </c>
      <c r="J1740" s="129"/>
      <c r="K1740" s="129">
        <v>171.32</v>
      </c>
      <c r="L1740" s="129"/>
      <c r="M1740" s="129">
        <v>0.02</v>
      </c>
      <c r="N1740" s="129"/>
      <c r="O1740" s="129">
        <v>307.01</v>
      </c>
      <c r="P1740" s="129"/>
    </row>
    <row r="1741" spans="1:16" ht="14.1" customHeight="1">
      <c r="A1741" s="133" t="s">
        <v>964</v>
      </c>
      <c r="B1741" s="133"/>
      <c r="C1741" s="133"/>
      <c r="D1741" s="133"/>
      <c r="E1741" s="133"/>
      <c r="F1741" s="133"/>
      <c r="G1741" s="133"/>
      <c r="H1741" s="133"/>
      <c r="I1741" s="134">
        <v>35.869999999999997</v>
      </c>
      <c r="J1741" s="134"/>
      <c r="K1741" s="134">
        <v>45.29</v>
      </c>
      <c r="L1741" s="134"/>
      <c r="M1741" s="134">
        <v>0.01</v>
      </c>
      <c r="N1741" s="134"/>
      <c r="O1741" s="134">
        <v>81.17</v>
      </c>
      <c r="P1741" s="134"/>
    </row>
    <row r="1742" spans="1:16" ht="14.1" customHeight="1">
      <c r="A1742" s="135" t="s">
        <v>127</v>
      </c>
      <c r="B1742" s="135"/>
      <c r="C1742" s="135"/>
      <c r="D1742" s="135"/>
      <c r="E1742" s="135"/>
      <c r="F1742" s="135"/>
      <c r="G1742" s="135"/>
      <c r="H1742" s="135"/>
      <c r="I1742" s="136">
        <v>171.54</v>
      </c>
      <c r="J1742" s="136"/>
      <c r="K1742" s="136">
        <v>216.61</v>
      </c>
      <c r="L1742" s="136"/>
      <c r="M1742" s="136">
        <v>0.03</v>
      </c>
      <c r="N1742" s="136"/>
      <c r="O1742" s="136">
        <v>388.18</v>
      </c>
      <c r="P1742" s="136"/>
    </row>
    <row r="1743" spans="1:16" ht="14.1" customHeight="1">
      <c r="A1743" s="115" t="s">
        <v>1106</v>
      </c>
      <c r="B1743" s="115"/>
      <c r="C1743" s="115"/>
      <c r="D1743" s="115"/>
      <c r="E1743" s="115"/>
      <c r="F1743" s="115"/>
      <c r="G1743" s="115"/>
      <c r="H1743" s="115"/>
      <c r="I1743" s="115"/>
      <c r="J1743" s="115"/>
      <c r="K1743" s="115"/>
      <c r="L1743" s="115"/>
      <c r="M1743" s="115"/>
      <c r="N1743" s="115"/>
      <c r="O1743" s="116" t="s">
        <v>120</v>
      </c>
      <c r="P1743" s="116"/>
    </row>
    <row r="1744" spans="1:16" ht="14.1" customHeight="1">
      <c r="A1744" s="126" t="s">
        <v>131</v>
      </c>
      <c r="B1744" s="126"/>
      <c r="C1744" s="126"/>
      <c r="D1744" s="126"/>
      <c r="E1744" s="126"/>
      <c r="F1744" s="126"/>
      <c r="G1744" s="126"/>
      <c r="H1744" s="126"/>
      <c r="I1744" s="126"/>
      <c r="J1744" s="126"/>
      <c r="K1744" s="126"/>
      <c r="L1744" s="126"/>
      <c r="M1744" s="126"/>
      <c r="N1744" s="126"/>
      <c r="O1744" s="126"/>
      <c r="P1744" s="126"/>
    </row>
    <row r="1745" spans="1:16" ht="14.1" customHeight="1">
      <c r="A1745" s="130" t="s">
        <v>656</v>
      </c>
      <c r="B1745" s="130"/>
      <c r="C1745" s="130"/>
      <c r="D1745" s="131" t="s">
        <v>120</v>
      </c>
      <c r="E1745" s="131"/>
      <c r="F1745" s="77">
        <v>76.069999999999993</v>
      </c>
      <c r="G1745" s="132">
        <v>1</v>
      </c>
      <c r="H1745" s="132"/>
      <c r="I1745" s="125"/>
      <c r="J1745" s="125"/>
      <c r="K1745" s="125">
        <v>76.069999999999993</v>
      </c>
      <c r="L1745" s="125"/>
      <c r="M1745" s="125"/>
      <c r="N1745" s="125"/>
      <c r="O1745" s="125">
        <v>76.069999999999993</v>
      </c>
      <c r="P1745" s="125"/>
    </row>
    <row r="1746" spans="1:16" ht="14.1" customHeight="1">
      <c r="A1746" s="126" t="s">
        <v>136</v>
      </c>
      <c r="B1746" s="126"/>
      <c r="C1746" s="126"/>
      <c r="D1746" s="126"/>
      <c r="E1746" s="126"/>
      <c r="F1746" s="126"/>
      <c r="G1746" s="126"/>
      <c r="H1746" s="126"/>
      <c r="I1746" s="126"/>
      <c r="J1746" s="126"/>
      <c r="K1746" s="126"/>
      <c r="L1746" s="126"/>
      <c r="M1746" s="126"/>
      <c r="N1746" s="126"/>
      <c r="O1746" s="127">
        <v>76.069999999999993</v>
      </c>
      <c r="P1746" s="127"/>
    </row>
    <row r="1747" spans="1:16" ht="14.1" customHeight="1">
      <c r="A1747" s="128" t="s">
        <v>126</v>
      </c>
      <c r="B1747" s="128"/>
      <c r="C1747" s="128"/>
      <c r="D1747" s="128"/>
      <c r="E1747" s="128"/>
      <c r="F1747" s="128"/>
      <c r="G1747" s="128"/>
      <c r="H1747" s="128"/>
      <c r="I1747" s="129"/>
      <c r="J1747" s="129"/>
      <c r="K1747" s="129">
        <v>76.069999999999993</v>
      </c>
      <c r="L1747" s="129"/>
      <c r="M1747" s="129"/>
      <c r="N1747" s="129"/>
      <c r="O1747" s="129">
        <v>76.069999999999993</v>
      </c>
      <c r="P1747" s="129"/>
    </row>
    <row r="1748" spans="1:16" ht="14.1" customHeight="1">
      <c r="A1748" s="133" t="s">
        <v>964</v>
      </c>
      <c r="B1748" s="133"/>
      <c r="C1748" s="133"/>
      <c r="D1748" s="133"/>
      <c r="E1748" s="133"/>
      <c r="F1748" s="133"/>
      <c r="G1748" s="133"/>
      <c r="H1748" s="133"/>
      <c r="I1748" s="134"/>
      <c r="J1748" s="134"/>
      <c r="K1748" s="134">
        <v>20.11</v>
      </c>
      <c r="L1748" s="134"/>
      <c r="M1748" s="134"/>
      <c r="N1748" s="134"/>
      <c r="O1748" s="134">
        <v>20.11</v>
      </c>
      <c r="P1748" s="134"/>
    </row>
    <row r="1749" spans="1:16" ht="14.1" customHeight="1">
      <c r="A1749" s="135" t="s">
        <v>127</v>
      </c>
      <c r="B1749" s="135"/>
      <c r="C1749" s="135"/>
      <c r="D1749" s="135"/>
      <c r="E1749" s="135"/>
      <c r="F1749" s="135"/>
      <c r="G1749" s="135"/>
      <c r="H1749" s="135"/>
      <c r="I1749" s="136"/>
      <c r="J1749" s="136"/>
      <c r="K1749" s="136">
        <v>96.18</v>
      </c>
      <c r="L1749" s="136"/>
      <c r="M1749" s="136"/>
      <c r="N1749" s="136"/>
      <c r="O1749" s="136">
        <v>96.18</v>
      </c>
      <c r="P1749" s="136"/>
    </row>
    <row r="1750" spans="1:16" ht="14.1" customHeight="1">
      <c r="A1750" s="115" t="s">
        <v>1107</v>
      </c>
      <c r="B1750" s="115"/>
      <c r="C1750" s="115"/>
      <c r="D1750" s="115"/>
      <c r="E1750" s="115"/>
      <c r="F1750" s="115"/>
      <c r="G1750" s="115"/>
      <c r="H1750" s="115"/>
      <c r="I1750" s="115"/>
      <c r="J1750" s="115"/>
      <c r="K1750" s="115"/>
      <c r="L1750" s="115"/>
      <c r="M1750" s="115"/>
      <c r="N1750" s="115"/>
      <c r="O1750" s="116" t="s">
        <v>120</v>
      </c>
      <c r="P1750" s="116"/>
    </row>
    <row r="1751" spans="1:16" ht="14.1" customHeight="1">
      <c r="A1751" s="126" t="s">
        <v>131</v>
      </c>
      <c r="B1751" s="126"/>
      <c r="C1751" s="126"/>
      <c r="D1751" s="126"/>
      <c r="E1751" s="126"/>
      <c r="F1751" s="126"/>
      <c r="G1751" s="126"/>
      <c r="H1751" s="126"/>
      <c r="I1751" s="126"/>
      <c r="J1751" s="126"/>
      <c r="K1751" s="126"/>
      <c r="L1751" s="126"/>
      <c r="M1751" s="126"/>
      <c r="N1751" s="126"/>
      <c r="O1751" s="126"/>
      <c r="P1751" s="126"/>
    </row>
    <row r="1752" spans="1:16" ht="14.1" customHeight="1">
      <c r="A1752" s="130" t="s">
        <v>1108</v>
      </c>
      <c r="B1752" s="130"/>
      <c r="C1752" s="130"/>
      <c r="D1752" s="131" t="s">
        <v>120</v>
      </c>
      <c r="E1752" s="131"/>
      <c r="F1752" s="77">
        <v>114.1</v>
      </c>
      <c r="G1752" s="132">
        <v>1</v>
      </c>
      <c r="H1752" s="132"/>
      <c r="I1752" s="125"/>
      <c r="J1752" s="125"/>
      <c r="K1752" s="125">
        <v>114.1</v>
      </c>
      <c r="L1752" s="125"/>
      <c r="M1752" s="125"/>
      <c r="N1752" s="125"/>
      <c r="O1752" s="125">
        <v>114.1</v>
      </c>
      <c r="P1752" s="125"/>
    </row>
    <row r="1753" spans="1:16" ht="14.1" customHeight="1">
      <c r="A1753" s="126" t="s">
        <v>136</v>
      </c>
      <c r="B1753" s="126"/>
      <c r="C1753" s="126"/>
      <c r="D1753" s="126"/>
      <c r="E1753" s="126"/>
      <c r="F1753" s="126"/>
      <c r="G1753" s="126"/>
      <c r="H1753" s="126"/>
      <c r="I1753" s="126"/>
      <c r="J1753" s="126"/>
      <c r="K1753" s="126"/>
      <c r="L1753" s="126"/>
      <c r="M1753" s="126"/>
      <c r="N1753" s="126"/>
      <c r="O1753" s="127">
        <v>114.1</v>
      </c>
      <c r="P1753" s="127"/>
    </row>
    <row r="1754" spans="1:16" ht="14.1" customHeight="1">
      <c r="A1754" s="128" t="s">
        <v>126</v>
      </c>
      <c r="B1754" s="128"/>
      <c r="C1754" s="128"/>
      <c r="D1754" s="128"/>
      <c r="E1754" s="128"/>
      <c r="F1754" s="128"/>
      <c r="G1754" s="128"/>
      <c r="H1754" s="128"/>
      <c r="I1754" s="129"/>
      <c r="J1754" s="129"/>
      <c r="K1754" s="129">
        <v>114.1</v>
      </c>
      <c r="L1754" s="129"/>
      <c r="M1754" s="129"/>
      <c r="N1754" s="129"/>
      <c r="O1754" s="129">
        <v>114.1</v>
      </c>
      <c r="P1754" s="129"/>
    </row>
    <row r="1755" spans="1:16" ht="14.1" customHeight="1">
      <c r="A1755" s="133" t="s">
        <v>964</v>
      </c>
      <c r="B1755" s="133"/>
      <c r="C1755" s="133"/>
      <c r="D1755" s="133"/>
      <c r="E1755" s="133"/>
      <c r="F1755" s="133"/>
      <c r="G1755" s="133"/>
      <c r="H1755" s="133"/>
      <c r="I1755" s="134"/>
      <c r="J1755" s="134"/>
      <c r="K1755" s="134">
        <v>30.17</v>
      </c>
      <c r="L1755" s="134"/>
      <c r="M1755" s="134"/>
      <c r="N1755" s="134"/>
      <c r="O1755" s="134">
        <v>30.17</v>
      </c>
      <c r="P1755" s="134"/>
    </row>
    <row r="1756" spans="1:16" ht="14.1" customHeight="1">
      <c r="A1756" s="135" t="s">
        <v>127</v>
      </c>
      <c r="B1756" s="135"/>
      <c r="C1756" s="135"/>
      <c r="D1756" s="135"/>
      <c r="E1756" s="135"/>
      <c r="F1756" s="135"/>
      <c r="G1756" s="135"/>
      <c r="H1756" s="135"/>
      <c r="I1756" s="136"/>
      <c r="J1756" s="136"/>
      <c r="K1756" s="136">
        <v>144.27000000000001</v>
      </c>
      <c r="L1756" s="136"/>
      <c r="M1756" s="136"/>
      <c r="N1756" s="136"/>
      <c r="O1756" s="136">
        <v>144.27000000000001</v>
      </c>
      <c r="P1756" s="136"/>
    </row>
    <row r="1757" spans="1:16" ht="14.1" customHeight="1">
      <c r="A1757" s="115" t="s">
        <v>1109</v>
      </c>
      <c r="B1757" s="115"/>
      <c r="C1757" s="115"/>
      <c r="D1757" s="115"/>
      <c r="E1757" s="115"/>
      <c r="F1757" s="115"/>
      <c r="G1757" s="115"/>
      <c r="H1757" s="115"/>
      <c r="I1757" s="115"/>
      <c r="J1757" s="115"/>
      <c r="K1757" s="115"/>
      <c r="L1757" s="115"/>
      <c r="M1757" s="115"/>
      <c r="N1757" s="115"/>
      <c r="O1757" s="116" t="s">
        <v>120</v>
      </c>
      <c r="P1757" s="116"/>
    </row>
    <row r="1758" spans="1:16" ht="14.1" customHeight="1">
      <c r="A1758" s="126" t="s">
        <v>121</v>
      </c>
      <c r="B1758" s="126"/>
      <c r="C1758" s="126"/>
      <c r="D1758" s="126"/>
      <c r="E1758" s="126"/>
      <c r="F1758" s="126"/>
      <c r="G1758" s="126"/>
      <c r="H1758" s="126"/>
      <c r="I1758" s="126"/>
      <c r="J1758" s="126"/>
      <c r="K1758" s="126"/>
      <c r="L1758" s="126"/>
      <c r="M1758" s="126"/>
      <c r="N1758" s="126"/>
      <c r="O1758" s="126"/>
      <c r="P1758" s="126"/>
    </row>
    <row r="1759" spans="1:16" ht="22.7" customHeight="1">
      <c r="A1759" s="130" t="s">
        <v>239</v>
      </c>
      <c r="B1759" s="130"/>
      <c r="C1759" s="130"/>
      <c r="D1759" s="131" t="s">
        <v>123</v>
      </c>
      <c r="E1759" s="131"/>
      <c r="F1759" s="77">
        <v>5.86</v>
      </c>
      <c r="G1759" s="132">
        <v>4</v>
      </c>
      <c r="H1759" s="132"/>
      <c r="I1759" s="125">
        <v>23.44</v>
      </c>
      <c r="J1759" s="125"/>
      <c r="K1759" s="125"/>
      <c r="L1759" s="125"/>
      <c r="M1759" s="125"/>
      <c r="N1759" s="125"/>
      <c r="O1759" s="125">
        <v>23.44</v>
      </c>
      <c r="P1759" s="125"/>
    </row>
    <row r="1760" spans="1:16" ht="14.1" customHeight="1">
      <c r="A1760" s="130" t="s">
        <v>230</v>
      </c>
      <c r="B1760" s="130"/>
      <c r="C1760" s="130"/>
      <c r="D1760" s="131" t="s">
        <v>123</v>
      </c>
      <c r="E1760" s="131"/>
      <c r="F1760" s="77">
        <v>7.8</v>
      </c>
      <c r="G1760" s="132">
        <v>6.3941502999999997</v>
      </c>
      <c r="H1760" s="132"/>
      <c r="I1760" s="125">
        <v>49.874400000000001</v>
      </c>
      <c r="J1760" s="125"/>
      <c r="K1760" s="125"/>
      <c r="L1760" s="125"/>
      <c r="M1760" s="125"/>
      <c r="N1760" s="125"/>
      <c r="O1760" s="125">
        <v>49.874400000000001</v>
      </c>
      <c r="P1760" s="125"/>
    </row>
    <row r="1761" spans="1:16" ht="14.1" customHeight="1">
      <c r="A1761" s="130" t="s">
        <v>230</v>
      </c>
      <c r="B1761" s="130"/>
      <c r="C1761" s="130"/>
      <c r="D1761" s="131" t="s">
        <v>123</v>
      </c>
      <c r="E1761" s="131"/>
      <c r="F1761" s="77">
        <v>7.8</v>
      </c>
      <c r="G1761" s="132">
        <v>4</v>
      </c>
      <c r="H1761" s="132"/>
      <c r="I1761" s="125">
        <v>31.2</v>
      </c>
      <c r="J1761" s="125"/>
      <c r="K1761" s="125"/>
      <c r="L1761" s="125"/>
      <c r="M1761" s="125"/>
      <c r="N1761" s="125"/>
      <c r="O1761" s="125">
        <v>31.2</v>
      </c>
      <c r="P1761" s="125"/>
    </row>
    <row r="1762" spans="1:16" ht="14.1" customHeight="1">
      <c r="A1762" s="130" t="s">
        <v>240</v>
      </c>
      <c r="B1762" s="130"/>
      <c r="C1762" s="130"/>
      <c r="D1762" s="131" t="s">
        <v>123</v>
      </c>
      <c r="E1762" s="131"/>
      <c r="F1762" s="77">
        <v>7.8</v>
      </c>
      <c r="G1762" s="132">
        <v>6.3941502999999997</v>
      </c>
      <c r="H1762" s="132"/>
      <c r="I1762" s="125">
        <v>49.874400000000001</v>
      </c>
      <c r="J1762" s="125"/>
      <c r="K1762" s="125"/>
      <c r="L1762" s="125"/>
      <c r="M1762" s="125"/>
      <c r="N1762" s="125"/>
      <c r="O1762" s="125">
        <v>49.874400000000001</v>
      </c>
      <c r="P1762" s="125"/>
    </row>
    <row r="1763" spans="1:16" ht="14.1" customHeight="1">
      <c r="A1763" s="130" t="s">
        <v>240</v>
      </c>
      <c r="B1763" s="130"/>
      <c r="C1763" s="130"/>
      <c r="D1763" s="131" t="s">
        <v>123</v>
      </c>
      <c r="E1763" s="131"/>
      <c r="F1763" s="77">
        <v>7.8</v>
      </c>
      <c r="G1763" s="132">
        <v>4</v>
      </c>
      <c r="H1763" s="132"/>
      <c r="I1763" s="125">
        <v>31.2</v>
      </c>
      <c r="J1763" s="125"/>
      <c r="K1763" s="125"/>
      <c r="L1763" s="125"/>
      <c r="M1763" s="125"/>
      <c r="N1763" s="125"/>
      <c r="O1763" s="125">
        <v>31.2</v>
      </c>
      <c r="P1763" s="125"/>
    </row>
    <row r="1764" spans="1:16" ht="14.1" customHeight="1">
      <c r="A1764" s="130" t="s">
        <v>141</v>
      </c>
      <c r="B1764" s="130"/>
      <c r="C1764" s="130"/>
      <c r="D1764" s="131" t="s">
        <v>123</v>
      </c>
      <c r="E1764" s="131"/>
      <c r="F1764" s="77">
        <v>5.65</v>
      </c>
      <c r="G1764" s="132">
        <v>6.3941502999999997</v>
      </c>
      <c r="H1764" s="132"/>
      <c r="I1764" s="125">
        <v>36.126899999999999</v>
      </c>
      <c r="J1764" s="125"/>
      <c r="K1764" s="125"/>
      <c r="L1764" s="125"/>
      <c r="M1764" s="125"/>
      <c r="N1764" s="125"/>
      <c r="O1764" s="125">
        <v>36.126899999999999</v>
      </c>
      <c r="P1764" s="125"/>
    </row>
    <row r="1765" spans="1:16" ht="2.1" customHeight="1"/>
    <row r="1766" spans="1:16" ht="14.1" customHeight="1">
      <c r="A1766" s="111" t="s">
        <v>138</v>
      </c>
      <c r="B1766" s="111"/>
      <c r="C1766" s="111"/>
      <c r="D1766" s="111"/>
      <c r="E1766" s="111"/>
      <c r="F1766" s="111"/>
      <c r="G1766" s="111"/>
      <c r="H1766" s="111"/>
      <c r="I1766" s="111"/>
      <c r="J1766" s="111"/>
      <c r="K1766" s="111"/>
      <c r="L1766" s="111"/>
      <c r="M1766" s="111"/>
      <c r="N1766" s="111"/>
      <c r="O1766" s="111"/>
      <c r="P1766" s="111"/>
    </row>
    <row r="1767" spans="1:16" ht="14.1" customHeight="1">
      <c r="A1767" s="112" t="s">
        <v>139</v>
      </c>
      <c r="B1767" s="112"/>
      <c r="C1767" s="112"/>
      <c r="D1767" s="112"/>
      <c r="E1767" s="112"/>
      <c r="F1767" s="112"/>
      <c r="G1767" s="112"/>
      <c r="H1767" s="112"/>
      <c r="I1767" s="112"/>
      <c r="J1767" s="112"/>
      <c r="K1767" s="112"/>
      <c r="L1767" s="112"/>
      <c r="M1767" s="112"/>
      <c r="N1767" s="112"/>
      <c r="O1767" s="112"/>
      <c r="P1767" s="112"/>
    </row>
    <row r="1768" spans="1:16" ht="65.25" customHeight="1">
      <c r="A1768" s="97"/>
      <c r="B1768" s="97"/>
      <c r="C1768" s="97"/>
      <c r="D1768" s="97"/>
      <c r="E1768" s="97"/>
      <c r="F1768" s="97"/>
      <c r="G1768" s="97"/>
      <c r="H1768" s="97"/>
      <c r="I1768" s="97"/>
      <c r="J1768" s="97"/>
      <c r="K1768" s="97"/>
      <c r="L1768" s="97"/>
      <c r="M1768" s="97"/>
      <c r="N1768" s="97"/>
      <c r="O1768" s="97"/>
      <c r="P1768" s="97"/>
    </row>
    <row r="1769" spans="1:16" ht="5.65" customHeight="1"/>
    <row r="1770" spans="1:16" ht="19.7" customHeight="1">
      <c r="A1770" s="98" t="s">
        <v>91</v>
      </c>
      <c r="B1770" s="98"/>
      <c r="C1770" s="98"/>
      <c r="D1770" s="98"/>
      <c r="E1770" s="98"/>
      <c r="F1770" s="98"/>
      <c r="G1770" s="98"/>
      <c r="H1770" s="98"/>
      <c r="I1770" s="98"/>
      <c r="J1770" s="98"/>
      <c r="K1770" s="98"/>
      <c r="L1770" s="98"/>
      <c r="M1770" s="98"/>
      <c r="N1770" s="98"/>
      <c r="O1770" s="98"/>
      <c r="P1770" s="98"/>
    </row>
    <row r="1771" spans="1:16" ht="15.75" customHeight="1">
      <c r="A1771" s="71" t="s">
        <v>92</v>
      </c>
      <c r="B1771" s="94" t="s">
        <v>93</v>
      </c>
      <c r="C1771" s="94"/>
      <c r="D1771" s="94"/>
      <c r="E1771" s="94"/>
      <c r="F1771" s="94"/>
      <c r="G1771" s="94"/>
      <c r="H1771" s="94"/>
      <c r="I1771" s="94"/>
      <c r="J1771" s="94"/>
      <c r="K1771" s="94"/>
      <c r="L1771" s="95" t="s">
        <v>94</v>
      </c>
      <c r="M1771" s="95"/>
      <c r="N1771" s="124" t="s">
        <v>477</v>
      </c>
      <c r="O1771" s="124"/>
      <c r="P1771" s="124"/>
    </row>
    <row r="1772" spans="1:16" ht="12.6" customHeight="1">
      <c r="A1772" s="71" t="s">
        <v>95</v>
      </c>
      <c r="B1772" s="94" t="s">
        <v>96</v>
      </c>
      <c r="C1772" s="94"/>
      <c r="D1772" s="94"/>
      <c r="E1772" s="94"/>
      <c r="F1772" s="94"/>
      <c r="G1772" s="94"/>
      <c r="H1772" s="94"/>
      <c r="I1772" s="94"/>
      <c r="J1772" s="94"/>
      <c r="K1772" s="94"/>
      <c r="L1772" s="95" t="s">
        <v>97</v>
      </c>
      <c r="M1772" s="95"/>
      <c r="N1772" s="123" t="s">
        <v>478</v>
      </c>
      <c r="O1772" s="123"/>
      <c r="P1772" s="123"/>
    </row>
    <row r="1773" spans="1:16" ht="14.45" customHeight="1">
      <c r="A1773" s="71" t="s">
        <v>98</v>
      </c>
      <c r="B1773" s="95" t="s">
        <v>474</v>
      </c>
      <c r="C1773" s="95"/>
      <c r="D1773" s="95"/>
      <c r="E1773" s="95"/>
      <c r="F1773" s="95"/>
      <c r="G1773" s="95"/>
      <c r="H1773" s="95"/>
      <c r="I1773" s="95"/>
      <c r="J1773" s="95"/>
      <c r="K1773" s="95"/>
      <c r="L1773" s="95" t="s">
        <v>99</v>
      </c>
      <c r="M1773" s="95"/>
      <c r="N1773" s="123"/>
      <c r="O1773" s="123"/>
      <c r="P1773" s="123"/>
    </row>
    <row r="1774" spans="1:16" ht="14.65" customHeight="1">
      <c r="A1774" s="71" t="s">
        <v>100</v>
      </c>
      <c r="B1774" s="95" t="s">
        <v>474</v>
      </c>
      <c r="C1774" s="95"/>
      <c r="D1774" s="95"/>
      <c r="E1774" s="95"/>
      <c r="F1774" s="95"/>
      <c r="G1774" s="95"/>
      <c r="H1774" s="95"/>
      <c r="I1774" s="95"/>
      <c r="J1774" s="95"/>
      <c r="K1774" s="95"/>
      <c r="L1774" s="95" t="s">
        <v>101</v>
      </c>
      <c r="M1774" s="95"/>
      <c r="N1774" s="123" t="s">
        <v>102</v>
      </c>
      <c r="O1774" s="123"/>
      <c r="P1774" s="123"/>
    </row>
    <row r="1775" spans="1:16" ht="26.45" customHeight="1">
      <c r="A1775" s="71" t="s">
        <v>103</v>
      </c>
      <c r="B1775" s="95" t="s">
        <v>474</v>
      </c>
      <c r="C1775" s="95"/>
      <c r="D1775" s="95"/>
      <c r="E1775" s="95"/>
      <c r="F1775" s="95"/>
      <c r="G1775" s="95"/>
      <c r="H1775" s="95"/>
      <c r="I1775" s="95"/>
      <c r="J1775" s="95"/>
      <c r="K1775" s="95"/>
      <c r="L1775" s="95" t="s">
        <v>104</v>
      </c>
      <c r="M1775" s="95"/>
      <c r="N1775" s="121" t="s">
        <v>1110</v>
      </c>
      <c r="O1775" s="121"/>
      <c r="P1775" s="121"/>
    </row>
    <row r="1776" spans="1:16" ht="13.35" customHeight="1">
      <c r="A1776" s="70" t="s">
        <v>105</v>
      </c>
      <c r="B1776" s="100"/>
      <c r="C1776" s="100"/>
      <c r="D1776" s="100"/>
      <c r="E1776" s="100"/>
      <c r="F1776" s="100"/>
      <c r="G1776" s="100"/>
      <c r="H1776" s="100"/>
      <c r="I1776" s="100"/>
      <c r="J1776" s="100"/>
      <c r="K1776" s="100"/>
      <c r="L1776" s="100" t="s">
        <v>106</v>
      </c>
      <c r="M1776" s="100"/>
      <c r="N1776" s="122" t="s">
        <v>481</v>
      </c>
      <c r="O1776" s="122"/>
      <c r="P1776" s="122"/>
    </row>
    <row r="1777" spans="1:16" ht="15.75" customHeight="1">
      <c r="A1777" s="117" t="s">
        <v>107</v>
      </c>
      <c r="B1777" s="117"/>
      <c r="C1777" s="118" t="s">
        <v>959</v>
      </c>
      <c r="D1777" s="118"/>
      <c r="E1777" s="119" t="s">
        <v>108</v>
      </c>
      <c r="F1777" s="119"/>
      <c r="G1777" s="119"/>
      <c r="H1777" s="118" t="s">
        <v>960</v>
      </c>
      <c r="I1777" s="118"/>
      <c r="J1777" s="119" t="s">
        <v>109</v>
      </c>
      <c r="K1777" s="119"/>
      <c r="L1777" s="119"/>
      <c r="M1777" s="119"/>
      <c r="N1777" s="119"/>
      <c r="O1777" s="119"/>
      <c r="P1777" s="64" t="s">
        <v>110</v>
      </c>
    </row>
    <row r="1778" spans="1:16" ht="17.100000000000001" customHeight="1">
      <c r="A1778" s="120" t="s">
        <v>111</v>
      </c>
      <c r="B1778" s="120"/>
      <c r="C1778" s="120"/>
      <c r="D1778" s="114" t="s">
        <v>112</v>
      </c>
      <c r="E1778" s="114"/>
      <c r="F1778" s="114" t="s">
        <v>113</v>
      </c>
      <c r="G1778" s="114" t="s">
        <v>114</v>
      </c>
      <c r="H1778" s="114"/>
      <c r="I1778" s="114" t="s">
        <v>115</v>
      </c>
      <c r="J1778" s="114"/>
      <c r="K1778" s="114"/>
      <c r="L1778" s="114"/>
      <c r="M1778" s="114"/>
      <c r="N1778" s="114"/>
      <c r="O1778" s="114"/>
      <c r="P1778" s="114"/>
    </row>
    <row r="1779" spans="1:16" ht="17.100000000000001" customHeight="1">
      <c r="A1779" s="120"/>
      <c r="B1779" s="120"/>
      <c r="C1779" s="120"/>
      <c r="D1779" s="114"/>
      <c r="E1779" s="114"/>
      <c r="F1779" s="114"/>
      <c r="G1779" s="114"/>
      <c r="H1779" s="114"/>
      <c r="I1779" s="114" t="s">
        <v>116</v>
      </c>
      <c r="J1779" s="114"/>
      <c r="K1779" s="114" t="s">
        <v>117</v>
      </c>
      <c r="L1779" s="114"/>
      <c r="M1779" s="114" t="s">
        <v>118</v>
      </c>
      <c r="N1779" s="114"/>
      <c r="O1779" s="114" t="s">
        <v>119</v>
      </c>
      <c r="P1779" s="114"/>
    </row>
    <row r="1780" spans="1:16" ht="14.1" customHeight="1">
      <c r="A1780" s="130" t="s">
        <v>963</v>
      </c>
      <c r="B1780" s="130"/>
      <c r="C1780" s="130"/>
      <c r="D1780" s="131"/>
      <c r="E1780" s="131"/>
      <c r="F1780" s="77">
        <v>221.72</v>
      </c>
      <c r="G1780" s="132">
        <v>1.1900999999999999</v>
      </c>
      <c r="H1780" s="132"/>
      <c r="I1780" s="125">
        <v>263.8639</v>
      </c>
      <c r="J1780" s="125"/>
      <c r="K1780" s="125"/>
      <c r="L1780" s="125"/>
      <c r="M1780" s="125"/>
      <c r="N1780" s="125"/>
      <c r="O1780" s="125">
        <v>263.8639</v>
      </c>
      <c r="P1780" s="125"/>
    </row>
    <row r="1781" spans="1:16" ht="14.1" customHeight="1">
      <c r="A1781" s="130" t="s">
        <v>124</v>
      </c>
      <c r="B1781" s="130"/>
      <c r="C1781" s="130"/>
      <c r="D1781" s="131"/>
      <c r="E1781" s="131"/>
      <c r="F1781" s="77"/>
      <c r="G1781" s="132"/>
      <c r="H1781" s="132"/>
      <c r="I1781" s="125">
        <v>202.12</v>
      </c>
      <c r="J1781" s="125"/>
      <c r="K1781" s="125"/>
      <c r="L1781" s="125"/>
      <c r="M1781" s="125"/>
      <c r="N1781" s="125"/>
      <c r="O1781" s="125">
        <v>202.12</v>
      </c>
      <c r="P1781" s="125"/>
    </row>
    <row r="1782" spans="1:16" ht="14.1" customHeight="1">
      <c r="A1782" s="126" t="s">
        <v>125</v>
      </c>
      <c r="B1782" s="126"/>
      <c r="C1782" s="126"/>
      <c r="D1782" s="126"/>
      <c r="E1782" s="126"/>
      <c r="F1782" s="126"/>
      <c r="G1782" s="126"/>
      <c r="H1782" s="126"/>
      <c r="I1782" s="126"/>
      <c r="J1782" s="126"/>
      <c r="K1782" s="126"/>
      <c r="L1782" s="126"/>
      <c r="M1782" s="126"/>
      <c r="N1782" s="126"/>
      <c r="O1782" s="127">
        <v>687.7</v>
      </c>
      <c r="P1782" s="127"/>
    </row>
    <row r="1783" spans="1:16" ht="14.1" customHeight="1">
      <c r="A1783" s="126" t="s">
        <v>131</v>
      </c>
      <c r="B1783" s="126"/>
      <c r="C1783" s="126"/>
      <c r="D1783" s="126"/>
      <c r="E1783" s="126"/>
      <c r="F1783" s="126"/>
      <c r="G1783" s="126"/>
      <c r="H1783" s="126"/>
      <c r="I1783" s="126"/>
      <c r="J1783" s="126"/>
      <c r="K1783" s="126"/>
      <c r="L1783" s="126"/>
      <c r="M1783" s="126"/>
      <c r="N1783" s="126"/>
      <c r="O1783" s="126"/>
      <c r="P1783" s="126"/>
    </row>
    <row r="1784" spans="1:16" ht="14.1" customHeight="1">
      <c r="A1784" s="130" t="s">
        <v>1111</v>
      </c>
      <c r="B1784" s="130"/>
      <c r="C1784" s="130"/>
      <c r="D1784" s="131" t="s">
        <v>120</v>
      </c>
      <c r="E1784" s="131"/>
      <c r="F1784" s="77">
        <v>2329.85</v>
      </c>
      <c r="G1784" s="132">
        <v>1</v>
      </c>
      <c r="H1784" s="132"/>
      <c r="I1784" s="125"/>
      <c r="J1784" s="125"/>
      <c r="K1784" s="125">
        <v>2329.85</v>
      </c>
      <c r="L1784" s="125"/>
      <c r="M1784" s="125"/>
      <c r="N1784" s="125"/>
      <c r="O1784" s="125">
        <v>2329.85</v>
      </c>
      <c r="P1784" s="125"/>
    </row>
    <row r="1785" spans="1:16" ht="14.1" customHeight="1">
      <c r="A1785" s="126" t="s">
        <v>136</v>
      </c>
      <c r="B1785" s="126"/>
      <c r="C1785" s="126"/>
      <c r="D1785" s="126"/>
      <c r="E1785" s="126"/>
      <c r="F1785" s="126"/>
      <c r="G1785" s="126"/>
      <c r="H1785" s="126"/>
      <c r="I1785" s="126"/>
      <c r="J1785" s="126"/>
      <c r="K1785" s="126"/>
      <c r="L1785" s="126"/>
      <c r="M1785" s="126"/>
      <c r="N1785" s="126"/>
      <c r="O1785" s="127">
        <v>2329.85</v>
      </c>
      <c r="P1785" s="127"/>
    </row>
    <row r="1786" spans="1:16" ht="14.1" customHeight="1">
      <c r="A1786" s="128" t="s">
        <v>126</v>
      </c>
      <c r="B1786" s="128"/>
      <c r="C1786" s="128"/>
      <c r="D1786" s="128"/>
      <c r="E1786" s="128"/>
      <c r="F1786" s="128"/>
      <c r="G1786" s="128"/>
      <c r="H1786" s="128"/>
      <c r="I1786" s="129">
        <v>687.7</v>
      </c>
      <c r="J1786" s="129"/>
      <c r="K1786" s="129">
        <v>2329.85</v>
      </c>
      <c r="L1786" s="129"/>
      <c r="M1786" s="129"/>
      <c r="N1786" s="129"/>
      <c r="O1786" s="129">
        <v>3017.55</v>
      </c>
      <c r="P1786" s="129"/>
    </row>
    <row r="1787" spans="1:16" ht="14.1" customHeight="1">
      <c r="A1787" s="133" t="s">
        <v>964</v>
      </c>
      <c r="B1787" s="133"/>
      <c r="C1787" s="133"/>
      <c r="D1787" s="133"/>
      <c r="E1787" s="133"/>
      <c r="F1787" s="133"/>
      <c r="G1787" s="133"/>
      <c r="H1787" s="133"/>
      <c r="I1787" s="134">
        <v>181.83</v>
      </c>
      <c r="J1787" s="134"/>
      <c r="K1787" s="134">
        <v>616.01</v>
      </c>
      <c r="L1787" s="134"/>
      <c r="M1787" s="134"/>
      <c r="N1787" s="134"/>
      <c r="O1787" s="134">
        <v>797.84</v>
      </c>
      <c r="P1787" s="134"/>
    </row>
    <row r="1788" spans="1:16" ht="14.1" customHeight="1">
      <c r="A1788" s="135" t="s">
        <v>127</v>
      </c>
      <c r="B1788" s="135"/>
      <c r="C1788" s="135"/>
      <c r="D1788" s="135"/>
      <c r="E1788" s="135"/>
      <c r="F1788" s="135"/>
      <c r="G1788" s="135"/>
      <c r="H1788" s="135"/>
      <c r="I1788" s="136">
        <v>869.53</v>
      </c>
      <c r="J1788" s="136"/>
      <c r="K1788" s="136">
        <v>2945.86</v>
      </c>
      <c r="L1788" s="136"/>
      <c r="M1788" s="136"/>
      <c r="N1788" s="136"/>
      <c r="O1788" s="136">
        <v>3815.39</v>
      </c>
      <c r="P1788" s="136"/>
    </row>
    <row r="1789" spans="1:16" ht="14.1" customHeight="1">
      <c r="A1789" s="115" t="s">
        <v>1112</v>
      </c>
      <c r="B1789" s="115"/>
      <c r="C1789" s="115"/>
      <c r="D1789" s="115"/>
      <c r="E1789" s="115"/>
      <c r="F1789" s="115"/>
      <c r="G1789" s="115"/>
      <c r="H1789" s="115"/>
      <c r="I1789" s="115"/>
      <c r="J1789" s="115"/>
      <c r="K1789" s="115"/>
      <c r="L1789" s="115"/>
      <c r="M1789" s="115"/>
      <c r="N1789" s="115"/>
      <c r="O1789" s="116" t="s">
        <v>668</v>
      </c>
      <c r="P1789" s="116"/>
    </row>
    <row r="1790" spans="1:16" ht="14.1" customHeight="1">
      <c r="A1790" s="126" t="s">
        <v>131</v>
      </c>
      <c r="B1790" s="126"/>
      <c r="C1790" s="126"/>
      <c r="D1790" s="126"/>
      <c r="E1790" s="126"/>
      <c r="F1790" s="126"/>
      <c r="G1790" s="126"/>
      <c r="H1790" s="126"/>
      <c r="I1790" s="126"/>
      <c r="J1790" s="126"/>
      <c r="K1790" s="126"/>
      <c r="L1790" s="126"/>
      <c r="M1790" s="126"/>
      <c r="N1790" s="126"/>
      <c r="O1790" s="126"/>
      <c r="P1790" s="126"/>
    </row>
    <row r="1791" spans="1:16" ht="14.1" customHeight="1">
      <c r="A1791" s="130" t="s">
        <v>667</v>
      </c>
      <c r="B1791" s="130"/>
      <c r="C1791" s="130"/>
      <c r="D1791" s="131" t="s">
        <v>668</v>
      </c>
      <c r="E1791" s="131"/>
      <c r="F1791" s="77">
        <v>851.03</v>
      </c>
      <c r="G1791" s="132">
        <v>1</v>
      </c>
      <c r="H1791" s="132"/>
      <c r="I1791" s="125"/>
      <c r="J1791" s="125"/>
      <c r="K1791" s="125">
        <v>851.03</v>
      </c>
      <c r="L1791" s="125"/>
      <c r="M1791" s="125"/>
      <c r="N1791" s="125"/>
      <c r="O1791" s="125">
        <v>851.03</v>
      </c>
      <c r="P1791" s="125"/>
    </row>
    <row r="1792" spans="1:16" ht="14.1" customHeight="1">
      <c r="A1792" s="126" t="s">
        <v>136</v>
      </c>
      <c r="B1792" s="126"/>
      <c r="C1792" s="126"/>
      <c r="D1792" s="126"/>
      <c r="E1792" s="126"/>
      <c r="F1792" s="126"/>
      <c r="G1792" s="126"/>
      <c r="H1792" s="126"/>
      <c r="I1792" s="126"/>
      <c r="J1792" s="126"/>
      <c r="K1792" s="126"/>
      <c r="L1792" s="126"/>
      <c r="M1792" s="126"/>
      <c r="N1792" s="126"/>
      <c r="O1792" s="127">
        <v>851.03</v>
      </c>
      <c r="P1792" s="127"/>
    </row>
    <row r="1793" spans="1:16" ht="14.1" customHeight="1">
      <c r="A1793" s="128" t="s">
        <v>126</v>
      </c>
      <c r="B1793" s="128"/>
      <c r="C1793" s="128"/>
      <c r="D1793" s="128"/>
      <c r="E1793" s="128"/>
      <c r="F1793" s="128"/>
      <c r="G1793" s="128"/>
      <c r="H1793" s="128"/>
      <c r="I1793" s="129"/>
      <c r="J1793" s="129"/>
      <c r="K1793" s="129">
        <v>851.03</v>
      </c>
      <c r="L1793" s="129"/>
      <c r="M1793" s="129"/>
      <c r="N1793" s="129"/>
      <c r="O1793" s="129">
        <v>851.03</v>
      </c>
      <c r="P1793" s="129"/>
    </row>
    <row r="1794" spans="1:16" ht="14.1" customHeight="1">
      <c r="A1794" s="133" t="s">
        <v>964</v>
      </c>
      <c r="B1794" s="133"/>
      <c r="C1794" s="133"/>
      <c r="D1794" s="133"/>
      <c r="E1794" s="133"/>
      <c r="F1794" s="133"/>
      <c r="G1794" s="133"/>
      <c r="H1794" s="133"/>
      <c r="I1794" s="134"/>
      <c r="J1794" s="134"/>
      <c r="K1794" s="134">
        <v>225.01</v>
      </c>
      <c r="L1794" s="134"/>
      <c r="M1794" s="134"/>
      <c r="N1794" s="134"/>
      <c r="O1794" s="134">
        <v>225.01</v>
      </c>
      <c r="P1794" s="134"/>
    </row>
    <row r="1795" spans="1:16" ht="14.1" customHeight="1">
      <c r="A1795" s="135" t="s">
        <v>127</v>
      </c>
      <c r="B1795" s="135"/>
      <c r="C1795" s="135"/>
      <c r="D1795" s="135"/>
      <c r="E1795" s="135"/>
      <c r="F1795" s="135"/>
      <c r="G1795" s="135"/>
      <c r="H1795" s="135"/>
      <c r="I1795" s="136"/>
      <c r="J1795" s="136"/>
      <c r="K1795" s="136">
        <v>1076.04</v>
      </c>
      <c r="L1795" s="136"/>
      <c r="M1795" s="136"/>
      <c r="N1795" s="136"/>
      <c r="O1795" s="136">
        <v>1076.04</v>
      </c>
      <c r="P1795" s="136"/>
    </row>
    <row r="1796" spans="1:16" ht="14.1" customHeight="1">
      <c r="A1796" s="115" t="s">
        <v>1113</v>
      </c>
      <c r="B1796" s="115"/>
      <c r="C1796" s="115"/>
      <c r="D1796" s="115"/>
      <c r="E1796" s="115"/>
      <c r="F1796" s="115"/>
      <c r="G1796" s="115"/>
      <c r="H1796" s="115"/>
      <c r="I1796" s="115"/>
      <c r="J1796" s="115"/>
      <c r="K1796" s="115"/>
      <c r="L1796" s="115"/>
      <c r="M1796" s="115"/>
      <c r="N1796" s="115"/>
      <c r="O1796" s="116" t="s">
        <v>668</v>
      </c>
      <c r="P1796" s="116"/>
    </row>
    <row r="1797" spans="1:16" ht="14.1" customHeight="1">
      <c r="A1797" s="126" t="s">
        <v>131</v>
      </c>
      <c r="B1797" s="126"/>
      <c r="C1797" s="126"/>
      <c r="D1797" s="126"/>
      <c r="E1797" s="126"/>
      <c r="F1797" s="126"/>
      <c r="G1797" s="126"/>
      <c r="H1797" s="126"/>
      <c r="I1797" s="126"/>
      <c r="J1797" s="126"/>
      <c r="K1797" s="126"/>
      <c r="L1797" s="126"/>
      <c r="M1797" s="126"/>
      <c r="N1797" s="126"/>
      <c r="O1797" s="126"/>
      <c r="P1797" s="126"/>
    </row>
    <row r="1798" spans="1:16" ht="14.1" customHeight="1">
      <c r="A1798" s="130" t="s">
        <v>672</v>
      </c>
      <c r="B1798" s="130"/>
      <c r="C1798" s="130"/>
      <c r="D1798" s="131" t="s">
        <v>668</v>
      </c>
      <c r="E1798" s="131"/>
      <c r="F1798" s="77">
        <v>213.95</v>
      </c>
      <c r="G1798" s="132">
        <v>1</v>
      </c>
      <c r="H1798" s="132"/>
      <c r="I1798" s="125"/>
      <c r="J1798" s="125"/>
      <c r="K1798" s="125">
        <v>213.95</v>
      </c>
      <c r="L1798" s="125"/>
      <c r="M1798" s="125"/>
      <c r="N1798" s="125"/>
      <c r="O1798" s="125">
        <v>213.95</v>
      </c>
      <c r="P1798" s="125"/>
    </row>
    <row r="1799" spans="1:16" ht="14.1" customHeight="1">
      <c r="A1799" s="126" t="s">
        <v>136</v>
      </c>
      <c r="B1799" s="126"/>
      <c r="C1799" s="126"/>
      <c r="D1799" s="126"/>
      <c r="E1799" s="126"/>
      <c r="F1799" s="126"/>
      <c r="G1799" s="126"/>
      <c r="H1799" s="126"/>
      <c r="I1799" s="126"/>
      <c r="J1799" s="126"/>
      <c r="K1799" s="126"/>
      <c r="L1799" s="126"/>
      <c r="M1799" s="126"/>
      <c r="N1799" s="126"/>
      <c r="O1799" s="127">
        <v>213.95</v>
      </c>
      <c r="P1799" s="127"/>
    </row>
    <row r="1800" spans="1:16" ht="14.1" customHeight="1">
      <c r="A1800" s="128" t="s">
        <v>126</v>
      </c>
      <c r="B1800" s="128"/>
      <c r="C1800" s="128"/>
      <c r="D1800" s="128"/>
      <c r="E1800" s="128"/>
      <c r="F1800" s="128"/>
      <c r="G1800" s="128"/>
      <c r="H1800" s="128"/>
      <c r="I1800" s="129"/>
      <c r="J1800" s="129"/>
      <c r="K1800" s="129">
        <v>213.95</v>
      </c>
      <c r="L1800" s="129"/>
      <c r="M1800" s="129"/>
      <c r="N1800" s="129"/>
      <c r="O1800" s="129">
        <v>213.95</v>
      </c>
      <c r="P1800" s="129"/>
    </row>
    <row r="1801" spans="1:16" ht="14.1" customHeight="1">
      <c r="A1801" s="133" t="s">
        <v>964</v>
      </c>
      <c r="B1801" s="133"/>
      <c r="C1801" s="133"/>
      <c r="D1801" s="133"/>
      <c r="E1801" s="133"/>
      <c r="F1801" s="133"/>
      <c r="G1801" s="133"/>
      <c r="H1801" s="133"/>
      <c r="I1801" s="134"/>
      <c r="J1801" s="134"/>
      <c r="K1801" s="134">
        <v>56.57</v>
      </c>
      <c r="L1801" s="134"/>
      <c r="M1801" s="134"/>
      <c r="N1801" s="134"/>
      <c r="O1801" s="134">
        <v>56.57</v>
      </c>
      <c r="P1801" s="134"/>
    </row>
    <row r="1802" spans="1:16" ht="14.1" customHeight="1">
      <c r="A1802" s="135" t="s">
        <v>127</v>
      </c>
      <c r="B1802" s="135"/>
      <c r="C1802" s="135"/>
      <c r="D1802" s="135"/>
      <c r="E1802" s="135"/>
      <c r="F1802" s="135"/>
      <c r="G1802" s="135"/>
      <c r="H1802" s="135"/>
      <c r="I1802" s="136"/>
      <c r="J1802" s="136"/>
      <c r="K1802" s="136">
        <v>270.52</v>
      </c>
      <c r="L1802" s="136"/>
      <c r="M1802" s="136"/>
      <c r="N1802" s="136"/>
      <c r="O1802" s="136">
        <v>270.52</v>
      </c>
      <c r="P1802" s="136"/>
    </row>
    <row r="1803" spans="1:16" ht="14.1" customHeight="1">
      <c r="A1803" s="115" t="s">
        <v>1114</v>
      </c>
      <c r="B1803" s="115"/>
      <c r="C1803" s="115"/>
      <c r="D1803" s="115"/>
      <c r="E1803" s="115"/>
      <c r="F1803" s="115"/>
      <c r="G1803" s="115"/>
      <c r="H1803" s="115"/>
      <c r="I1803" s="115"/>
      <c r="J1803" s="115"/>
      <c r="K1803" s="115"/>
      <c r="L1803" s="115"/>
      <c r="M1803" s="115"/>
      <c r="N1803" s="115"/>
      <c r="O1803" s="116" t="s">
        <v>156</v>
      </c>
      <c r="P1803" s="116"/>
    </row>
    <row r="1804" spans="1:16" ht="14.1" customHeight="1">
      <c r="A1804" s="126" t="s">
        <v>131</v>
      </c>
      <c r="B1804" s="126"/>
      <c r="C1804" s="126"/>
      <c r="D1804" s="126"/>
      <c r="E1804" s="126"/>
      <c r="F1804" s="126"/>
      <c r="G1804" s="126"/>
      <c r="H1804" s="126"/>
      <c r="I1804" s="126"/>
      <c r="J1804" s="126"/>
      <c r="K1804" s="126"/>
      <c r="L1804" s="126"/>
      <c r="M1804" s="126"/>
      <c r="N1804" s="126"/>
      <c r="O1804" s="126"/>
      <c r="P1804" s="126"/>
    </row>
    <row r="1805" spans="1:16" ht="22.7" customHeight="1">
      <c r="A1805" s="130" t="s">
        <v>675</v>
      </c>
      <c r="B1805" s="130"/>
      <c r="C1805" s="130"/>
      <c r="D1805" s="131" t="s">
        <v>156</v>
      </c>
      <c r="E1805" s="131"/>
      <c r="F1805" s="77">
        <v>19.920000000000002</v>
      </c>
      <c r="G1805" s="132">
        <v>1</v>
      </c>
      <c r="H1805" s="132"/>
      <c r="I1805" s="125"/>
      <c r="J1805" s="125"/>
      <c r="K1805" s="125">
        <v>19.920000000000002</v>
      </c>
      <c r="L1805" s="125"/>
      <c r="M1805" s="125"/>
      <c r="N1805" s="125"/>
      <c r="O1805" s="125">
        <v>19.920000000000002</v>
      </c>
      <c r="P1805" s="125"/>
    </row>
    <row r="1806" spans="1:16" ht="14.1" customHeight="1">
      <c r="A1806" s="126" t="s">
        <v>136</v>
      </c>
      <c r="B1806" s="126"/>
      <c r="C1806" s="126"/>
      <c r="D1806" s="126"/>
      <c r="E1806" s="126"/>
      <c r="F1806" s="126"/>
      <c r="G1806" s="126"/>
      <c r="H1806" s="126"/>
      <c r="I1806" s="126"/>
      <c r="J1806" s="126"/>
      <c r="K1806" s="126"/>
      <c r="L1806" s="126"/>
      <c r="M1806" s="126"/>
      <c r="N1806" s="126"/>
      <c r="O1806" s="127">
        <v>19.920000000000002</v>
      </c>
      <c r="P1806" s="127"/>
    </row>
    <row r="1807" spans="1:16" ht="14.1" customHeight="1">
      <c r="A1807" s="128" t="s">
        <v>126</v>
      </c>
      <c r="B1807" s="128"/>
      <c r="C1807" s="128"/>
      <c r="D1807" s="128"/>
      <c r="E1807" s="128"/>
      <c r="F1807" s="128"/>
      <c r="G1807" s="128"/>
      <c r="H1807" s="128"/>
      <c r="I1807" s="129"/>
      <c r="J1807" s="129"/>
      <c r="K1807" s="129">
        <v>19.920000000000002</v>
      </c>
      <c r="L1807" s="129"/>
      <c r="M1807" s="129"/>
      <c r="N1807" s="129"/>
      <c r="O1807" s="129">
        <v>19.920000000000002</v>
      </c>
      <c r="P1807" s="129"/>
    </row>
    <row r="1808" spans="1:16" ht="14.1" customHeight="1">
      <c r="A1808" s="133" t="s">
        <v>964</v>
      </c>
      <c r="B1808" s="133"/>
      <c r="C1808" s="133"/>
      <c r="D1808" s="133"/>
      <c r="E1808" s="133"/>
      <c r="F1808" s="133"/>
      <c r="G1808" s="133"/>
      <c r="H1808" s="133"/>
      <c r="I1808" s="134"/>
      <c r="J1808" s="134"/>
      <c r="K1808" s="134">
        <v>5.27</v>
      </c>
      <c r="L1808" s="134"/>
      <c r="M1808" s="134"/>
      <c r="N1808" s="134"/>
      <c r="O1808" s="134">
        <v>5.27</v>
      </c>
      <c r="P1808" s="134"/>
    </row>
    <row r="1809" spans="1:16" ht="14.1" customHeight="1">
      <c r="A1809" s="135" t="s">
        <v>127</v>
      </c>
      <c r="B1809" s="135"/>
      <c r="C1809" s="135"/>
      <c r="D1809" s="135"/>
      <c r="E1809" s="135"/>
      <c r="F1809" s="135"/>
      <c r="G1809" s="135"/>
      <c r="H1809" s="135"/>
      <c r="I1809" s="136"/>
      <c r="J1809" s="136"/>
      <c r="K1809" s="136">
        <v>25.19</v>
      </c>
      <c r="L1809" s="136"/>
      <c r="M1809" s="136"/>
      <c r="N1809" s="136"/>
      <c r="O1809" s="136">
        <v>25.19</v>
      </c>
      <c r="P1809" s="136"/>
    </row>
    <row r="1810" spans="1:16" ht="14.1" customHeight="1">
      <c r="A1810" s="115" t="s">
        <v>1115</v>
      </c>
      <c r="B1810" s="115"/>
      <c r="C1810" s="115"/>
      <c r="D1810" s="115"/>
      <c r="E1810" s="115"/>
      <c r="F1810" s="115"/>
      <c r="G1810" s="115"/>
      <c r="H1810" s="115"/>
      <c r="I1810" s="115"/>
      <c r="J1810" s="115"/>
      <c r="K1810" s="115"/>
      <c r="L1810" s="115"/>
      <c r="M1810" s="115"/>
      <c r="N1810" s="115"/>
      <c r="O1810" s="116" t="s">
        <v>120</v>
      </c>
      <c r="P1810" s="116"/>
    </row>
    <row r="1811" spans="1:16" ht="14.1" customHeight="1">
      <c r="A1811" s="126" t="s">
        <v>121</v>
      </c>
      <c r="B1811" s="126"/>
      <c r="C1811" s="126"/>
      <c r="D1811" s="126"/>
      <c r="E1811" s="126"/>
      <c r="F1811" s="126"/>
      <c r="G1811" s="126"/>
      <c r="H1811" s="126"/>
      <c r="I1811" s="126"/>
      <c r="J1811" s="126"/>
      <c r="K1811" s="126"/>
      <c r="L1811" s="126"/>
      <c r="M1811" s="126"/>
      <c r="N1811" s="126"/>
      <c r="O1811" s="126"/>
      <c r="P1811" s="126"/>
    </row>
    <row r="1812" spans="1:16" ht="14.1" customHeight="1">
      <c r="A1812" s="130" t="s">
        <v>240</v>
      </c>
      <c r="B1812" s="130"/>
      <c r="C1812" s="130"/>
      <c r="D1812" s="131" t="s">
        <v>123</v>
      </c>
      <c r="E1812" s="131"/>
      <c r="F1812" s="77">
        <v>7.8</v>
      </c>
      <c r="G1812" s="132">
        <v>5.2919999999999998</v>
      </c>
      <c r="H1812" s="132"/>
      <c r="I1812" s="125">
        <v>41.2776</v>
      </c>
      <c r="J1812" s="125"/>
      <c r="K1812" s="125"/>
      <c r="L1812" s="125"/>
      <c r="M1812" s="125"/>
      <c r="N1812" s="125"/>
      <c r="O1812" s="125">
        <v>41.2776</v>
      </c>
      <c r="P1812" s="125"/>
    </row>
    <row r="1813" spans="1:16" ht="14.1" customHeight="1">
      <c r="A1813" s="130" t="s">
        <v>141</v>
      </c>
      <c r="B1813" s="130"/>
      <c r="C1813" s="130"/>
      <c r="D1813" s="131" t="s">
        <v>123</v>
      </c>
      <c r="E1813" s="131"/>
      <c r="F1813" s="77">
        <v>5.65</v>
      </c>
      <c r="G1813" s="132">
        <v>5.2919999999999998</v>
      </c>
      <c r="H1813" s="132"/>
      <c r="I1813" s="125">
        <v>29.899799999999999</v>
      </c>
      <c r="J1813" s="125"/>
      <c r="K1813" s="125"/>
      <c r="L1813" s="125"/>
      <c r="M1813" s="125"/>
      <c r="N1813" s="125"/>
      <c r="O1813" s="125">
        <v>29.899799999999999</v>
      </c>
      <c r="P1813" s="125"/>
    </row>
    <row r="1814" spans="1:16" ht="14.1" customHeight="1">
      <c r="A1814" s="130" t="s">
        <v>963</v>
      </c>
      <c r="B1814" s="130"/>
      <c r="C1814" s="130"/>
      <c r="D1814" s="131"/>
      <c r="E1814" s="131"/>
      <c r="F1814" s="77">
        <v>71.180000000000007</v>
      </c>
      <c r="G1814" s="132">
        <v>1.1900999999999999</v>
      </c>
      <c r="H1814" s="132"/>
      <c r="I1814" s="125">
        <v>84.708200000000005</v>
      </c>
      <c r="J1814" s="125"/>
      <c r="K1814" s="125"/>
      <c r="L1814" s="125"/>
      <c r="M1814" s="125"/>
      <c r="N1814" s="125"/>
      <c r="O1814" s="125">
        <v>84.708200000000005</v>
      </c>
      <c r="P1814" s="125"/>
    </row>
    <row r="1815" spans="1:16" ht="14.1" customHeight="1">
      <c r="A1815" s="130" t="s">
        <v>124</v>
      </c>
      <c r="B1815" s="130"/>
      <c r="C1815" s="130"/>
      <c r="D1815" s="131"/>
      <c r="E1815" s="131"/>
      <c r="F1815" s="77"/>
      <c r="G1815" s="132"/>
      <c r="H1815" s="132"/>
      <c r="I1815" s="125">
        <v>66.959999999999994</v>
      </c>
      <c r="J1815" s="125"/>
      <c r="K1815" s="125"/>
      <c r="L1815" s="125"/>
      <c r="M1815" s="125"/>
      <c r="N1815" s="125"/>
      <c r="O1815" s="125">
        <v>66.959999999999994</v>
      </c>
      <c r="P1815" s="125"/>
    </row>
    <row r="1816" spans="1:16" ht="0.4" customHeight="1"/>
    <row r="1817" spans="1:16" ht="14.1" customHeight="1">
      <c r="A1817" s="111" t="s">
        <v>138</v>
      </c>
      <c r="B1817" s="111"/>
      <c r="C1817" s="111"/>
      <c r="D1817" s="111"/>
      <c r="E1817" s="111"/>
      <c r="F1817" s="111"/>
      <c r="G1817" s="111"/>
      <c r="H1817" s="111"/>
      <c r="I1817" s="111"/>
      <c r="J1817" s="111"/>
      <c r="K1817" s="111"/>
      <c r="L1817" s="111"/>
      <c r="M1817" s="111"/>
      <c r="N1817" s="111"/>
      <c r="O1817" s="111"/>
      <c r="P1817" s="111"/>
    </row>
    <row r="1818" spans="1:16" ht="14.1" customHeight="1">
      <c r="A1818" s="112" t="s">
        <v>139</v>
      </c>
      <c r="B1818" s="112"/>
      <c r="C1818" s="112"/>
      <c r="D1818" s="112"/>
      <c r="E1818" s="112"/>
      <c r="F1818" s="112"/>
      <c r="G1818" s="112"/>
      <c r="H1818" s="112"/>
      <c r="I1818" s="112"/>
      <c r="J1818" s="112"/>
      <c r="K1818" s="112"/>
      <c r="L1818" s="112"/>
      <c r="M1818" s="112"/>
      <c r="N1818" s="112"/>
      <c r="O1818" s="112"/>
      <c r="P1818" s="112"/>
    </row>
    <row r="1819" spans="1:16" ht="65.25" customHeight="1">
      <c r="A1819" s="97"/>
      <c r="B1819" s="97"/>
      <c r="C1819" s="97"/>
      <c r="D1819" s="97"/>
      <c r="E1819" s="97"/>
      <c r="F1819" s="97"/>
      <c r="G1819" s="97"/>
      <c r="H1819" s="97"/>
      <c r="I1819" s="97"/>
      <c r="J1819" s="97"/>
      <c r="K1819" s="97"/>
      <c r="L1819" s="97"/>
      <c r="M1819" s="97"/>
      <c r="N1819" s="97"/>
      <c r="O1819" s="97"/>
      <c r="P1819" s="97"/>
    </row>
    <row r="1820" spans="1:16" ht="5.65" customHeight="1"/>
    <row r="1821" spans="1:16" ht="19.7" customHeight="1">
      <c r="A1821" s="98" t="s">
        <v>91</v>
      </c>
      <c r="B1821" s="98"/>
      <c r="C1821" s="98"/>
      <c r="D1821" s="98"/>
      <c r="E1821" s="98"/>
      <c r="F1821" s="98"/>
      <c r="G1821" s="98"/>
      <c r="H1821" s="98"/>
      <c r="I1821" s="98"/>
      <c r="J1821" s="98"/>
      <c r="K1821" s="98"/>
      <c r="L1821" s="98"/>
      <c r="M1821" s="98"/>
      <c r="N1821" s="98"/>
      <c r="O1821" s="98"/>
      <c r="P1821" s="98"/>
    </row>
    <row r="1822" spans="1:16" ht="15.75" customHeight="1">
      <c r="A1822" s="71" t="s">
        <v>92</v>
      </c>
      <c r="B1822" s="94" t="s">
        <v>93</v>
      </c>
      <c r="C1822" s="94"/>
      <c r="D1822" s="94"/>
      <c r="E1822" s="94"/>
      <c r="F1822" s="94"/>
      <c r="G1822" s="94"/>
      <c r="H1822" s="94"/>
      <c r="I1822" s="94"/>
      <c r="J1822" s="94"/>
      <c r="K1822" s="94"/>
      <c r="L1822" s="95" t="s">
        <v>94</v>
      </c>
      <c r="M1822" s="95"/>
      <c r="N1822" s="124" t="s">
        <v>477</v>
      </c>
      <c r="O1822" s="124"/>
      <c r="P1822" s="124"/>
    </row>
    <row r="1823" spans="1:16" ht="12.6" customHeight="1">
      <c r="A1823" s="71" t="s">
        <v>95</v>
      </c>
      <c r="B1823" s="94" t="s">
        <v>96</v>
      </c>
      <c r="C1823" s="94"/>
      <c r="D1823" s="94"/>
      <c r="E1823" s="94"/>
      <c r="F1823" s="94"/>
      <c r="G1823" s="94"/>
      <c r="H1823" s="94"/>
      <c r="I1823" s="94"/>
      <c r="J1823" s="94"/>
      <c r="K1823" s="94"/>
      <c r="L1823" s="95" t="s">
        <v>97</v>
      </c>
      <c r="M1823" s="95"/>
      <c r="N1823" s="123" t="s">
        <v>478</v>
      </c>
      <c r="O1823" s="123"/>
      <c r="P1823" s="123"/>
    </row>
    <row r="1824" spans="1:16" ht="14.45" customHeight="1">
      <c r="A1824" s="71" t="s">
        <v>98</v>
      </c>
      <c r="B1824" s="95" t="s">
        <v>474</v>
      </c>
      <c r="C1824" s="95"/>
      <c r="D1824" s="95"/>
      <c r="E1824" s="95"/>
      <c r="F1824" s="95"/>
      <c r="G1824" s="95"/>
      <c r="H1824" s="95"/>
      <c r="I1824" s="95"/>
      <c r="J1824" s="95"/>
      <c r="K1824" s="95"/>
      <c r="L1824" s="95" t="s">
        <v>99</v>
      </c>
      <c r="M1824" s="95"/>
      <c r="N1824" s="123"/>
      <c r="O1824" s="123"/>
      <c r="P1824" s="123"/>
    </row>
    <row r="1825" spans="1:16" ht="14.65" customHeight="1">
      <c r="A1825" s="71" t="s">
        <v>100</v>
      </c>
      <c r="B1825" s="95" t="s">
        <v>474</v>
      </c>
      <c r="C1825" s="95"/>
      <c r="D1825" s="95"/>
      <c r="E1825" s="95"/>
      <c r="F1825" s="95"/>
      <c r="G1825" s="95"/>
      <c r="H1825" s="95"/>
      <c r="I1825" s="95"/>
      <c r="J1825" s="95"/>
      <c r="K1825" s="95"/>
      <c r="L1825" s="95" t="s">
        <v>101</v>
      </c>
      <c r="M1825" s="95"/>
      <c r="N1825" s="123" t="s">
        <v>102</v>
      </c>
      <c r="O1825" s="123"/>
      <c r="P1825" s="123"/>
    </row>
    <row r="1826" spans="1:16" ht="26.45" customHeight="1">
      <c r="A1826" s="71" t="s">
        <v>103</v>
      </c>
      <c r="B1826" s="95" t="s">
        <v>474</v>
      </c>
      <c r="C1826" s="95"/>
      <c r="D1826" s="95"/>
      <c r="E1826" s="95"/>
      <c r="F1826" s="95"/>
      <c r="G1826" s="95"/>
      <c r="H1826" s="95"/>
      <c r="I1826" s="95"/>
      <c r="J1826" s="95"/>
      <c r="K1826" s="95"/>
      <c r="L1826" s="95" t="s">
        <v>104</v>
      </c>
      <c r="M1826" s="95"/>
      <c r="N1826" s="121" t="s">
        <v>1116</v>
      </c>
      <c r="O1826" s="121"/>
      <c r="P1826" s="121"/>
    </row>
    <row r="1827" spans="1:16" ht="13.35" customHeight="1">
      <c r="A1827" s="70" t="s">
        <v>105</v>
      </c>
      <c r="B1827" s="100"/>
      <c r="C1827" s="100"/>
      <c r="D1827" s="100"/>
      <c r="E1827" s="100"/>
      <c r="F1827" s="100"/>
      <c r="G1827" s="100"/>
      <c r="H1827" s="100"/>
      <c r="I1827" s="100"/>
      <c r="J1827" s="100"/>
      <c r="K1827" s="100"/>
      <c r="L1827" s="100" t="s">
        <v>106</v>
      </c>
      <c r="M1827" s="100"/>
      <c r="N1827" s="122" t="s">
        <v>481</v>
      </c>
      <c r="O1827" s="122"/>
      <c r="P1827" s="122"/>
    </row>
    <row r="1828" spans="1:16" ht="15.75" customHeight="1">
      <c r="A1828" s="117" t="s">
        <v>107</v>
      </c>
      <c r="B1828" s="117"/>
      <c r="C1828" s="118" t="s">
        <v>959</v>
      </c>
      <c r="D1828" s="118"/>
      <c r="E1828" s="119" t="s">
        <v>108</v>
      </c>
      <c r="F1828" s="119"/>
      <c r="G1828" s="119"/>
      <c r="H1828" s="118" t="s">
        <v>960</v>
      </c>
      <c r="I1828" s="118"/>
      <c r="J1828" s="119" t="s">
        <v>109</v>
      </c>
      <c r="K1828" s="119"/>
      <c r="L1828" s="119"/>
      <c r="M1828" s="119"/>
      <c r="N1828" s="119"/>
      <c r="O1828" s="119"/>
      <c r="P1828" s="64" t="s">
        <v>110</v>
      </c>
    </row>
    <row r="1829" spans="1:16" ht="17.100000000000001" customHeight="1">
      <c r="A1829" s="120" t="s">
        <v>111</v>
      </c>
      <c r="B1829" s="120"/>
      <c r="C1829" s="120"/>
      <c r="D1829" s="114" t="s">
        <v>112</v>
      </c>
      <c r="E1829" s="114"/>
      <c r="F1829" s="114" t="s">
        <v>113</v>
      </c>
      <c r="G1829" s="114" t="s">
        <v>114</v>
      </c>
      <c r="H1829" s="114"/>
      <c r="I1829" s="114" t="s">
        <v>115</v>
      </c>
      <c r="J1829" s="114"/>
      <c r="K1829" s="114"/>
      <c r="L1829" s="114"/>
      <c r="M1829" s="114"/>
      <c r="N1829" s="114"/>
      <c r="O1829" s="114"/>
      <c r="P1829" s="114"/>
    </row>
    <row r="1830" spans="1:16" ht="17.100000000000001" customHeight="1">
      <c r="A1830" s="120"/>
      <c r="B1830" s="120"/>
      <c r="C1830" s="120"/>
      <c r="D1830" s="114"/>
      <c r="E1830" s="114"/>
      <c r="F1830" s="114"/>
      <c r="G1830" s="114"/>
      <c r="H1830" s="114"/>
      <c r="I1830" s="114" t="s">
        <v>116</v>
      </c>
      <c r="J1830" s="114"/>
      <c r="K1830" s="114" t="s">
        <v>117</v>
      </c>
      <c r="L1830" s="114"/>
      <c r="M1830" s="114" t="s">
        <v>118</v>
      </c>
      <c r="N1830" s="114"/>
      <c r="O1830" s="114" t="s">
        <v>119</v>
      </c>
      <c r="P1830" s="114"/>
    </row>
    <row r="1831" spans="1:16" ht="14.1" customHeight="1">
      <c r="A1831" s="126" t="s">
        <v>125</v>
      </c>
      <c r="B1831" s="126"/>
      <c r="C1831" s="126"/>
      <c r="D1831" s="126"/>
      <c r="E1831" s="126"/>
      <c r="F1831" s="126"/>
      <c r="G1831" s="126"/>
      <c r="H1831" s="126"/>
      <c r="I1831" s="126"/>
      <c r="J1831" s="126"/>
      <c r="K1831" s="126"/>
      <c r="L1831" s="126"/>
      <c r="M1831" s="126"/>
      <c r="N1831" s="126"/>
      <c r="O1831" s="127">
        <v>222.85</v>
      </c>
      <c r="P1831" s="127"/>
    </row>
    <row r="1832" spans="1:16" ht="14.1" customHeight="1">
      <c r="A1832" s="126" t="s">
        <v>131</v>
      </c>
      <c r="B1832" s="126"/>
      <c r="C1832" s="126"/>
      <c r="D1832" s="126"/>
      <c r="E1832" s="126"/>
      <c r="F1832" s="126"/>
      <c r="G1832" s="126"/>
      <c r="H1832" s="126"/>
      <c r="I1832" s="126"/>
      <c r="J1832" s="126"/>
      <c r="K1832" s="126"/>
      <c r="L1832" s="126"/>
      <c r="M1832" s="126"/>
      <c r="N1832" s="126"/>
      <c r="O1832" s="126"/>
      <c r="P1832" s="126"/>
    </row>
    <row r="1833" spans="1:16" ht="22.7" customHeight="1">
      <c r="A1833" s="130" t="s">
        <v>1117</v>
      </c>
      <c r="B1833" s="130"/>
      <c r="C1833" s="130"/>
      <c r="D1833" s="131" t="s">
        <v>120</v>
      </c>
      <c r="E1833" s="131"/>
      <c r="F1833" s="77">
        <v>215.75</v>
      </c>
      <c r="G1833" s="132">
        <v>1</v>
      </c>
      <c r="H1833" s="132"/>
      <c r="I1833" s="125"/>
      <c r="J1833" s="125"/>
      <c r="K1833" s="125">
        <v>215.75</v>
      </c>
      <c r="L1833" s="125"/>
      <c r="M1833" s="125"/>
      <c r="N1833" s="125"/>
      <c r="O1833" s="125">
        <v>215.75</v>
      </c>
      <c r="P1833" s="125"/>
    </row>
    <row r="1834" spans="1:16" ht="22.7" customHeight="1">
      <c r="A1834" s="130" t="s">
        <v>1118</v>
      </c>
      <c r="B1834" s="130"/>
      <c r="C1834" s="130"/>
      <c r="D1834" s="131" t="s">
        <v>120</v>
      </c>
      <c r="E1834" s="131"/>
      <c r="F1834" s="77">
        <v>266.26</v>
      </c>
      <c r="G1834" s="132">
        <v>1</v>
      </c>
      <c r="H1834" s="132"/>
      <c r="I1834" s="125"/>
      <c r="J1834" s="125"/>
      <c r="K1834" s="125">
        <v>266.26</v>
      </c>
      <c r="L1834" s="125"/>
      <c r="M1834" s="125"/>
      <c r="N1834" s="125"/>
      <c r="O1834" s="125">
        <v>266.26</v>
      </c>
      <c r="P1834" s="125"/>
    </row>
    <row r="1835" spans="1:16" ht="22.7" customHeight="1">
      <c r="A1835" s="130" t="s">
        <v>1119</v>
      </c>
      <c r="B1835" s="130"/>
      <c r="C1835" s="130"/>
      <c r="D1835" s="131" t="s">
        <v>120</v>
      </c>
      <c r="E1835" s="131"/>
      <c r="F1835" s="77">
        <v>87.54</v>
      </c>
      <c r="G1835" s="132">
        <v>1</v>
      </c>
      <c r="H1835" s="132"/>
      <c r="I1835" s="125"/>
      <c r="J1835" s="125"/>
      <c r="K1835" s="125">
        <v>87.54</v>
      </c>
      <c r="L1835" s="125"/>
      <c r="M1835" s="125"/>
      <c r="N1835" s="125"/>
      <c r="O1835" s="125">
        <v>87.54</v>
      </c>
      <c r="P1835" s="125"/>
    </row>
    <row r="1836" spans="1:16" ht="22.7" customHeight="1">
      <c r="A1836" s="130" t="s">
        <v>1120</v>
      </c>
      <c r="B1836" s="130"/>
      <c r="C1836" s="130"/>
      <c r="D1836" s="131" t="s">
        <v>120</v>
      </c>
      <c r="E1836" s="131"/>
      <c r="F1836" s="77">
        <v>83.13</v>
      </c>
      <c r="G1836" s="132">
        <v>6</v>
      </c>
      <c r="H1836" s="132"/>
      <c r="I1836" s="125"/>
      <c r="J1836" s="125"/>
      <c r="K1836" s="125">
        <v>498.78</v>
      </c>
      <c r="L1836" s="125"/>
      <c r="M1836" s="125"/>
      <c r="N1836" s="125"/>
      <c r="O1836" s="125">
        <v>498.78</v>
      </c>
      <c r="P1836" s="125"/>
    </row>
    <row r="1837" spans="1:16" ht="22.7" customHeight="1">
      <c r="A1837" s="130" t="s">
        <v>1121</v>
      </c>
      <c r="B1837" s="130"/>
      <c r="C1837" s="130"/>
      <c r="D1837" s="131" t="s">
        <v>120</v>
      </c>
      <c r="E1837" s="131"/>
      <c r="F1837" s="77">
        <v>89.65</v>
      </c>
      <c r="G1837" s="132">
        <v>1</v>
      </c>
      <c r="H1837" s="132"/>
      <c r="I1837" s="125"/>
      <c r="J1837" s="125"/>
      <c r="K1837" s="125">
        <v>89.65</v>
      </c>
      <c r="L1837" s="125"/>
      <c r="M1837" s="125"/>
      <c r="N1837" s="125"/>
      <c r="O1837" s="125">
        <v>89.65</v>
      </c>
      <c r="P1837" s="125"/>
    </row>
    <row r="1838" spans="1:16" ht="14.1" customHeight="1">
      <c r="A1838" s="130" t="s">
        <v>1122</v>
      </c>
      <c r="B1838" s="130"/>
      <c r="C1838" s="130"/>
      <c r="D1838" s="131" t="s">
        <v>120</v>
      </c>
      <c r="E1838" s="131"/>
      <c r="F1838" s="77">
        <v>175.09</v>
      </c>
      <c r="G1838" s="132">
        <v>1</v>
      </c>
      <c r="H1838" s="132"/>
      <c r="I1838" s="125"/>
      <c r="J1838" s="125"/>
      <c r="K1838" s="125">
        <v>175.09</v>
      </c>
      <c r="L1838" s="125"/>
      <c r="M1838" s="125"/>
      <c r="N1838" s="125"/>
      <c r="O1838" s="125">
        <v>175.09</v>
      </c>
      <c r="P1838" s="125"/>
    </row>
    <row r="1839" spans="1:16" ht="14.1" customHeight="1">
      <c r="A1839" s="130" t="s">
        <v>1123</v>
      </c>
      <c r="B1839" s="130"/>
      <c r="C1839" s="130"/>
      <c r="D1839" s="131" t="s">
        <v>120</v>
      </c>
      <c r="E1839" s="131"/>
      <c r="F1839" s="77">
        <v>510.62</v>
      </c>
      <c r="G1839" s="132">
        <v>2</v>
      </c>
      <c r="H1839" s="132"/>
      <c r="I1839" s="125"/>
      <c r="J1839" s="125"/>
      <c r="K1839" s="125">
        <v>1021.24</v>
      </c>
      <c r="L1839" s="125"/>
      <c r="M1839" s="125"/>
      <c r="N1839" s="125"/>
      <c r="O1839" s="125">
        <v>1021.24</v>
      </c>
      <c r="P1839" s="125"/>
    </row>
    <row r="1840" spans="1:16" ht="42.4" customHeight="1">
      <c r="A1840" s="130" t="s">
        <v>1124</v>
      </c>
      <c r="B1840" s="130"/>
      <c r="C1840" s="130"/>
      <c r="D1840" s="131" t="s">
        <v>120</v>
      </c>
      <c r="E1840" s="131"/>
      <c r="F1840" s="77">
        <v>535.83000000000004</v>
      </c>
      <c r="G1840" s="132">
        <v>1</v>
      </c>
      <c r="H1840" s="132"/>
      <c r="I1840" s="125"/>
      <c r="J1840" s="125"/>
      <c r="K1840" s="125">
        <v>535.83000000000004</v>
      </c>
      <c r="L1840" s="125"/>
      <c r="M1840" s="125"/>
      <c r="N1840" s="125"/>
      <c r="O1840" s="125">
        <v>535.83000000000004</v>
      </c>
      <c r="P1840" s="125"/>
    </row>
    <row r="1841" spans="1:16" ht="14.1" customHeight="1">
      <c r="A1841" s="126" t="s">
        <v>136</v>
      </c>
      <c r="B1841" s="126"/>
      <c r="C1841" s="126"/>
      <c r="D1841" s="126"/>
      <c r="E1841" s="126"/>
      <c r="F1841" s="126"/>
      <c r="G1841" s="126"/>
      <c r="H1841" s="126"/>
      <c r="I1841" s="126"/>
      <c r="J1841" s="126"/>
      <c r="K1841" s="126"/>
      <c r="L1841" s="126"/>
      <c r="M1841" s="126"/>
      <c r="N1841" s="126"/>
      <c r="O1841" s="127">
        <v>2890.14</v>
      </c>
      <c r="P1841" s="127"/>
    </row>
    <row r="1842" spans="1:16" ht="14.1" customHeight="1">
      <c r="A1842" s="128" t="s">
        <v>126</v>
      </c>
      <c r="B1842" s="128"/>
      <c r="C1842" s="128"/>
      <c r="D1842" s="128"/>
      <c r="E1842" s="128"/>
      <c r="F1842" s="128"/>
      <c r="G1842" s="128"/>
      <c r="H1842" s="128"/>
      <c r="I1842" s="129">
        <v>222.85</v>
      </c>
      <c r="J1842" s="129"/>
      <c r="K1842" s="129">
        <v>2890.14</v>
      </c>
      <c r="L1842" s="129"/>
      <c r="M1842" s="129"/>
      <c r="N1842" s="129"/>
      <c r="O1842" s="129">
        <v>3112.99</v>
      </c>
      <c r="P1842" s="129"/>
    </row>
    <row r="1843" spans="1:16" ht="14.1" customHeight="1">
      <c r="A1843" s="133" t="s">
        <v>964</v>
      </c>
      <c r="B1843" s="133"/>
      <c r="C1843" s="133"/>
      <c r="D1843" s="133"/>
      <c r="E1843" s="133"/>
      <c r="F1843" s="133"/>
      <c r="G1843" s="133"/>
      <c r="H1843" s="133"/>
      <c r="I1843" s="134">
        <v>58.92</v>
      </c>
      <c r="J1843" s="134"/>
      <c r="K1843" s="134">
        <v>764.15</v>
      </c>
      <c r="L1843" s="134"/>
      <c r="M1843" s="134"/>
      <c r="N1843" s="134"/>
      <c r="O1843" s="134">
        <v>823.07</v>
      </c>
      <c r="P1843" s="134"/>
    </row>
    <row r="1844" spans="1:16" ht="14.1" customHeight="1">
      <c r="A1844" s="135" t="s">
        <v>127</v>
      </c>
      <c r="B1844" s="135"/>
      <c r="C1844" s="135"/>
      <c r="D1844" s="135"/>
      <c r="E1844" s="135"/>
      <c r="F1844" s="135"/>
      <c r="G1844" s="135"/>
      <c r="H1844" s="135"/>
      <c r="I1844" s="136">
        <v>281.77</v>
      </c>
      <c r="J1844" s="136"/>
      <c r="K1844" s="136">
        <v>3654.29</v>
      </c>
      <c r="L1844" s="136"/>
      <c r="M1844" s="136"/>
      <c r="N1844" s="136"/>
      <c r="O1844" s="136">
        <v>3936.06</v>
      </c>
      <c r="P1844" s="136"/>
    </row>
    <row r="1845" spans="1:16" ht="14.1" customHeight="1">
      <c r="A1845" s="115" t="s">
        <v>1125</v>
      </c>
      <c r="B1845" s="115"/>
      <c r="C1845" s="115"/>
      <c r="D1845" s="115"/>
      <c r="E1845" s="115"/>
      <c r="F1845" s="115"/>
      <c r="G1845" s="115"/>
      <c r="H1845" s="115"/>
      <c r="I1845" s="115"/>
      <c r="J1845" s="115"/>
      <c r="K1845" s="115"/>
      <c r="L1845" s="115"/>
      <c r="M1845" s="115"/>
      <c r="N1845" s="115"/>
      <c r="O1845" s="116" t="s">
        <v>120</v>
      </c>
      <c r="P1845" s="116"/>
    </row>
    <row r="1846" spans="1:16" ht="14.1" customHeight="1">
      <c r="A1846" s="126" t="s">
        <v>121</v>
      </c>
      <c r="B1846" s="126"/>
      <c r="C1846" s="126"/>
      <c r="D1846" s="126"/>
      <c r="E1846" s="126"/>
      <c r="F1846" s="126"/>
      <c r="G1846" s="126"/>
      <c r="H1846" s="126"/>
      <c r="I1846" s="126"/>
      <c r="J1846" s="126"/>
      <c r="K1846" s="126"/>
      <c r="L1846" s="126"/>
      <c r="M1846" s="126"/>
      <c r="N1846" s="126"/>
      <c r="O1846" s="126"/>
      <c r="P1846" s="126"/>
    </row>
    <row r="1847" spans="1:16" ht="14.1" customHeight="1">
      <c r="A1847" s="130" t="s">
        <v>240</v>
      </c>
      <c r="B1847" s="130"/>
      <c r="C1847" s="130"/>
      <c r="D1847" s="131" t="s">
        <v>123</v>
      </c>
      <c r="E1847" s="131"/>
      <c r="F1847" s="77">
        <v>7.8</v>
      </c>
      <c r="G1847" s="132">
        <v>0.15232000000000001</v>
      </c>
      <c r="H1847" s="132"/>
      <c r="I1847" s="125">
        <v>1.1880999999999999</v>
      </c>
      <c r="J1847" s="125"/>
      <c r="K1847" s="125"/>
      <c r="L1847" s="125"/>
      <c r="M1847" s="125"/>
      <c r="N1847" s="125"/>
      <c r="O1847" s="125">
        <v>1.1880999999999999</v>
      </c>
      <c r="P1847" s="125"/>
    </row>
    <row r="1848" spans="1:16" ht="14.1" customHeight="1">
      <c r="A1848" s="130" t="s">
        <v>141</v>
      </c>
      <c r="B1848" s="130"/>
      <c r="C1848" s="130"/>
      <c r="D1848" s="131" t="s">
        <v>123</v>
      </c>
      <c r="E1848" s="131"/>
      <c r="F1848" s="77">
        <v>5.65</v>
      </c>
      <c r="G1848" s="132">
        <v>0.30464000000000002</v>
      </c>
      <c r="H1848" s="132"/>
      <c r="I1848" s="125">
        <v>1.7212000000000001</v>
      </c>
      <c r="J1848" s="125"/>
      <c r="K1848" s="125"/>
      <c r="L1848" s="125"/>
      <c r="M1848" s="125"/>
      <c r="N1848" s="125"/>
      <c r="O1848" s="125">
        <v>1.7212000000000001</v>
      </c>
      <c r="P1848" s="125"/>
    </row>
    <row r="1849" spans="1:16" ht="14.1" customHeight="1">
      <c r="A1849" s="130" t="s">
        <v>963</v>
      </c>
      <c r="B1849" s="130"/>
      <c r="C1849" s="130"/>
      <c r="D1849" s="131"/>
      <c r="E1849" s="131"/>
      <c r="F1849" s="77">
        <v>2.91</v>
      </c>
      <c r="G1849" s="132">
        <v>1.1900999999999999</v>
      </c>
      <c r="H1849" s="132"/>
      <c r="I1849" s="125">
        <v>3.4624000000000001</v>
      </c>
      <c r="J1849" s="125"/>
      <c r="K1849" s="125"/>
      <c r="L1849" s="125"/>
      <c r="M1849" s="125"/>
      <c r="N1849" s="125"/>
      <c r="O1849" s="125">
        <v>3.4624000000000001</v>
      </c>
      <c r="P1849" s="125"/>
    </row>
    <row r="1850" spans="1:16" ht="14.1" customHeight="1">
      <c r="A1850" s="130" t="s">
        <v>124</v>
      </c>
      <c r="B1850" s="130"/>
      <c r="C1850" s="130"/>
      <c r="D1850" s="131"/>
      <c r="E1850" s="131"/>
      <c r="F1850" s="77"/>
      <c r="G1850" s="132"/>
      <c r="H1850" s="132"/>
      <c r="I1850" s="125">
        <v>2.92</v>
      </c>
      <c r="J1850" s="125"/>
      <c r="K1850" s="125"/>
      <c r="L1850" s="125"/>
      <c r="M1850" s="125"/>
      <c r="N1850" s="125"/>
      <c r="O1850" s="125">
        <v>2.92</v>
      </c>
      <c r="P1850" s="125"/>
    </row>
    <row r="1851" spans="1:16" ht="14.1" customHeight="1">
      <c r="A1851" s="126" t="s">
        <v>125</v>
      </c>
      <c r="B1851" s="126"/>
      <c r="C1851" s="126"/>
      <c r="D1851" s="126"/>
      <c r="E1851" s="126"/>
      <c r="F1851" s="126"/>
      <c r="G1851" s="126"/>
      <c r="H1851" s="126"/>
      <c r="I1851" s="126"/>
      <c r="J1851" s="126"/>
      <c r="K1851" s="126"/>
      <c r="L1851" s="126"/>
      <c r="M1851" s="126"/>
      <c r="N1851" s="126"/>
      <c r="O1851" s="127">
        <v>9.2899999999999991</v>
      </c>
      <c r="P1851" s="127"/>
    </row>
    <row r="1852" spans="1:16" ht="14.1" customHeight="1">
      <c r="A1852" s="126" t="s">
        <v>131</v>
      </c>
      <c r="B1852" s="126"/>
      <c r="C1852" s="126"/>
      <c r="D1852" s="126"/>
      <c r="E1852" s="126"/>
      <c r="F1852" s="126"/>
      <c r="G1852" s="126"/>
      <c r="H1852" s="126"/>
      <c r="I1852" s="126"/>
      <c r="J1852" s="126"/>
      <c r="K1852" s="126"/>
      <c r="L1852" s="126"/>
      <c r="M1852" s="126"/>
      <c r="N1852" s="126"/>
      <c r="O1852" s="126"/>
      <c r="P1852" s="126"/>
    </row>
    <row r="1853" spans="1:16" ht="22.7" customHeight="1">
      <c r="A1853" s="130" t="s">
        <v>1126</v>
      </c>
      <c r="B1853" s="130"/>
      <c r="C1853" s="130"/>
      <c r="D1853" s="131" t="s">
        <v>120</v>
      </c>
      <c r="E1853" s="131"/>
      <c r="F1853" s="77">
        <v>1970.21</v>
      </c>
      <c r="G1853" s="132">
        <v>1</v>
      </c>
      <c r="H1853" s="132"/>
      <c r="I1853" s="125"/>
      <c r="J1853" s="125"/>
      <c r="K1853" s="125">
        <v>1970.21</v>
      </c>
      <c r="L1853" s="125"/>
      <c r="M1853" s="125"/>
      <c r="N1853" s="125"/>
      <c r="O1853" s="125">
        <v>1970.21</v>
      </c>
      <c r="P1853" s="125"/>
    </row>
    <row r="1854" spans="1:16" ht="14.1" customHeight="1">
      <c r="A1854" s="126" t="s">
        <v>136</v>
      </c>
      <c r="B1854" s="126"/>
      <c r="C1854" s="126"/>
      <c r="D1854" s="126"/>
      <c r="E1854" s="126"/>
      <c r="F1854" s="126"/>
      <c r="G1854" s="126"/>
      <c r="H1854" s="126"/>
      <c r="I1854" s="126"/>
      <c r="J1854" s="126"/>
      <c r="K1854" s="126"/>
      <c r="L1854" s="126"/>
      <c r="M1854" s="126"/>
      <c r="N1854" s="126"/>
      <c r="O1854" s="127">
        <v>1970.21</v>
      </c>
      <c r="P1854" s="127"/>
    </row>
    <row r="1855" spans="1:16" ht="14.1" customHeight="1">
      <c r="A1855" s="128" t="s">
        <v>126</v>
      </c>
      <c r="B1855" s="128"/>
      <c r="C1855" s="128"/>
      <c r="D1855" s="128"/>
      <c r="E1855" s="128"/>
      <c r="F1855" s="128"/>
      <c r="G1855" s="128"/>
      <c r="H1855" s="128"/>
      <c r="I1855" s="129">
        <v>9.2899999999999991</v>
      </c>
      <c r="J1855" s="129"/>
      <c r="K1855" s="129">
        <v>1970.21</v>
      </c>
      <c r="L1855" s="129"/>
      <c r="M1855" s="129"/>
      <c r="N1855" s="129"/>
      <c r="O1855" s="129">
        <v>1979.5</v>
      </c>
      <c r="P1855" s="129"/>
    </row>
    <row r="1856" spans="1:16" ht="14.1" customHeight="1">
      <c r="A1856" s="133" t="s">
        <v>964</v>
      </c>
      <c r="B1856" s="133"/>
      <c r="C1856" s="133"/>
      <c r="D1856" s="133"/>
      <c r="E1856" s="133"/>
      <c r="F1856" s="133"/>
      <c r="G1856" s="133"/>
      <c r="H1856" s="133"/>
      <c r="I1856" s="134">
        <v>2.46</v>
      </c>
      <c r="J1856" s="134"/>
      <c r="K1856" s="134">
        <v>520.91999999999996</v>
      </c>
      <c r="L1856" s="134"/>
      <c r="M1856" s="134"/>
      <c r="N1856" s="134"/>
      <c r="O1856" s="134">
        <v>523.38</v>
      </c>
      <c r="P1856" s="134"/>
    </row>
    <row r="1857" spans="1:16" ht="14.1" customHeight="1">
      <c r="A1857" s="135" t="s">
        <v>127</v>
      </c>
      <c r="B1857" s="135"/>
      <c r="C1857" s="135"/>
      <c r="D1857" s="135"/>
      <c r="E1857" s="135"/>
      <c r="F1857" s="135"/>
      <c r="G1857" s="135"/>
      <c r="H1857" s="135"/>
      <c r="I1857" s="136">
        <v>11.75</v>
      </c>
      <c r="J1857" s="136"/>
      <c r="K1857" s="136">
        <v>2491.13</v>
      </c>
      <c r="L1857" s="136"/>
      <c r="M1857" s="136"/>
      <c r="N1857" s="136"/>
      <c r="O1857" s="136">
        <v>2502.88</v>
      </c>
      <c r="P1857" s="136"/>
    </row>
    <row r="1858" spans="1:16" ht="22.7" customHeight="1">
      <c r="A1858" s="115" t="s">
        <v>1127</v>
      </c>
      <c r="B1858" s="115"/>
      <c r="C1858" s="115"/>
      <c r="D1858" s="115"/>
      <c r="E1858" s="115"/>
      <c r="F1858" s="115"/>
      <c r="G1858" s="115"/>
      <c r="H1858" s="115"/>
      <c r="I1858" s="115"/>
      <c r="J1858" s="115"/>
      <c r="K1858" s="115"/>
      <c r="L1858" s="115"/>
      <c r="M1858" s="115"/>
      <c r="N1858" s="115"/>
      <c r="O1858" s="116" t="s">
        <v>685</v>
      </c>
      <c r="P1858" s="116"/>
    </row>
    <row r="1859" spans="1:16" ht="14.1" customHeight="1">
      <c r="A1859" s="126" t="s">
        <v>121</v>
      </c>
      <c r="B1859" s="126"/>
      <c r="C1859" s="126"/>
      <c r="D1859" s="126"/>
      <c r="E1859" s="126"/>
      <c r="F1859" s="126"/>
      <c r="G1859" s="126"/>
      <c r="H1859" s="126"/>
      <c r="I1859" s="126"/>
      <c r="J1859" s="126"/>
      <c r="K1859" s="126"/>
      <c r="L1859" s="126"/>
      <c r="M1859" s="126"/>
      <c r="N1859" s="126"/>
      <c r="O1859" s="126"/>
      <c r="P1859" s="126"/>
    </row>
    <row r="1860" spans="1:16" ht="19.899999999999999" customHeight="1"/>
    <row r="1861" spans="1:16" ht="14.1" customHeight="1">
      <c r="A1861" s="111" t="s">
        <v>138</v>
      </c>
      <c r="B1861" s="111"/>
      <c r="C1861" s="111"/>
      <c r="D1861" s="111"/>
      <c r="E1861" s="111"/>
      <c r="F1861" s="111"/>
      <c r="G1861" s="111"/>
      <c r="H1861" s="111"/>
      <c r="I1861" s="111"/>
      <c r="J1861" s="111"/>
      <c r="K1861" s="111"/>
      <c r="L1861" s="111"/>
      <c r="M1861" s="111"/>
      <c r="N1861" s="111"/>
      <c r="O1861" s="111"/>
      <c r="P1861" s="111"/>
    </row>
    <row r="1862" spans="1:16" ht="14.1" customHeight="1">
      <c r="A1862" s="112" t="s">
        <v>139</v>
      </c>
      <c r="B1862" s="112"/>
      <c r="C1862" s="112"/>
      <c r="D1862" s="112"/>
      <c r="E1862" s="112"/>
      <c r="F1862" s="112"/>
      <c r="G1862" s="112"/>
      <c r="H1862" s="112"/>
      <c r="I1862" s="112"/>
      <c r="J1862" s="112"/>
      <c r="K1862" s="112"/>
      <c r="L1862" s="112"/>
      <c r="M1862" s="112"/>
      <c r="N1862" s="112"/>
      <c r="O1862" s="112"/>
      <c r="P1862" s="112"/>
    </row>
    <row r="1863" spans="1:16" ht="65.25" customHeight="1">
      <c r="A1863" s="97"/>
      <c r="B1863" s="97"/>
      <c r="C1863" s="97"/>
      <c r="D1863" s="97"/>
      <c r="E1863" s="97"/>
      <c r="F1863" s="97"/>
      <c r="G1863" s="97"/>
      <c r="H1863" s="97"/>
      <c r="I1863" s="97"/>
      <c r="J1863" s="97"/>
      <c r="K1863" s="97"/>
      <c r="L1863" s="97"/>
      <c r="M1863" s="97"/>
      <c r="N1863" s="97"/>
      <c r="O1863" s="97"/>
      <c r="P1863" s="97"/>
    </row>
    <row r="1864" spans="1:16" ht="5.65" customHeight="1"/>
    <row r="1865" spans="1:16" ht="19.7" customHeight="1">
      <c r="A1865" s="98" t="s">
        <v>91</v>
      </c>
      <c r="B1865" s="98"/>
      <c r="C1865" s="98"/>
      <c r="D1865" s="98"/>
      <c r="E1865" s="98"/>
      <c r="F1865" s="98"/>
      <c r="G1865" s="98"/>
      <c r="H1865" s="98"/>
      <c r="I1865" s="98"/>
      <c r="J1865" s="98"/>
      <c r="K1865" s="98"/>
      <c r="L1865" s="98"/>
      <c r="M1865" s="98"/>
      <c r="N1865" s="98"/>
      <c r="O1865" s="98"/>
      <c r="P1865" s="98"/>
    </row>
    <row r="1866" spans="1:16" ht="15.75" customHeight="1">
      <c r="A1866" s="71" t="s">
        <v>92</v>
      </c>
      <c r="B1866" s="94" t="s">
        <v>93</v>
      </c>
      <c r="C1866" s="94"/>
      <c r="D1866" s="94"/>
      <c r="E1866" s="94"/>
      <c r="F1866" s="94"/>
      <c r="G1866" s="94"/>
      <c r="H1866" s="94"/>
      <c r="I1866" s="94"/>
      <c r="J1866" s="94"/>
      <c r="K1866" s="94"/>
      <c r="L1866" s="95" t="s">
        <v>94</v>
      </c>
      <c r="M1866" s="95"/>
      <c r="N1866" s="124" t="s">
        <v>477</v>
      </c>
      <c r="O1866" s="124"/>
      <c r="P1866" s="124"/>
    </row>
    <row r="1867" spans="1:16" ht="12.6" customHeight="1">
      <c r="A1867" s="71" t="s">
        <v>95</v>
      </c>
      <c r="B1867" s="94" t="s">
        <v>96</v>
      </c>
      <c r="C1867" s="94"/>
      <c r="D1867" s="94"/>
      <c r="E1867" s="94"/>
      <c r="F1867" s="94"/>
      <c r="G1867" s="94"/>
      <c r="H1867" s="94"/>
      <c r="I1867" s="94"/>
      <c r="J1867" s="94"/>
      <c r="K1867" s="94"/>
      <c r="L1867" s="95" t="s">
        <v>97</v>
      </c>
      <c r="M1867" s="95"/>
      <c r="N1867" s="123" t="s">
        <v>478</v>
      </c>
      <c r="O1867" s="123"/>
      <c r="P1867" s="123"/>
    </row>
    <row r="1868" spans="1:16" ht="14.45" customHeight="1">
      <c r="A1868" s="71" t="s">
        <v>98</v>
      </c>
      <c r="B1868" s="95" t="s">
        <v>474</v>
      </c>
      <c r="C1868" s="95"/>
      <c r="D1868" s="95"/>
      <c r="E1868" s="95"/>
      <c r="F1868" s="95"/>
      <c r="G1868" s="95"/>
      <c r="H1868" s="95"/>
      <c r="I1868" s="95"/>
      <c r="J1868" s="95"/>
      <c r="K1868" s="95"/>
      <c r="L1868" s="95" t="s">
        <v>99</v>
      </c>
      <c r="M1868" s="95"/>
      <c r="N1868" s="123"/>
      <c r="O1868" s="123"/>
      <c r="P1868" s="123"/>
    </row>
    <row r="1869" spans="1:16" ht="14.65" customHeight="1">
      <c r="A1869" s="71" t="s">
        <v>100</v>
      </c>
      <c r="B1869" s="95" t="s">
        <v>474</v>
      </c>
      <c r="C1869" s="95"/>
      <c r="D1869" s="95"/>
      <c r="E1869" s="95"/>
      <c r="F1869" s="95"/>
      <c r="G1869" s="95"/>
      <c r="H1869" s="95"/>
      <c r="I1869" s="95"/>
      <c r="J1869" s="95"/>
      <c r="K1869" s="95"/>
      <c r="L1869" s="95" t="s">
        <v>101</v>
      </c>
      <c r="M1869" s="95"/>
      <c r="N1869" s="123" t="s">
        <v>102</v>
      </c>
      <c r="O1869" s="123"/>
      <c r="P1869" s="123"/>
    </row>
    <row r="1870" spans="1:16" ht="26.45" customHeight="1">
      <c r="A1870" s="71" t="s">
        <v>103</v>
      </c>
      <c r="B1870" s="95" t="s">
        <v>474</v>
      </c>
      <c r="C1870" s="95"/>
      <c r="D1870" s="95"/>
      <c r="E1870" s="95"/>
      <c r="F1870" s="95"/>
      <c r="G1870" s="95"/>
      <c r="H1870" s="95"/>
      <c r="I1870" s="95"/>
      <c r="J1870" s="95"/>
      <c r="K1870" s="95"/>
      <c r="L1870" s="95" t="s">
        <v>104</v>
      </c>
      <c r="M1870" s="95"/>
      <c r="N1870" s="121" t="s">
        <v>1128</v>
      </c>
      <c r="O1870" s="121"/>
      <c r="P1870" s="121"/>
    </row>
    <row r="1871" spans="1:16" ht="13.35" customHeight="1">
      <c r="A1871" s="70" t="s">
        <v>105</v>
      </c>
      <c r="B1871" s="100"/>
      <c r="C1871" s="100"/>
      <c r="D1871" s="100"/>
      <c r="E1871" s="100"/>
      <c r="F1871" s="100"/>
      <c r="G1871" s="100"/>
      <c r="H1871" s="100"/>
      <c r="I1871" s="100"/>
      <c r="J1871" s="100"/>
      <c r="K1871" s="100"/>
      <c r="L1871" s="100" t="s">
        <v>106</v>
      </c>
      <c r="M1871" s="100"/>
      <c r="N1871" s="122" t="s">
        <v>481</v>
      </c>
      <c r="O1871" s="122"/>
      <c r="P1871" s="122"/>
    </row>
    <row r="1872" spans="1:16" ht="15.75" customHeight="1">
      <c r="A1872" s="117" t="s">
        <v>107</v>
      </c>
      <c r="B1872" s="117"/>
      <c r="C1872" s="118" t="s">
        <v>959</v>
      </c>
      <c r="D1872" s="118"/>
      <c r="E1872" s="119" t="s">
        <v>108</v>
      </c>
      <c r="F1872" s="119"/>
      <c r="G1872" s="119"/>
      <c r="H1872" s="118" t="s">
        <v>960</v>
      </c>
      <c r="I1872" s="118"/>
      <c r="J1872" s="119" t="s">
        <v>109</v>
      </c>
      <c r="K1872" s="119"/>
      <c r="L1872" s="119"/>
      <c r="M1872" s="119"/>
      <c r="N1872" s="119"/>
      <c r="O1872" s="119"/>
      <c r="P1872" s="64" t="s">
        <v>110</v>
      </c>
    </row>
    <row r="1873" spans="1:16" ht="17.100000000000001" customHeight="1">
      <c r="A1873" s="120" t="s">
        <v>111</v>
      </c>
      <c r="B1873" s="120"/>
      <c r="C1873" s="120"/>
      <c r="D1873" s="114" t="s">
        <v>112</v>
      </c>
      <c r="E1873" s="114"/>
      <c r="F1873" s="114" t="s">
        <v>113</v>
      </c>
      <c r="G1873" s="114" t="s">
        <v>114</v>
      </c>
      <c r="H1873" s="114"/>
      <c r="I1873" s="114" t="s">
        <v>115</v>
      </c>
      <c r="J1873" s="114"/>
      <c r="K1873" s="114"/>
      <c r="L1873" s="114"/>
      <c r="M1873" s="114"/>
      <c r="N1873" s="114"/>
      <c r="O1873" s="114"/>
      <c r="P1873" s="114"/>
    </row>
    <row r="1874" spans="1:16" ht="17.100000000000001" customHeight="1">
      <c r="A1874" s="120"/>
      <c r="B1874" s="120"/>
      <c r="C1874" s="120"/>
      <c r="D1874" s="114"/>
      <c r="E1874" s="114"/>
      <c r="F1874" s="114"/>
      <c r="G1874" s="114"/>
      <c r="H1874" s="114"/>
      <c r="I1874" s="114" t="s">
        <v>116</v>
      </c>
      <c r="J1874" s="114"/>
      <c r="K1874" s="114" t="s">
        <v>117</v>
      </c>
      <c r="L1874" s="114"/>
      <c r="M1874" s="114" t="s">
        <v>118</v>
      </c>
      <c r="N1874" s="114"/>
      <c r="O1874" s="114" t="s">
        <v>119</v>
      </c>
      <c r="P1874" s="114"/>
    </row>
    <row r="1875" spans="1:16" ht="22.7" customHeight="1">
      <c r="A1875" s="130" t="s">
        <v>239</v>
      </c>
      <c r="B1875" s="130"/>
      <c r="C1875" s="130"/>
      <c r="D1875" s="131" t="s">
        <v>123</v>
      </c>
      <c r="E1875" s="131"/>
      <c r="F1875" s="77">
        <v>5.86</v>
      </c>
      <c r="G1875" s="132">
        <v>0.50575000000000003</v>
      </c>
      <c r="H1875" s="132"/>
      <c r="I1875" s="125">
        <v>2.9636999999999998</v>
      </c>
      <c r="J1875" s="125"/>
      <c r="K1875" s="125"/>
      <c r="L1875" s="125"/>
      <c r="M1875" s="125"/>
      <c r="N1875" s="125"/>
      <c r="O1875" s="125">
        <v>2.9636999999999998</v>
      </c>
      <c r="P1875" s="125"/>
    </row>
    <row r="1876" spans="1:16" ht="14.1" customHeight="1">
      <c r="A1876" s="130" t="s">
        <v>240</v>
      </c>
      <c r="B1876" s="130"/>
      <c r="C1876" s="130"/>
      <c r="D1876" s="131" t="s">
        <v>123</v>
      </c>
      <c r="E1876" s="131"/>
      <c r="F1876" s="77">
        <v>7.8</v>
      </c>
      <c r="G1876" s="132">
        <v>0.50575000000000003</v>
      </c>
      <c r="H1876" s="132"/>
      <c r="I1876" s="125">
        <v>3.9449000000000001</v>
      </c>
      <c r="J1876" s="125"/>
      <c r="K1876" s="125"/>
      <c r="L1876" s="125"/>
      <c r="M1876" s="125"/>
      <c r="N1876" s="125"/>
      <c r="O1876" s="125">
        <v>3.9449000000000001</v>
      </c>
      <c r="P1876" s="125"/>
    </row>
    <row r="1877" spans="1:16" ht="14.1" customHeight="1">
      <c r="A1877" s="130" t="s">
        <v>963</v>
      </c>
      <c r="B1877" s="130"/>
      <c r="C1877" s="130"/>
      <c r="D1877" s="131"/>
      <c r="E1877" s="131"/>
      <c r="F1877" s="77">
        <v>6.91</v>
      </c>
      <c r="G1877" s="132">
        <v>1.1900999999999999</v>
      </c>
      <c r="H1877" s="132"/>
      <c r="I1877" s="125">
        <v>8.2218999999999998</v>
      </c>
      <c r="J1877" s="125"/>
      <c r="K1877" s="125"/>
      <c r="L1877" s="125"/>
      <c r="M1877" s="125"/>
      <c r="N1877" s="125"/>
      <c r="O1877" s="125">
        <v>8.2218999999999998</v>
      </c>
      <c r="P1877" s="125"/>
    </row>
    <row r="1878" spans="1:16" ht="14.1" customHeight="1">
      <c r="A1878" s="130" t="s">
        <v>124</v>
      </c>
      <c r="B1878" s="130"/>
      <c r="C1878" s="130"/>
      <c r="D1878" s="131"/>
      <c r="E1878" s="131"/>
      <c r="F1878" s="77"/>
      <c r="G1878" s="132"/>
      <c r="H1878" s="132"/>
      <c r="I1878" s="125">
        <v>6.16</v>
      </c>
      <c r="J1878" s="125"/>
      <c r="K1878" s="125"/>
      <c r="L1878" s="125"/>
      <c r="M1878" s="125"/>
      <c r="N1878" s="125"/>
      <c r="O1878" s="125">
        <v>6.16</v>
      </c>
      <c r="P1878" s="125"/>
    </row>
    <row r="1879" spans="1:16" ht="14.1" customHeight="1">
      <c r="A1879" s="126" t="s">
        <v>125</v>
      </c>
      <c r="B1879" s="126"/>
      <c r="C1879" s="126"/>
      <c r="D1879" s="126"/>
      <c r="E1879" s="126"/>
      <c r="F1879" s="126"/>
      <c r="G1879" s="126"/>
      <c r="H1879" s="126"/>
      <c r="I1879" s="126"/>
      <c r="J1879" s="126"/>
      <c r="K1879" s="126"/>
      <c r="L1879" s="126"/>
      <c r="M1879" s="126"/>
      <c r="N1879" s="126"/>
      <c r="O1879" s="127">
        <v>21.29</v>
      </c>
      <c r="P1879" s="127"/>
    </row>
    <row r="1880" spans="1:16" ht="14.1" customHeight="1">
      <c r="A1880" s="126" t="s">
        <v>131</v>
      </c>
      <c r="B1880" s="126"/>
      <c r="C1880" s="126"/>
      <c r="D1880" s="126"/>
      <c r="E1880" s="126"/>
      <c r="F1880" s="126"/>
      <c r="G1880" s="126"/>
      <c r="H1880" s="126"/>
      <c r="I1880" s="126"/>
      <c r="J1880" s="126"/>
      <c r="K1880" s="126"/>
      <c r="L1880" s="126"/>
      <c r="M1880" s="126"/>
      <c r="N1880" s="126"/>
      <c r="O1880" s="126"/>
      <c r="P1880" s="126"/>
    </row>
    <row r="1881" spans="1:16" ht="22.7" customHeight="1">
      <c r="A1881" s="130" t="s">
        <v>263</v>
      </c>
      <c r="B1881" s="130"/>
      <c r="C1881" s="130"/>
      <c r="D1881" s="131" t="s">
        <v>120</v>
      </c>
      <c r="E1881" s="131"/>
      <c r="F1881" s="77">
        <v>12.62</v>
      </c>
      <c r="G1881" s="132">
        <v>4.5199999999999997E-2</v>
      </c>
      <c r="H1881" s="132"/>
      <c r="I1881" s="125"/>
      <c r="J1881" s="125"/>
      <c r="K1881" s="125">
        <v>0.57040000000000002</v>
      </c>
      <c r="L1881" s="125"/>
      <c r="M1881" s="125"/>
      <c r="N1881" s="125"/>
      <c r="O1881" s="125">
        <v>0.57040000000000002</v>
      </c>
      <c r="P1881" s="125"/>
    </row>
    <row r="1882" spans="1:16" ht="22.7" customHeight="1">
      <c r="A1882" s="130" t="s">
        <v>1129</v>
      </c>
      <c r="B1882" s="130"/>
      <c r="C1882" s="130"/>
      <c r="D1882" s="131" t="s">
        <v>120</v>
      </c>
      <c r="E1882" s="131"/>
      <c r="F1882" s="77">
        <v>643.72</v>
      </c>
      <c r="G1882" s="132">
        <v>1</v>
      </c>
      <c r="H1882" s="132"/>
      <c r="I1882" s="125"/>
      <c r="J1882" s="125"/>
      <c r="K1882" s="125">
        <v>643.72</v>
      </c>
      <c r="L1882" s="125"/>
      <c r="M1882" s="125"/>
      <c r="N1882" s="125"/>
      <c r="O1882" s="125">
        <v>643.72</v>
      </c>
      <c r="P1882" s="125"/>
    </row>
    <row r="1883" spans="1:16" ht="14.1" customHeight="1">
      <c r="A1883" s="126" t="s">
        <v>136</v>
      </c>
      <c r="B1883" s="126"/>
      <c r="C1883" s="126"/>
      <c r="D1883" s="126"/>
      <c r="E1883" s="126"/>
      <c r="F1883" s="126"/>
      <c r="G1883" s="126"/>
      <c r="H1883" s="126"/>
      <c r="I1883" s="126"/>
      <c r="J1883" s="126"/>
      <c r="K1883" s="126"/>
      <c r="L1883" s="126"/>
      <c r="M1883" s="126"/>
      <c r="N1883" s="126"/>
      <c r="O1883" s="127">
        <v>644.29</v>
      </c>
      <c r="P1883" s="127"/>
    </row>
    <row r="1884" spans="1:16" ht="14.1" customHeight="1">
      <c r="A1884" s="128" t="s">
        <v>126</v>
      </c>
      <c r="B1884" s="128"/>
      <c r="C1884" s="128"/>
      <c r="D1884" s="128"/>
      <c r="E1884" s="128"/>
      <c r="F1884" s="128"/>
      <c r="G1884" s="128"/>
      <c r="H1884" s="128"/>
      <c r="I1884" s="129">
        <v>21.29</v>
      </c>
      <c r="J1884" s="129"/>
      <c r="K1884" s="129">
        <v>644.29</v>
      </c>
      <c r="L1884" s="129"/>
      <c r="M1884" s="129"/>
      <c r="N1884" s="129"/>
      <c r="O1884" s="129">
        <v>665.58</v>
      </c>
      <c r="P1884" s="129"/>
    </row>
    <row r="1885" spans="1:16" ht="14.1" customHeight="1">
      <c r="A1885" s="133" t="s">
        <v>964</v>
      </c>
      <c r="B1885" s="133"/>
      <c r="C1885" s="133"/>
      <c r="D1885" s="133"/>
      <c r="E1885" s="133"/>
      <c r="F1885" s="133"/>
      <c r="G1885" s="133"/>
      <c r="H1885" s="133"/>
      <c r="I1885" s="134">
        <v>5.63</v>
      </c>
      <c r="J1885" s="134"/>
      <c r="K1885" s="134">
        <v>170.35</v>
      </c>
      <c r="L1885" s="134"/>
      <c r="M1885" s="134"/>
      <c r="N1885" s="134"/>
      <c r="O1885" s="134">
        <v>175.98</v>
      </c>
      <c r="P1885" s="134"/>
    </row>
    <row r="1886" spans="1:16" ht="14.1" customHeight="1">
      <c r="A1886" s="135" t="s">
        <v>127</v>
      </c>
      <c r="B1886" s="135"/>
      <c r="C1886" s="135"/>
      <c r="D1886" s="135"/>
      <c r="E1886" s="135"/>
      <c r="F1886" s="135"/>
      <c r="G1886" s="135"/>
      <c r="H1886" s="135"/>
      <c r="I1886" s="136">
        <v>26.92</v>
      </c>
      <c r="J1886" s="136"/>
      <c r="K1886" s="136">
        <v>814.64</v>
      </c>
      <c r="L1886" s="136"/>
      <c r="M1886" s="136"/>
      <c r="N1886" s="136"/>
      <c r="O1886" s="136">
        <v>841.56</v>
      </c>
      <c r="P1886" s="136"/>
    </row>
    <row r="1887" spans="1:16" ht="22.7" customHeight="1">
      <c r="A1887" s="115" t="s">
        <v>1130</v>
      </c>
      <c r="B1887" s="115"/>
      <c r="C1887" s="115"/>
      <c r="D1887" s="115"/>
      <c r="E1887" s="115"/>
      <c r="F1887" s="115"/>
      <c r="G1887" s="115"/>
      <c r="H1887" s="115"/>
      <c r="I1887" s="115"/>
      <c r="J1887" s="115"/>
      <c r="K1887" s="115"/>
      <c r="L1887" s="115"/>
      <c r="M1887" s="115"/>
      <c r="N1887" s="115"/>
      <c r="O1887" s="116" t="s">
        <v>120</v>
      </c>
      <c r="P1887" s="116"/>
    </row>
    <row r="1888" spans="1:16" ht="14.1" customHeight="1">
      <c r="A1888" s="126" t="s">
        <v>144</v>
      </c>
      <c r="B1888" s="126"/>
      <c r="C1888" s="126"/>
      <c r="D1888" s="126"/>
      <c r="E1888" s="126"/>
      <c r="F1888" s="126"/>
      <c r="G1888" s="126"/>
      <c r="H1888" s="126"/>
      <c r="I1888" s="126"/>
      <c r="J1888" s="126"/>
      <c r="K1888" s="126"/>
      <c r="L1888" s="126"/>
      <c r="M1888" s="126"/>
      <c r="N1888" s="126"/>
      <c r="O1888" s="126"/>
      <c r="P1888" s="126"/>
    </row>
    <row r="1889" spans="1:16" ht="42.4" customHeight="1">
      <c r="A1889" s="130" t="s">
        <v>165</v>
      </c>
      <c r="B1889" s="130"/>
      <c r="C1889" s="130"/>
      <c r="D1889" s="131" t="s">
        <v>120</v>
      </c>
      <c r="E1889" s="131"/>
      <c r="F1889" s="77">
        <v>22434.19</v>
      </c>
      <c r="G1889" s="132">
        <v>2.0299999999999999E-5</v>
      </c>
      <c r="H1889" s="132"/>
      <c r="I1889" s="125"/>
      <c r="J1889" s="125"/>
      <c r="K1889" s="125"/>
      <c r="L1889" s="125"/>
      <c r="M1889" s="125">
        <v>0.45639999999999997</v>
      </c>
      <c r="N1889" s="125"/>
      <c r="O1889" s="125">
        <v>0.45639999999999997</v>
      </c>
      <c r="P1889" s="125"/>
    </row>
    <row r="1890" spans="1:16" ht="32.65" customHeight="1">
      <c r="A1890" s="130" t="s">
        <v>160</v>
      </c>
      <c r="B1890" s="130"/>
      <c r="C1890" s="130"/>
      <c r="D1890" s="131" t="s">
        <v>120</v>
      </c>
      <c r="E1890" s="131"/>
      <c r="F1890" s="77">
        <v>13254.21</v>
      </c>
      <c r="G1890" s="132">
        <f>O1890/F1890</f>
        <v>7.5447725666033663E-7</v>
      </c>
      <c r="H1890" s="132"/>
      <c r="I1890" s="125"/>
      <c r="J1890" s="125"/>
      <c r="K1890" s="125"/>
      <c r="L1890" s="125"/>
      <c r="M1890" s="125">
        <v>0.01</v>
      </c>
      <c r="N1890" s="125"/>
      <c r="O1890" s="125">
        <v>0.01</v>
      </c>
      <c r="P1890" s="125"/>
    </row>
    <row r="1891" spans="1:16" ht="32.65" customHeight="1">
      <c r="A1891" s="130" t="s">
        <v>145</v>
      </c>
      <c r="B1891" s="130"/>
      <c r="C1891" s="130"/>
      <c r="D1891" s="131" t="s">
        <v>120</v>
      </c>
      <c r="E1891" s="131"/>
      <c r="F1891" s="77">
        <v>1460.85</v>
      </c>
      <c r="G1891" s="132">
        <v>1.0699999999999999E-5</v>
      </c>
      <c r="H1891" s="132"/>
      <c r="I1891" s="125"/>
      <c r="J1891" s="125"/>
      <c r="K1891" s="125"/>
      <c r="L1891" s="125"/>
      <c r="M1891" s="125">
        <v>1.5599999999999999E-2</v>
      </c>
      <c r="N1891" s="125"/>
      <c r="O1891" s="125">
        <v>1.5599999999999999E-2</v>
      </c>
      <c r="P1891" s="125"/>
    </row>
    <row r="1892" spans="1:16" ht="14.1" customHeight="1">
      <c r="A1892" s="126" t="s">
        <v>146</v>
      </c>
      <c r="B1892" s="126"/>
      <c r="C1892" s="126"/>
      <c r="D1892" s="126"/>
      <c r="E1892" s="126"/>
      <c r="F1892" s="126"/>
      <c r="G1892" s="126"/>
      <c r="H1892" s="126"/>
      <c r="I1892" s="126"/>
      <c r="J1892" s="126"/>
      <c r="K1892" s="126"/>
      <c r="L1892" s="126"/>
      <c r="M1892" s="126"/>
      <c r="N1892" s="126"/>
      <c r="O1892" s="127">
        <v>0.48</v>
      </c>
      <c r="P1892" s="127"/>
    </row>
    <row r="1893" spans="1:16" ht="14.1" customHeight="1">
      <c r="A1893" s="126" t="s">
        <v>121</v>
      </c>
      <c r="B1893" s="126"/>
      <c r="C1893" s="126"/>
      <c r="D1893" s="126"/>
      <c r="E1893" s="126"/>
      <c r="F1893" s="126"/>
      <c r="G1893" s="126"/>
      <c r="H1893" s="126"/>
      <c r="I1893" s="126"/>
      <c r="J1893" s="126"/>
      <c r="K1893" s="126"/>
      <c r="L1893" s="126"/>
      <c r="M1893" s="126"/>
      <c r="N1893" s="126"/>
      <c r="O1893" s="126"/>
      <c r="P1893" s="126"/>
    </row>
    <row r="1894" spans="1:16" ht="14.1" customHeight="1">
      <c r="A1894" s="130" t="s">
        <v>175</v>
      </c>
      <c r="B1894" s="130"/>
      <c r="C1894" s="130"/>
      <c r="D1894" s="131" t="s">
        <v>123</v>
      </c>
      <c r="E1894" s="131"/>
      <c r="F1894" s="77">
        <v>5.86</v>
      </c>
      <c r="G1894" s="132">
        <v>0.19122810000000001</v>
      </c>
      <c r="H1894" s="132"/>
      <c r="I1894" s="125">
        <v>1.1206</v>
      </c>
      <c r="J1894" s="125"/>
      <c r="K1894" s="125"/>
      <c r="L1894" s="125"/>
      <c r="M1894" s="125"/>
      <c r="N1894" s="125"/>
      <c r="O1894" s="125">
        <v>1.1206</v>
      </c>
      <c r="P1894" s="125"/>
    </row>
    <row r="1895" spans="1:16" ht="14.1" customHeight="1">
      <c r="A1895" s="130" t="s">
        <v>176</v>
      </c>
      <c r="B1895" s="130"/>
      <c r="C1895" s="130"/>
      <c r="D1895" s="131" t="s">
        <v>123</v>
      </c>
      <c r="E1895" s="131"/>
      <c r="F1895" s="77">
        <v>7.8</v>
      </c>
      <c r="G1895" s="132">
        <v>1.2309067</v>
      </c>
      <c r="H1895" s="132"/>
      <c r="I1895" s="125">
        <v>9.6011000000000006</v>
      </c>
      <c r="J1895" s="125"/>
      <c r="K1895" s="125"/>
      <c r="L1895" s="125"/>
      <c r="M1895" s="125"/>
      <c r="N1895" s="125"/>
      <c r="O1895" s="125">
        <v>9.6011000000000006</v>
      </c>
      <c r="P1895" s="125"/>
    </row>
    <row r="1896" spans="1:16" ht="14.1" customHeight="1">
      <c r="A1896" s="130" t="s">
        <v>147</v>
      </c>
      <c r="B1896" s="130"/>
      <c r="C1896" s="130"/>
      <c r="D1896" s="131" t="s">
        <v>123</v>
      </c>
      <c r="E1896" s="131"/>
      <c r="F1896" s="77">
        <v>5.86</v>
      </c>
      <c r="G1896" s="132">
        <v>1.5424609</v>
      </c>
      <c r="H1896" s="132"/>
      <c r="I1896" s="125">
        <v>9.0388000000000002</v>
      </c>
      <c r="J1896" s="125"/>
      <c r="K1896" s="125"/>
      <c r="L1896" s="125"/>
      <c r="M1896" s="125"/>
      <c r="N1896" s="125"/>
      <c r="O1896" s="125">
        <v>9.0388000000000002</v>
      </c>
      <c r="P1896" s="125"/>
    </row>
    <row r="1897" spans="1:16" ht="14.1" customHeight="1">
      <c r="A1897" s="130" t="s">
        <v>148</v>
      </c>
      <c r="B1897" s="130"/>
      <c r="C1897" s="130"/>
      <c r="D1897" s="131" t="s">
        <v>123</v>
      </c>
      <c r="E1897" s="131"/>
      <c r="F1897" s="77">
        <v>7.8</v>
      </c>
      <c r="G1897" s="132">
        <v>3.2831370999999998</v>
      </c>
      <c r="H1897" s="132"/>
      <c r="I1897" s="125">
        <v>25.608499999999999</v>
      </c>
      <c r="J1897" s="125"/>
      <c r="K1897" s="125"/>
      <c r="L1897" s="125"/>
      <c r="M1897" s="125"/>
      <c r="N1897" s="125"/>
      <c r="O1897" s="125">
        <v>25.608499999999999</v>
      </c>
      <c r="P1897" s="125"/>
    </row>
    <row r="1898" spans="1:16" ht="22.7" customHeight="1">
      <c r="A1898" s="130" t="s">
        <v>166</v>
      </c>
      <c r="B1898" s="130"/>
      <c r="C1898" s="130"/>
      <c r="D1898" s="131" t="s">
        <v>123</v>
      </c>
      <c r="E1898" s="131"/>
      <c r="F1898" s="77">
        <v>7.8</v>
      </c>
      <c r="G1898" s="132">
        <v>0.13864209999999999</v>
      </c>
      <c r="H1898" s="132"/>
      <c r="I1898" s="125">
        <v>1.0813999999999999</v>
      </c>
      <c r="J1898" s="125"/>
      <c r="K1898" s="125"/>
      <c r="L1898" s="125"/>
      <c r="M1898" s="125"/>
      <c r="N1898" s="125"/>
      <c r="O1898" s="125">
        <v>1.0813999999999999</v>
      </c>
      <c r="P1898" s="125"/>
    </row>
    <row r="1899" spans="1:16" ht="22.7" customHeight="1">
      <c r="A1899" s="130" t="s">
        <v>149</v>
      </c>
      <c r="B1899" s="130"/>
      <c r="C1899" s="130"/>
      <c r="D1899" s="131" t="s">
        <v>123</v>
      </c>
      <c r="E1899" s="131"/>
      <c r="F1899" s="77">
        <v>8.65</v>
      </c>
      <c r="G1899" s="132">
        <v>0.113508</v>
      </c>
      <c r="H1899" s="132"/>
      <c r="I1899" s="125">
        <v>0.98180000000000001</v>
      </c>
      <c r="J1899" s="125"/>
      <c r="K1899" s="125"/>
      <c r="L1899" s="125"/>
      <c r="M1899" s="125"/>
      <c r="N1899" s="125"/>
      <c r="O1899" s="125">
        <v>0.98180000000000001</v>
      </c>
      <c r="P1899" s="125"/>
    </row>
    <row r="1900" spans="1:16" ht="14.1" customHeight="1">
      <c r="A1900" s="130" t="s">
        <v>167</v>
      </c>
      <c r="B1900" s="130"/>
      <c r="C1900" s="130"/>
      <c r="D1900" s="131" t="s">
        <v>123</v>
      </c>
      <c r="E1900" s="131"/>
      <c r="F1900" s="77">
        <v>7.8</v>
      </c>
      <c r="G1900" s="132">
        <v>0.15828590000000001</v>
      </c>
      <c r="H1900" s="132"/>
      <c r="I1900" s="125">
        <v>1.2345999999999999</v>
      </c>
      <c r="J1900" s="125"/>
      <c r="K1900" s="125"/>
      <c r="L1900" s="125"/>
      <c r="M1900" s="125"/>
      <c r="N1900" s="125"/>
      <c r="O1900" s="125">
        <v>1.2345999999999999</v>
      </c>
      <c r="P1900" s="125"/>
    </row>
    <row r="1901" spans="1:16" ht="14.1" customHeight="1">
      <c r="A1901" s="130" t="s">
        <v>141</v>
      </c>
      <c r="B1901" s="130"/>
      <c r="C1901" s="130"/>
      <c r="D1901" s="131" t="s">
        <v>123</v>
      </c>
      <c r="E1901" s="131"/>
      <c r="F1901" s="77">
        <v>5.65</v>
      </c>
      <c r="G1901" s="132">
        <v>2.5082103</v>
      </c>
      <c r="H1901" s="132"/>
      <c r="I1901" s="125">
        <v>14.1714</v>
      </c>
      <c r="J1901" s="125"/>
      <c r="K1901" s="125"/>
      <c r="L1901" s="125"/>
      <c r="M1901" s="125"/>
      <c r="N1901" s="125"/>
      <c r="O1901" s="125">
        <v>14.1714</v>
      </c>
      <c r="P1901" s="125"/>
    </row>
    <row r="1902" spans="1:16" ht="14.1" customHeight="1">
      <c r="A1902" s="130" t="s">
        <v>963</v>
      </c>
      <c r="B1902" s="130"/>
      <c r="C1902" s="130"/>
      <c r="D1902" s="131"/>
      <c r="E1902" s="131"/>
      <c r="F1902" s="77">
        <v>62.84</v>
      </c>
      <c r="G1902" s="132">
        <v>1.1900999999999999</v>
      </c>
      <c r="H1902" s="132"/>
      <c r="I1902" s="125">
        <v>74.783699999999996</v>
      </c>
      <c r="J1902" s="125"/>
      <c r="K1902" s="125"/>
      <c r="L1902" s="125"/>
      <c r="M1902" s="125"/>
      <c r="N1902" s="125"/>
      <c r="O1902" s="125">
        <v>74.783699999999996</v>
      </c>
      <c r="P1902" s="125"/>
    </row>
    <row r="1903" spans="1:16" ht="5.85" customHeight="1"/>
    <row r="1904" spans="1:16" ht="14.1" customHeight="1">
      <c r="A1904" s="111" t="s">
        <v>138</v>
      </c>
      <c r="B1904" s="111"/>
      <c r="C1904" s="111"/>
      <c r="D1904" s="111"/>
      <c r="E1904" s="111"/>
      <c r="F1904" s="111"/>
      <c r="G1904" s="111"/>
      <c r="H1904" s="111"/>
      <c r="I1904" s="111"/>
      <c r="J1904" s="111"/>
      <c r="K1904" s="111"/>
      <c r="L1904" s="111"/>
      <c r="M1904" s="111"/>
      <c r="N1904" s="111"/>
      <c r="O1904" s="111"/>
      <c r="P1904" s="111"/>
    </row>
    <row r="1905" spans="1:16" ht="14.1" customHeight="1">
      <c r="A1905" s="112" t="s">
        <v>139</v>
      </c>
      <c r="B1905" s="112"/>
      <c r="C1905" s="112"/>
      <c r="D1905" s="112"/>
      <c r="E1905" s="112"/>
      <c r="F1905" s="112"/>
      <c r="G1905" s="112"/>
      <c r="H1905" s="112"/>
      <c r="I1905" s="112"/>
      <c r="J1905" s="112"/>
      <c r="K1905" s="112"/>
      <c r="L1905" s="112"/>
      <c r="M1905" s="112"/>
      <c r="N1905" s="112"/>
      <c r="O1905" s="112"/>
      <c r="P1905" s="112"/>
    </row>
    <row r="1906" spans="1:16" ht="65.25" customHeight="1">
      <c r="A1906" s="97"/>
      <c r="B1906" s="97"/>
      <c r="C1906" s="97"/>
      <c r="D1906" s="97"/>
      <c r="E1906" s="97"/>
      <c r="F1906" s="97"/>
      <c r="G1906" s="97"/>
      <c r="H1906" s="97"/>
      <c r="I1906" s="97"/>
      <c r="J1906" s="97"/>
      <c r="K1906" s="97"/>
      <c r="L1906" s="97"/>
      <c r="M1906" s="97"/>
      <c r="N1906" s="97"/>
      <c r="O1906" s="97"/>
      <c r="P1906" s="97"/>
    </row>
    <row r="1907" spans="1:16" ht="5.65" customHeight="1"/>
    <row r="1908" spans="1:16" ht="19.7" customHeight="1">
      <c r="A1908" s="98" t="s">
        <v>91</v>
      </c>
      <c r="B1908" s="98"/>
      <c r="C1908" s="98"/>
      <c r="D1908" s="98"/>
      <c r="E1908" s="98"/>
      <c r="F1908" s="98"/>
      <c r="G1908" s="98"/>
      <c r="H1908" s="98"/>
      <c r="I1908" s="98"/>
      <c r="J1908" s="98"/>
      <c r="K1908" s="98"/>
      <c r="L1908" s="98"/>
      <c r="M1908" s="98"/>
      <c r="N1908" s="98"/>
      <c r="O1908" s="98"/>
      <c r="P1908" s="98"/>
    </row>
    <row r="1909" spans="1:16" ht="15.75" customHeight="1">
      <c r="A1909" s="71" t="s">
        <v>92</v>
      </c>
      <c r="B1909" s="94" t="s">
        <v>93</v>
      </c>
      <c r="C1909" s="94"/>
      <c r="D1909" s="94"/>
      <c r="E1909" s="94"/>
      <c r="F1909" s="94"/>
      <c r="G1909" s="94"/>
      <c r="H1909" s="94"/>
      <c r="I1909" s="94"/>
      <c r="J1909" s="94"/>
      <c r="K1909" s="94"/>
      <c r="L1909" s="95" t="s">
        <v>94</v>
      </c>
      <c r="M1909" s="95"/>
      <c r="N1909" s="124" t="s">
        <v>477</v>
      </c>
      <c r="O1909" s="124"/>
      <c r="P1909" s="124"/>
    </row>
    <row r="1910" spans="1:16" ht="12.6" customHeight="1">
      <c r="A1910" s="71" t="s">
        <v>95</v>
      </c>
      <c r="B1910" s="94" t="s">
        <v>96</v>
      </c>
      <c r="C1910" s="94"/>
      <c r="D1910" s="94"/>
      <c r="E1910" s="94"/>
      <c r="F1910" s="94"/>
      <c r="G1910" s="94"/>
      <c r="H1910" s="94"/>
      <c r="I1910" s="94"/>
      <c r="J1910" s="94"/>
      <c r="K1910" s="94"/>
      <c r="L1910" s="95" t="s">
        <v>97</v>
      </c>
      <c r="M1910" s="95"/>
      <c r="N1910" s="123" t="s">
        <v>478</v>
      </c>
      <c r="O1910" s="123"/>
      <c r="P1910" s="123"/>
    </row>
    <row r="1911" spans="1:16" ht="14.45" customHeight="1">
      <c r="A1911" s="71" t="s">
        <v>98</v>
      </c>
      <c r="B1911" s="95" t="s">
        <v>474</v>
      </c>
      <c r="C1911" s="95"/>
      <c r="D1911" s="95"/>
      <c r="E1911" s="95"/>
      <c r="F1911" s="95"/>
      <c r="G1911" s="95"/>
      <c r="H1911" s="95"/>
      <c r="I1911" s="95"/>
      <c r="J1911" s="95"/>
      <c r="K1911" s="95"/>
      <c r="L1911" s="95" t="s">
        <v>99</v>
      </c>
      <c r="M1911" s="95"/>
      <c r="N1911" s="123"/>
      <c r="O1911" s="123"/>
      <c r="P1911" s="123"/>
    </row>
    <row r="1912" spans="1:16" ht="14.65" customHeight="1">
      <c r="A1912" s="71" t="s">
        <v>100</v>
      </c>
      <c r="B1912" s="95" t="s">
        <v>474</v>
      </c>
      <c r="C1912" s="95"/>
      <c r="D1912" s="95"/>
      <c r="E1912" s="95"/>
      <c r="F1912" s="95"/>
      <c r="G1912" s="95"/>
      <c r="H1912" s="95"/>
      <c r="I1912" s="95"/>
      <c r="J1912" s="95"/>
      <c r="K1912" s="95"/>
      <c r="L1912" s="95" t="s">
        <v>101</v>
      </c>
      <c r="M1912" s="95"/>
      <c r="N1912" s="123" t="s">
        <v>102</v>
      </c>
      <c r="O1912" s="123"/>
      <c r="P1912" s="123"/>
    </row>
    <row r="1913" spans="1:16" ht="26.45" customHeight="1">
      <c r="A1913" s="71" t="s">
        <v>103</v>
      </c>
      <c r="B1913" s="95" t="s">
        <v>474</v>
      </c>
      <c r="C1913" s="95"/>
      <c r="D1913" s="95"/>
      <c r="E1913" s="95"/>
      <c r="F1913" s="95"/>
      <c r="G1913" s="95"/>
      <c r="H1913" s="95"/>
      <c r="I1913" s="95"/>
      <c r="J1913" s="95"/>
      <c r="K1913" s="95"/>
      <c r="L1913" s="95" t="s">
        <v>104</v>
      </c>
      <c r="M1913" s="95"/>
      <c r="N1913" s="121" t="s">
        <v>1131</v>
      </c>
      <c r="O1913" s="121"/>
      <c r="P1913" s="121"/>
    </row>
    <row r="1914" spans="1:16" ht="13.35" customHeight="1">
      <c r="A1914" s="70" t="s">
        <v>105</v>
      </c>
      <c r="B1914" s="100"/>
      <c r="C1914" s="100"/>
      <c r="D1914" s="100"/>
      <c r="E1914" s="100"/>
      <c r="F1914" s="100"/>
      <c r="G1914" s="100"/>
      <c r="H1914" s="100"/>
      <c r="I1914" s="100"/>
      <c r="J1914" s="100"/>
      <c r="K1914" s="100"/>
      <c r="L1914" s="100" t="s">
        <v>106</v>
      </c>
      <c r="M1914" s="100"/>
      <c r="N1914" s="122" t="s">
        <v>481</v>
      </c>
      <c r="O1914" s="122"/>
      <c r="P1914" s="122"/>
    </row>
    <row r="1915" spans="1:16" ht="15.75" customHeight="1">
      <c r="A1915" s="117" t="s">
        <v>107</v>
      </c>
      <c r="B1915" s="117"/>
      <c r="C1915" s="118" t="s">
        <v>959</v>
      </c>
      <c r="D1915" s="118"/>
      <c r="E1915" s="119" t="s">
        <v>108</v>
      </c>
      <c r="F1915" s="119"/>
      <c r="G1915" s="119"/>
      <c r="H1915" s="118" t="s">
        <v>960</v>
      </c>
      <c r="I1915" s="118"/>
      <c r="J1915" s="119" t="s">
        <v>109</v>
      </c>
      <c r="K1915" s="119"/>
      <c r="L1915" s="119"/>
      <c r="M1915" s="119"/>
      <c r="N1915" s="119"/>
      <c r="O1915" s="119"/>
      <c r="P1915" s="64" t="s">
        <v>110</v>
      </c>
    </row>
    <row r="1916" spans="1:16" ht="17.100000000000001" customHeight="1">
      <c r="A1916" s="120" t="s">
        <v>111</v>
      </c>
      <c r="B1916" s="120"/>
      <c r="C1916" s="120"/>
      <c r="D1916" s="114" t="s">
        <v>112</v>
      </c>
      <c r="E1916" s="114"/>
      <c r="F1916" s="114" t="s">
        <v>113</v>
      </c>
      <c r="G1916" s="114" t="s">
        <v>114</v>
      </c>
      <c r="H1916" s="114"/>
      <c r="I1916" s="114" t="s">
        <v>115</v>
      </c>
      <c r="J1916" s="114"/>
      <c r="K1916" s="114"/>
      <c r="L1916" s="114"/>
      <c r="M1916" s="114"/>
      <c r="N1916" s="114"/>
      <c r="O1916" s="114"/>
      <c r="P1916" s="114"/>
    </row>
    <row r="1917" spans="1:16" ht="17.100000000000001" customHeight="1">
      <c r="A1917" s="120"/>
      <c r="B1917" s="120"/>
      <c r="C1917" s="120"/>
      <c r="D1917" s="114"/>
      <c r="E1917" s="114"/>
      <c r="F1917" s="114"/>
      <c r="G1917" s="114"/>
      <c r="H1917" s="114"/>
      <c r="I1917" s="114" t="s">
        <v>116</v>
      </c>
      <c r="J1917" s="114"/>
      <c r="K1917" s="114" t="s">
        <v>117</v>
      </c>
      <c r="L1917" s="114"/>
      <c r="M1917" s="114" t="s">
        <v>118</v>
      </c>
      <c r="N1917" s="114"/>
      <c r="O1917" s="114" t="s">
        <v>119</v>
      </c>
      <c r="P1917" s="114"/>
    </row>
    <row r="1918" spans="1:16" ht="14.1" customHeight="1">
      <c r="A1918" s="130" t="s">
        <v>124</v>
      </c>
      <c r="B1918" s="130"/>
      <c r="C1918" s="130"/>
      <c r="D1918" s="131"/>
      <c r="E1918" s="131"/>
      <c r="F1918" s="77"/>
      <c r="G1918" s="132"/>
      <c r="H1918" s="132"/>
      <c r="I1918" s="125">
        <v>59.48</v>
      </c>
      <c r="J1918" s="125"/>
      <c r="K1918" s="125"/>
      <c r="L1918" s="125"/>
      <c r="M1918" s="125"/>
      <c r="N1918" s="125"/>
      <c r="O1918" s="125">
        <v>59.48</v>
      </c>
      <c r="P1918" s="125"/>
    </row>
    <row r="1919" spans="1:16" ht="14.1" customHeight="1">
      <c r="A1919" s="126" t="s">
        <v>125</v>
      </c>
      <c r="B1919" s="126"/>
      <c r="C1919" s="126"/>
      <c r="D1919" s="126"/>
      <c r="E1919" s="126"/>
      <c r="F1919" s="126"/>
      <c r="G1919" s="126"/>
      <c r="H1919" s="126"/>
      <c r="I1919" s="126"/>
      <c r="J1919" s="126"/>
      <c r="K1919" s="126"/>
      <c r="L1919" s="126"/>
      <c r="M1919" s="126"/>
      <c r="N1919" s="126"/>
      <c r="O1919" s="127">
        <v>197.1</v>
      </c>
      <c r="P1919" s="127"/>
    </row>
    <row r="1920" spans="1:16" ht="14.1" customHeight="1">
      <c r="A1920" s="126" t="s">
        <v>131</v>
      </c>
      <c r="B1920" s="126"/>
      <c r="C1920" s="126"/>
      <c r="D1920" s="126"/>
      <c r="E1920" s="126"/>
      <c r="F1920" s="126"/>
      <c r="G1920" s="126"/>
      <c r="H1920" s="126"/>
      <c r="I1920" s="126"/>
      <c r="J1920" s="126"/>
      <c r="K1920" s="126"/>
      <c r="L1920" s="126"/>
      <c r="M1920" s="126"/>
      <c r="N1920" s="126"/>
      <c r="O1920" s="126"/>
      <c r="P1920" s="126"/>
    </row>
    <row r="1921" spans="1:16" ht="14.1" customHeight="1">
      <c r="A1921" s="130" t="s">
        <v>187</v>
      </c>
      <c r="B1921" s="130"/>
      <c r="C1921" s="130"/>
      <c r="D1921" s="131" t="s">
        <v>135</v>
      </c>
      <c r="E1921" s="131"/>
      <c r="F1921" s="77">
        <v>6.52</v>
      </c>
      <c r="G1921" s="132">
        <v>8.8221500000000006</v>
      </c>
      <c r="H1921" s="132"/>
      <c r="I1921" s="125"/>
      <c r="J1921" s="125"/>
      <c r="K1921" s="125">
        <v>57.520400000000002</v>
      </c>
      <c r="L1921" s="125"/>
      <c r="M1921" s="125"/>
      <c r="N1921" s="125"/>
      <c r="O1921" s="125">
        <v>57.520400000000002</v>
      </c>
      <c r="P1921" s="125"/>
    </row>
    <row r="1922" spans="1:16" ht="22.7" customHeight="1">
      <c r="A1922" s="130" t="s">
        <v>186</v>
      </c>
      <c r="B1922" s="130"/>
      <c r="C1922" s="130"/>
      <c r="D1922" s="131" t="s">
        <v>135</v>
      </c>
      <c r="E1922" s="131"/>
      <c r="F1922" s="77">
        <v>6.96</v>
      </c>
      <c r="G1922" s="132">
        <v>1.31396</v>
      </c>
      <c r="H1922" s="132"/>
      <c r="I1922" s="125"/>
      <c r="J1922" s="125"/>
      <c r="K1922" s="125">
        <v>9.1452000000000009</v>
      </c>
      <c r="L1922" s="125"/>
      <c r="M1922" s="125"/>
      <c r="N1922" s="125"/>
      <c r="O1922" s="125">
        <v>9.1452000000000009</v>
      </c>
      <c r="P1922" s="125"/>
    </row>
    <row r="1923" spans="1:16" ht="32.65" customHeight="1">
      <c r="A1923" s="130" t="s">
        <v>178</v>
      </c>
      <c r="B1923" s="130"/>
      <c r="C1923" s="130"/>
      <c r="D1923" s="131" t="s">
        <v>135</v>
      </c>
      <c r="E1923" s="131"/>
      <c r="F1923" s="77">
        <v>21</v>
      </c>
      <c r="G1923" s="132">
        <v>0.23682500000000001</v>
      </c>
      <c r="H1923" s="132"/>
      <c r="I1923" s="125"/>
      <c r="J1923" s="125"/>
      <c r="K1923" s="125">
        <v>4.9733000000000001</v>
      </c>
      <c r="L1923" s="125"/>
      <c r="M1923" s="125"/>
      <c r="N1923" s="125"/>
      <c r="O1923" s="125">
        <v>4.9733000000000001</v>
      </c>
      <c r="P1923" s="125"/>
    </row>
    <row r="1924" spans="1:16" ht="14.1" customHeight="1">
      <c r="A1924" s="130" t="s">
        <v>168</v>
      </c>
      <c r="B1924" s="130"/>
      <c r="C1924" s="130"/>
      <c r="D1924" s="131" t="s">
        <v>151</v>
      </c>
      <c r="E1924" s="131"/>
      <c r="F1924" s="77">
        <v>79.459999999999994</v>
      </c>
      <c r="G1924" s="132">
        <v>1.31702E-2</v>
      </c>
      <c r="H1924" s="132"/>
      <c r="I1924" s="125"/>
      <c r="J1924" s="125"/>
      <c r="K1924" s="125">
        <v>1.0465</v>
      </c>
      <c r="L1924" s="125"/>
      <c r="M1924" s="125"/>
      <c r="N1924" s="125"/>
      <c r="O1924" s="125">
        <v>1.0465</v>
      </c>
      <c r="P1924" s="125"/>
    </row>
    <row r="1925" spans="1:16" ht="22.7" customHeight="1">
      <c r="A1925" s="130" t="s">
        <v>150</v>
      </c>
      <c r="B1925" s="130"/>
      <c r="C1925" s="130"/>
      <c r="D1925" s="131" t="s">
        <v>151</v>
      </c>
      <c r="E1925" s="131"/>
      <c r="F1925" s="77">
        <v>78.45</v>
      </c>
      <c r="G1925" s="132">
        <v>0.1183635</v>
      </c>
      <c r="H1925" s="132"/>
      <c r="I1925" s="125"/>
      <c r="J1925" s="125"/>
      <c r="K1925" s="125">
        <v>9.2856000000000005</v>
      </c>
      <c r="L1925" s="125"/>
      <c r="M1925" s="125"/>
      <c r="N1925" s="125"/>
      <c r="O1925" s="125">
        <v>9.2856000000000005</v>
      </c>
      <c r="P1925" s="125"/>
    </row>
    <row r="1926" spans="1:16" ht="14.1" customHeight="1">
      <c r="A1926" s="130" t="s">
        <v>152</v>
      </c>
      <c r="B1926" s="130"/>
      <c r="C1926" s="130"/>
      <c r="D1926" s="131" t="s">
        <v>135</v>
      </c>
      <c r="E1926" s="131"/>
      <c r="F1926" s="77">
        <v>0.84</v>
      </c>
      <c r="G1926" s="132">
        <v>42.5017961</v>
      </c>
      <c r="H1926" s="132"/>
      <c r="I1926" s="125"/>
      <c r="J1926" s="125"/>
      <c r="K1926" s="125">
        <v>35.701500000000003</v>
      </c>
      <c r="L1926" s="125"/>
      <c r="M1926" s="125"/>
      <c r="N1926" s="125"/>
      <c r="O1926" s="125">
        <v>35.701500000000003</v>
      </c>
      <c r="P1926" s="125"/>
    </row>
    <row r="1927" spans="1:16" ht="32.65" customHeight="1">
      <c r="A1927" s="130" t="s">
        <v>169</v>
      </c>
      <c r="B1927" s="130"/>
      <c r="C1927" s="130"/>
      <c r="D1927" s="131" t="s">
        <v>163</v>
      </c>
      <c r="E1927" s="131"/>
      <c r="F1927" s="77">
        <v>7.52</v>
      </c>
      <c r="G1927" s="132">
        <v>6.1199999999999996E-3</v>
      </c>
      <c r="H1927" s="132"/>
      <c r="I1927" s="125"/>
      <c r="J1927" s="125"/>
      <c r="K1927" s="125">
        <v>4.5999999999999999E-2</v>
      </c>
      <c r="L1927" s="125"/>
      <c r="M1927" s="125"/>
      <c r="N1927" s="125"/>
      <c r="O1927" s="125">
        <v>4.5999999999999999E-2</v>
      </c>
      <c r="P1927" s="125"/>
    </row>
    <row r="1928" spans="1:16" ht="22.7" customHeight="1">
      <c r="A1928" s="130" t="s">
        <v>153</v>
      </c>
      <c r="B1928" s="130"/>
      <c r="C1928" s="130"/>
      <c r="D1928" s="131" t="s">
        <v>154</v>
      </c>
      <c r="E1928" s="131"/>
      <c r="F1928" s="77">
        <v>1.04</v>
      </c>
      <c r="G1928" s="132">
        <v>0.29887209999999997</v>
      </c>
      <c r="H1928" s="132"/>
      <c r="I1928" s="125"/>
      <c r="J1928" s="125"/>
      <c r="K1928" s="125">
        <v>0.31080000000000002</v>
      </c>
      <c r="L1928" s="125"/>
      <c r="M1928" s="125"/>
      <c r="N1928" s="125"/>
      <c r="O1928" s="125">
        <v>0.31080000000000002</v>
      </c>
      <c r="P1928" s="125"/>
    </row>
    <row r="1929" spans="1:16" ht="42.4" customHeight="1">
      <c r="A1929" s="130" t="s">
        <v>179</v>
      </c>
      <c r="B1929" s="130"/>
      <c r="C1929" s="130"/>
      <c r="D1929" s="131" t="s">
        <v>120</v>
      </c>
      <c r="E1929" s="131"/>
      <c r="F1929" s="77">
        <v>0.21</v>
      </c>
      <c r="G1929" s="132">
        <v>9.4589700000000008</v>
      </c>
      <c r="H1929" s="132"/>
      <c r="I1929" s="125"/>
      <c r="J1929" s="125"/>
      <c r="K1929" s="125">
        <v>1.9863999999999999</v>
      </c>
      <c r="L1929" s="125"/>
      <c r="M1929" s="125"/>
      <c r="N1929" s="125"/>
      <c r="O1929" s="125">
        <v>1.9863999999999999</v>
      </c>
      <c r="P1929" s="125"/>
    </row>
    <row r="1930" spans="1:16" ht="14.1" customHeight="1">
      <c r="A1930" s="130" t="s">
        <v>162</v>
      </c>
      <c r="B1930" s="130"/>
      <c r="C1930" s="130"/>
      <c r="D1930" s="131" t="s">
        <v>163</v>
      </c>
      <c r="E1930" s="131"/>
      <c r="F1930" s="77">
        <v>6.44</v>
      </c>
      <c r="G1930" s="132">
        <v>2.5585E-3</v>
      </c>
      <c r="H1930" s="132"/>
      <c r="I1930" s="125"/>
      <c r="J1930" s="125"/>
      <c r="K1930" s="125">
        <v>1.6500000000000001E-2</v>
      </c>
      <c r="L1930" s="125"/>
      <c r="M1930" s="125"/>
      <c r="N1930" s="125"/>
      <c r="O1930" s="125">
        <v>1.6500000000000001E-2</v>
      </c>
      <c r="P1930" s="125"/>
    </row>
    <row r="1931" spans="1:16" ht="32.65" customHeight="1">
      <c r="A1931" s="130" t="s">
        <v>155</v>
      </c>
      <c r="B1931" s="130"/>
      <c r="C1931" s="130"/>
      <c r="D1931" s="131" t="s">
        <v>156</v>
      </c>
      <c r="E1931" s="131"/>
      <c r="F1931" s="77">
        <v>19.91</v>
      </c>
      <c r="G1931" s="132">
        <v>1.32</v>
      </c>
      <c r="H1931" s="132"/>
      <c r="I1931" s="125"/>
      <c r="J1931" s="125"/>
      <c r="K1931" s="125">
        <v>26.281199999999998</v>
      </c>
      <c r="L1931" s="125"/>
      <c r="M1931" s="125"/>
      <c r="N1931" s="125"/>
      <c r="O1931" s="125">
        <v>26.281199999999998</v>
      </c>
      <c r="P1931" s="125"/>
    </row>
    <row r="1932" spans="1:16" ht="32.65" customHeight="1">
      <c r="A1932" s="130" t="s">
        <v>256</v>
      </c>
      <c r="B1932" s="130"/>
      <c r="C1932" s="130"/>
      <c r="D1932" s="131" t="s">
        <v>151</v>
      </c>
      <c r="E1932" s="131"/>
      <c r="F1932" s="77">
        <v>110.44</v>
      </c>
      <c r="G1932" s="132">
        <v>3.9600000000000003E-2</v>
      </c>
      <c r="H1932" s="132"/>
      <c r="I1932" s="125"/>
      <c r="J1932" s="125"/>
      <c r="K1932" s="125">
        <v>4.3734000000000002</v>
      </c>
      <c r="L1932" s="125"/>
      <c r="M1932" s="125"/>
      <c r="N1932" s="125"/>
      <c r="O1932" s="125">
        <v>4.3734000000000002</v>
      </c>
      <c r="P1932" s="125"/>
    </row>
    <row r="1933" spans="1:16" ht="22.7" customHeight="1">
      <c r="A1933" s="130" t="s">
        <v>157</v>
      </c>
      <c r="B1933" s="130"/>
      <c r="C1933" s="130"/>
      <c r="D1933" s="131" t="s">
        <v>151</v>
      </c>
      <c r="E1933" s="131"/>
      <c r="F1933" s="77">
        <v>95.67</v>
      </c>
      <c r="G1933" s="132">
        <v>9.4148399999999993E-2</v>
      </c>
      <c r="H1933" s="132"/>
      <c r="I1933" s="125"/>
      <c r="J1933" s="125"/>
      <c r="K1933" s="125">
        <v>9.0071999999999992</v>
      </c>
      <c r="L1933" s="125"/>
      <c r="M1933" s="125"/>
      <c r="N1933" s="125"/>
      <c r="O1933" s="125">
        <v>9.0071999999999992</v>
      </c>
      <c r="P1933" s="125"/>
    </row>
    <row r="1934" spans="1:16" ht="22.7" customHeight="1">
      <c r="A1934" s="130" t="s">
        <v>1020</v>
      </c>
      <c r="B1934" s="130"/>
      <c r="C1934" s="130"/>
      <c r="D1934" s="131" t="s">
        <v>135</v>
      </c>
      <c r="E1934" s="131"/>
      <c r="F1934" s="77">
        <v>21.57</v>
      </c>
      <c r="G1934" s="132">
        <v>5.7600000000000004E-3</v>
      </c>
      <c r="H1934" s="132"/>
      <c r="I1934" s="125"/>
      <c r="J1934" s="125"/>
      <c r="K1934" s="125">
        <v>0.1242</v>
      </c>
      <c r="L1934" s="125"/>
      <c r="M1934" s="125"/>
      <c r="N1934" s="125"/>
      <c r="O1934" s="125">
        <v>0.1242</v>
      </c>
      <c r="P1934" s="125"/>
    </row>
    <row r="1935" spans="1:16" ht="22.7" customHeight="1">
      <c r="A1935" s="130" t="s">
        <v>188</v>
      </c>
      <c r="B1935" s="130"/>
      <c r="C1935" s="130"/>
      <c r="D1935" s="131" t="s">
        <v>135</v>
      </c>
      <c r="E1935" s="131"/>
      <c r="F1935" s="77">
        <v>19.25</v>
      </c>
      <c r="G1935" s="132">
        <v>0.37152000000000002</v>
      </c>
      <c r="H1935" s="132"/>
      <c r="I1935" s="125"/>
      <c r="J1935" s="125"/>
      <c r="K1935" s="125">
        <v>7.1517999999999997</v>
      </c>
      <c r="L1935" s="125"/>
      <c r="M1935" s="125"/>
      <c r="N1935" s="125"/>
      <c r="O1935" s="125">
        <v>7.1517999999999997</v>
      </c>
      <c r="P1935" s="125"/>
    </row>
    <row r="1936" spans="1:16" ht="22.7" customHeight="1">
      <c r="A1936" s="130" t="s">
        <v>171</v>
      </c>
      <c r="B1936" s="130"/>
      <c r="C1936" s="130"/>
      <c r="D1936" s="131" t="s">
        <v>135</v>
      </c>
      <c r="E1936" s="131"/>
      <c r="F1936" s="77">
        <v>19.62</v>
      </c>
      <c r="G1936" s="132">
        <v>1.6920000000000001E-2</v>
      </c>
      <c r="H1936" s="132"/>
      <c r="I1936" s="125"/>
      <c r="J1936" s="125"/>
      <c r="K1936" s="125">
        <v>0.33200000000000002</v>
      </c>
      <c r="L1936" s="125"/>
      <c r="M1936" s="125"/>
      <c r="N1936" s="125"/>
      <c r="O1936" s="125">
        <v>0.33200000000000002</v>
      </c>
      <c r="P1936" s="125"/>
    </row>
    <row r="1937" spans="1:16" ht="22.7" customHeight="1">
      <c r="A1937" s="130" t="s">
        <v>172</v>
      </c>
      <c r="B1937" s="130"/>
      <c r="C1937" s="130"/>
      <c r="D1937" s="131" t="s">
        <v>135</v>
      </c>
      <c r="E1937" s="131"/>
      <c r="F1937" s="77">
        <v>23.75</v>
      </c>
      <c r="G1937" s="132">
        <v>3.5999999999999999E-3</v>
      </c>
      <c r="H1937" s="132"/>
      <c r="I1937" s="125"/>
      <c r="J1937" s="125"/>
      <c r="K1937" s="125">
        <v>8.5500000000000007E-2</v>
      </c>
      <c r="L1937" s="125"/>
      <c r="M1937" s="125"/>
      <c r="N1937" s="125"/>
      <c r="O1937" s="125">
        <v>8.5500000000000007E-2</v>
      </c>
      <c r="P1937" s="125"/>
    </row>
    <row r="1938" spans="1:16" ht="32.65" customHeight="1">
      <c r="A1938" s="130" t="s">
        <v>969</v>
      </c>
      <c r="B1938" s="130"/>
      <c r="C1938" s="130"/>
      <c r="D1938" s="131" t="s">
        <v>156</v>
      </c>
      <c r="E1938" s="131"/>
      <c r="F1938" s="77">
        <v>5.53</v>
      </c>
      <c r="G1938" s="132">
        <v>2.3824000000000001</v>
      </c>
      <c r="H1938" s="132"/>
      <c r="I1938" s="125"/>
      <c r="J1938" s="125"/>
      <c r="K1938" s="125">
        <v>13.1747</v>
      </c>
      <c r="L1938" s="125"/>
      <c r="M1938" s="125"/>
      <c r="N1938" s="125"/>
      <c r="O1938" s="125">
        <v>13.1747</v>
      </c>
      <c r="P1938" s="125"/>
    </row>
    <row r="1939" spans="1:16" ht="32.65" customHeight="1">
      <c r="A1939" s="130" t="s">
        <v>173</v>
      </c>
      <c r="B1939" s="130"/>
      <c r="C1939" s="130"/>
      <c r="D1939" s="131" t="s">
        <v>156</v>
      </c>
      <c r="E1939" s="131"/>
      <c r="F1939" s="77">
        <v>3.16</v>
      </c>
      <c r="G1939" s="132">
        <v>1.66032</v>
      </c>
      <c r="H1939" s="132"/>
      <c r="I1939" s="125"/>
      <c r="J1939" s="125"/>
      <c r="K1939" s="125">
        <v>5.2465999999999999</v>
      </c>
      <c r="L1939" s="125"/>
      <c r="M1939" s="125"/>
      <c r="N1939" s="125"/>
      <c r="O1939" s="125">
        <v>5.2465999999999999</v>
      </c>
      <c r="P1939" s="125"/>
    </row>
    <row r="1940" spans="1:16" ht="0.2" customHeight="1"/>
    <row r="1941" spans="1:16" ht="14.1" customHeight="1">
      <c r="A1941" s="111" t="s">
        <v>138</v>
      </c>
      <c r="B1941" s="111"/>
      <c r="C1941" s="111"/>
      <c r="D1941" s="111"/>
      <c r="E1941" s="111"/>
      <c r="F1941" s="111"/>
      <c r="G1941" s="111"/>
      <c r="H1941" s="111"/>
      <c r="I1941" s="111"/>
      <c r="J1941" s="111"/>
      <c r="K1941" s="111"/>
      <c r="L1941" s="111"/>
      <c r="M1941" s="111"/>
      <c r="N1941" s="111"/>
      <c r="O1941" s="111"/>
      <c r="P1941" s="111"/>
    </row>
    <row r="1942" spans="1:16" ht="14.1" customHeight="1">
      <c r="A1942" s="112" t="s">
        <v>139</v>
      </c>
      <c r="B1942" s="112"/>
      <c r="C1942" s="112"/>
      <c r="D1942" s="112"/>
      <c r="E1942" s="112"/>
      <c r="F1942" s="112"/>
      <c r="G1942" s="112"/>
      <c r="H1942" s="112"/>
      <c r="I1942" s="112"/>
      <c r="J1942" s="112"/>
      <c r="K1942" s="112"/>
      <c r="L1942" s="112"/>
      <c r="M1942" s="112"/>
      <c r="N1942" s="112"/>
      <c r="O1942" s="112"/>
      <c r="P1942" s="112"/>
    </row>
    <row r="1943" spans="1:16" ht="65.25" customHeight="1">
      <c r="A1943" s="97"/>
      <c r="B1943" s="97"/>
      <c r="C1943" s="97"/>
      <c r="D1943" s="97"/>
      <c r="E1943" s="97"/>
      <c r="F1943" s="97"/>
      <c r="G1943" s="97"/>
      <c r="H1943" s="97"/>
      <c r="I1943" s="97"/>
      <c r="J1943" s="97"/>
      <c r="K1943" s="97"/>
      <c r="L1943" s="97"/>
      <c r="M1943" s="97"/>
      <c r="N1943" s="97"/>
      <c r="O1943" s="97"/>
      <c r="P1943" s="97"/>
    </row>
    <row r="1944" spans="1:16" ht="5.65" customHeight="1"/>
    <row r="1945" spans="1:16" ht="19.7" customHeight="1">
      <c r="A1945" s="98" t="s">
        <v>91</v>
      </c>
      <c r="B1945" s="98"/>
      <c r="C1945" s="98"/>
      <c r="D1945" s="98"/>
      <c r="E1945" s="98"/>
      <c r="F1945" s="98"/>
      <c r="G1945" s="98"/>
      <c r="H1945" s="98"/>
      <c r="I1945" s="98"/>
      <c r="J1945" s="98"/>
      <c r="K1945" s="98"/>
      <c r="L1945" s="98"/>
      <c r="M1945" s="98"/>
      <c r="N1945" s="98"/>
      <c r="O1945" s="98"/>
      <c r="P1945" s="98"/>
    </row>
    <row r="1946" spans="1:16" ht="15.75" customHeight="1">
      <c r="A1946" s="71" t="s">
        <v>92</v>
      </c>
      <c r="B1946" s="94" t="s">
        <v>93</v>
      </c>
      <c r="C1946" s="94"/>
      <c r="D1946" s="94"/>
      <c r="E1946" s="94"/>
      <c r="F1946" s="94"/>
      <c r="G1946" s="94"/>
      <c r="H1946" s="94"/>
      <c r="I1946" s="94"/>
      <c r="J1946" s="94"/>
      <c r="K1946" s="94"/>
      <c r="L1946" s="95" t="s">
        <v>94</v>
      </c>
      <c r="M1946" s="95"/>
      <c r="N1946" s="124" t="s">
        <v>477</v>
      </c>
      <c r="O1946" s="124"/>
      <c r="P1946" s="124"/>
    </row>
    <row r="1947" spans="1:16" ht="12.6" customHeight="1">
      <c r="A1947" s="71" t="s">
        <v>95</v>
      </c>
      <c r="B1947" s="94" t="s">
        <v>96</v>
      </c>
      <c r="C1947" s="94"/>
      <c r="D1947" s="94"/>
      <c r="E1947" s="94"/>
      <c r="F1947" s="94"/>
      <c r="G1947" s="94"/>
      <c r="H1947" s="94"/>
      <c r="I1947" s="94"/>
      <c r="J1947" s="94"/>
      <c r="K1947" s="94"/>
      <c r="L1947" s="95" t="s">
        <v>97</v>
      </c>
      <c r="M1947" s="95"/>
      <c r="N1947" s="123" t="s">
        <v>478</v>
      </c>
      <c r="O1947" s="123"/>
      <c r="P1947" s="123"/>
    </row>
    <row r="1948" spans="1:16" ht="14.45" customHeight="1">
      <c r="A1948" s="71" t="s">
        <v>98</v>
      </c>
      <c r="B1948" s="95" t="s">
        <v>474</v>
      </c>
      <c r="C1948" s="95"/>
      <c r="D1948" s="95"/>
      <c r="E1948" s="95"/>
      <c r="F1948" s="95"/>
      <c r="G1948" s="95"/>
      <c r="H1948" s="95"/>
      <c r="I1948" s="95"/>
      <c r="J1948" s="95"/>
      <c r="K1948" s="95"/>
      <c r="L1948" s="95" t="s">
        <v>99</v>
      </c>
      <c r="M1948" s="95"/>
      <c r="N1948" s="123"/>
      <c r="O1948" s="123"/>
      <c r="P1948" s="123"/>
    </row>
    <row r="1949" spans="1:16" ht="14.65" customHeight="1">
      <c r="A1949" s="71" t="s">
        <v>100</v>
      </c>
      <c r="B1949" s="95" t="s">
        <v>474</v>
      </c>
      <c r="C1949" s="95"/>
      <c r="D1949" s="95"/>
      <c r="E1949" s="95"/>
      <c r="F1949" s="95"/>
      <c r="G1949" s="95"/>
      <c r="H1949" s="95"/>
      <c r="I1949" s="95"/>
      <c r="J1949" s="95"/>
      <c r="K1949" s="95"/>
      <c r="L1949" s="95" t="s">
        <v>101</v>
      </c>
      <c r="M1949" s="95"/>
      <c r="N1949" s="123" t="s">
        <v>102</v>
      </c>
      <c r="O1949" s="123"/>
      <c r="P1949" s="123"/>
    </row>
    <row r="1950" spans="1:16" ht="26.45" customHeight="1">
      <c r="A1950" s="71" t="s">
        <v>103</v>
      </c>
      <c r="B1950" s="95" t="s">
        <v>474</v>
      </c>
      <c r="C1950" s="95"/>
      <c r="D1950" s="95"/>
      <c r="E1950" s="95"/>
      <c r="F1950" s="95"/>
      <c r="G1950" s="95"/>
      <c r="H1950" s="95"/>
      <c r="I1950" s="95"/>
      <c r="J1950" s="95"/>
      <c r="K1950" s="95"/>
      <c r="L1950" s="95" t="s">
        <v>104</v>
      </c>
      <c r="M1950" s="95"/>
      <c r="N1950" s="121" t="s">
        <v>1132</v>
      </c>
      <c r="O1950" s="121"/>
      <c r="P1950" s="121"/>
    </row>
    <row r="1951" spans="1:16" ht="13.35" customHeight="1">
      <c r="A1951" s="70" t="s">
        <v>105</v>
      </c>
      <c r="B1951" s="100"/>
      <c r="C1951" s="100"/>
      <c r="D1951" s="100"/>
      <c r="E1951" s="100"/>
      <c r="F1951" s="100"/>
      <c r="G1951" s="100"/>
      <c r="H1951" s="100"/>
      <c r="I1951" s="100"/>
      <c r="J1951" s="100"/>
      <c r="K1951" s="100"/>
      <c r="L1951" s="100" t="s">
        <v>106</v>
      </c>
      <c r="M1951" s="100"/>
      <c r="N1951" s="122" t="s">
        <v>481</v>
      </c>
      <c r="O1951" s="122"/>
      <c r="P1951" s="122"/>
    </row>
    <row r="1952" spans="1:16" ht="15.75" customHeight="1">
      <c r="A1952" s="117" t="s">
        <v>107</v>
      </c>
      <c r="B1952" s="117"/>
      <c r="C1952" s="118" t="s">
        <v>959</v>
      </c>
      <c r="D1952" s="118"/>
      <c r="E1952" s="119" t="s">
        <v>108</v>
      </c>
      <c r="F1952" s="119"/>
      <c r="G1952" s="119"/>
      <c r="H1952" s="118" t="s">
        <v>960</v>
      </c>
      <c r="I1952" s="118"/>
      <c r="J1952" s="119" t="s">
        <v>109</v>
      </c>
      <c r="K1952" s="119"/>
      <c r="L1952" s="119"/>
      <c r="M1952" s="119"/>
      <c r="N1952" s="119"/>
      <c r="O1952" s="119"/>
      <c r="P1952" s="64" t="s">
        <v>110</v>
      </c>
    </row>
    <row r="1953" spans="1:16" ht="17.100000000000001" customHeight="1">
      <c r="A1953" s="120" t="s">
        <v>111</v>
      </c>
      <c r="B1953" s="120"/>
      <c r="C1953" s="120"/>
      <c r="D1953" s="114" t="s">
        <v>112</v>
      </c>
      <c r="E1953" s="114"/>
      <c r="F1953" s="114" t="s">
        <v>113</v>
      </c>
      <c r="G1953" s="114" t="s">
        <v>114</v>
      </c>
      <c r="H1953" s="114"/>
      <c r="I1953" s="114" t="s">
        <v>115</v>
      </c>
      <c r="J1953" s="114"/>
      <c r="K1953" s="114"/>
      <c r="L1953" s="114"/>
      <c r="M1953" s="114"/>
      <c r="N1953" s="114"/>
      <c r="O1953" s="114"/>
      <c r="P1953" s="114"/>
    </row>
    <row r="1954" spans="1:16" ht="17.100000000000001" customHeight="1">
      <c r="A1954" s="120"/>
      <c r="B1954" s="120"/>
      <c r="C1954" s="120"/>
      <c r="D1954" s="114"/>
      <c r="E1954" s="114"/>
      <c r="F1954" s="114"/>
      <c r="G1954" s="114"/>
      <c r="H1954" s="114"/>
      <c r="I1954" s="114" t="s">
        <v>116</v>
      </c>
      <c r="J1954" s="114"/>
      <c r="K1954" s="114" t="s">
        <v>117</v>
      </c>
      <c r="L1954" s="114"/>
      <c r="M1954" s="114" t="s">
        <v>118</v>
      </c>
      <c r="N1954" s="114"/>
      <c r="O1954" s="114" t="s">
        <v>119</v>
      </c>
      <c r="P1954" s="114"/>
    </row>
    <row r="1955" spans="1:16" ht="32.65" customHeight="1">
      <c r="A1955" s="130" t="s">
        <v>1007</v>
      </c>
      <c r="B1955" s="130"/>
      <c r="C1955" s="130"/>
      <c r="D1955" s="131" t="s">
        <v>156</v>
      </c>
      <c r="E1955" s="131"/>
      <c r="F1955" s="77">
        <v>10.199999999999999</v>
      </c>
      <c r="G1955" s="132">
        <v>1.76</v>
      </c>
      <c r="H1955" s="132"/>
      <c r="I1955" s="125"/>
      <c r="J1955" s="125"/>
      <c r="K1955" s="125">
        <v>17.952000000000002</v>
      </c>
      <c r="L1955" s="125"/>
      <c r="M1955" s="125"/>
      <c r="N1955" s="125"/>
      <c r="O1955" s="125">
        <v>17.952000000000002</v>
      </c>
      <c r="P1955" s="125"/>
    </row>
    <row r="1956" spans="1:16" ht="32.65" customHeight="1">
      <c r="A1956" s="130" t="s">
        <v>174</v>
      </c>
      <c r="B1956" s="130"/>
      <c r="C1956" s="130"/>
      <c r="D1956" s="131" t="s">
        <v>156</v>
      </c>
      <c r="E1956" s="131"/>
      <c r="F1956" s="77">
        <v>21</v>
      </c>
      <c r="G1956" s="132">
        <v>0.46007999999999999</v>
      </c>
      <c r="H1956" s="132"/>
      <c r="I1956" s="125"/>
      <c r="J1956" s="125"/>
      <c r="K1956" s="125">
        <v>9.6616999999999997</v>
      </c>
      <c r="L1956" s="125"/>
      <c r="M1956" s="125"/>
      <c r="N1956" s="125"/>
      <c r="O1956" s="125">
        <v>9.6616999999999997</v>
      </c>
      <c r="P1956" s="125"/>
    </row>
    <row r="1957" spans="1:16" ht="22.7" customHeight="1">
      <c r="A1957" s="130" t="s">
        <v>227</v>
      </c>
      <c r="B1957" s="130"/>
      <c r="C1957" s="130"/>
      <c r="D1957" s="131" t="s">
        <v>163</v>
      </c>
      <c r="E1957" s="131"/>
      <c r="F1957" s="77">
        <v>23.7</v>
      </c>
      <c r="G1957" s="132">
        <v>8.1920000000000007E-2</v>
      </c>
      <c r="H1957" s="132"/>
      <c r="I1957" s="125"/>
      <c r="J1957" s="125"/>
      <c r="K1957" s="125">
        <v>1.9415</v>
      </c>
      <c r="L1957" s="125"/>
      <c r="M1957" s="125"/>
      <c r="N1957" s="125"/>
      <c r="O1957" s="125">
        <v>1.9415</v>
      </c>
      <c r="P1957" s="125"/>
    </row>
    <row r="1958" spans="1:16" ht="14.1" customHeight="1">
      <c r="A1958" s="126" t="s">
        <v>136</v>
      </c>
      <c r="B1958" s="126"/>
      <c r="C1958" s="126"/>
      <c r="D1958" s="126"/>
      <c r="E1958" s="126"/>
      <c r="F1958" s="126"/>
      <c r="G1958" s="126"/>
      <c r="H1958" s="126"/>
      <c r="I1958" s="126"/>
      <c r="J1958" s="126"/>
      <c r="K1958" s="126"/>
      <c r="L1958" s="126"/>
      <c r="M1958" s="126"/>
      <c r="N1958" s="126"/>
      <c r="O1958" s="127">
        <v>215.36</v>
      </c>
      <c r="P1958" s="127"/>
    </row>
    <row r="1959" spans="1:16" ht="14.1" customHeight="1">
      <c r="A1959" s="128" t="s">
        <v>126</v>
      </c>
      <c r="B1959" s="128"/>
      <c r="C1959" s="128"/>
      <c r="D1959" s="128"/>
      <c r="E1959" s="128"/>
      <c r="F1959" s="128"/>
      <c r="G1959" s="128"/>
      <c r="H1959" s="128"/>
      <c r="I1959" s="129">
        <v>197.1</v>
      </c>
      <c r="J1959" s="129"/>
      <c r="K1959" s="129">
        <v>215.36</v>
      </c>
      <c r="L1959" s="129"/>
      <c r="M1959" s="129">
        <v>0.48</v>
      </c>
      <c r="N1959" s="129"/>
      <c r="O1959" s="129">
        <v>412.94</v>
      </c>
      <c r="P1959" s="129"/>
    </row>
    <row r="1960" spans="1:16" ht="14.1" customHeight="1">
      <c r="A1960" s="133" t="s">
        <v>964</v>
      </c>
      <c r="B1960" s="133"/>
      <c r="C1960" s="133"/>
      <c r="D1960" s="133"/>
      <c r="E1960" s="133"/>
      <c r="F1960" s="133"/>
      <c r="G1960" s="133"/>
      <c r="H1960" s="133"/>
      <c r="I1960" s="134">
        <v>52.11</v>
      </c>
      <c r="J1960" s="134"/>
      <c r="K1960" s="134">
        <v>56.94</v>
      </c>
      <c r="L1960" s="134"/>
      <c r="M1960" s="134">
        <v>0.13</v>
      </c>
      <c r="N1960" s="134"/>
      <c r="O1960" s="134">
        <v>109.18</v>
      </c>
      <c r="P1960" s="134"/>
    </row>
    <row r="1961" spans="1:16" ht="14.1" customHeight="1">
      <c r="A1961" s="135" t="s">
        <v>127</v>
      </c>
      <c r="B1961" s="135"/>
      <c r="C1961" s="135"/>
      <c r="D1961" s="135"/>
      <c r="E1961" s="135"/>
      <c r="F1961" s="135"/>
      <c r="G1961" s="135"/>
      <c r="H1961" s="135"/>
      <c r="I1961" s="136">
        <v>249.21</v>
      </c>
      <c r="J1961" s="136"/>
      <c r="K1961" s="136">
        <v>272.3</v>
      </c>
      <c r="L1961" s="136"/>
      <c r="M1961" s="136">
        <v>0.61</v>
      </c>
      <c r="N1961" s="136"/>
      <c r="O1961" s="136">
        <v>522.12</v>
      </c>
      <c r="P1961" s="136"/>
    </row>
    <row r="1962" spans="1:16" ht="14.1" customHeight="1">
      <c r="A1962" s="115" t="s">
        <v>1133</v>
      </c>
      <c r="B1962" s="115"/>
      <c r="C1962" s="115"/>
      <c r="D1962" s="115"/>
      <c r="E1962" s="115"/>
      <c r="F1962" s="115"/>
      <c r="G1962" s="115"/>
      <c r="H1962" s="115"/>
      <c r="I1962" s="115"/>
      <c r="J1962" s="115"/>
      <c r="K1962" s="115"/>
      <c r="L1962" s="115"/>
      <c r="M1962" s="115"/>
      <c r="N1962" s="115"/>
      <c r="O1962" s="116" t="s">
        <v>156</v>
      </c>
      <c r="P1962" s="116"/>
    </row>
    <row r="1963" spans="1:16" ht="14.1" customHeight="1">
      <c r="A1963" s="126" t="s">
        <v>131</v>
      </c>
      <c r="B1963" s="126"/>
      <c r="C1963" s="126"/>
      <c r="D1963" s="126"/>
      <c r="E1963" s="126"/>
      <c r="F1963" s="126"/>
      <c r="G1963" s="126"/>
      <c r="H1963" s="126"/>
      <c r="I1963" s="126"/>
      <c r="J1963" s="126"/>
      <c r="K1963" s="126"/>
      <c r="L1963" s="126"/>
      <c r="M1963" s="126"/>
      <c r="N1963" s="126"/>
      <c r="O1963" s="126"/>
      <c r="P1963" s="126"/>
    </row>
    <row r="1964" spans="1:16" ht="32.65" customHeight="1">
      <c r="A1964" s="130" t="s">
        <v>633</v>
      </c>
      <c r="B1964" s="130"/>
      <c r="C1964" s="130"/>
      <c r="D1964" s="131" t="s">
        <v>156</v>
      </c>
      <c r="E1964" s="131"/>
      <c r="F1964" s="77">
        <v>143.47</v>
      </c>
      <c r="G1964" s="132">
        <v>1</v>
      </c>
      <c r="H1964" s="132"/>
      <c r="I1964" s="125"/>
      <c r="J1964" s="125"/>
      <c r="K1964" s="125">
        <v>143.47</v>
      </c>
      <c r="L1964" s="125"/>
      <c r="M1964" s="125"/>
      <c r="N1964" s="125"/>
      <c r="O1964" s="125">
        <v>143.47</v>
      </c>
      <c r="P1964" s="125"/>
    </row>
    <row r="1965" spans="1:16" ht="14.1" customHeight="1">
      <c r="A1965" s="126" t="s">
        <v>136</v>
      </c>
      <c r="B1965" s="126"/>
      <c r="C1965" s="126"/>
      <c r="D1965" s="126"/>
      <c r="E1965" s="126"/>
      <c r="F1965" s="126"/>
      <c r="G1965" s="126"/>
      <c r="H1965" s="126"/>
      <c r="I1965" s="126"/>
      <c r="J1965" s="126"/>
      <c r="K1965" s="126"/>
      <c r="L1965" s="126"/>
      <c r="M1965" s="126"/>
      <c r="N1965" s="126"/>
      <c r="O1965" s="127">
        <v>143.47</v>
      </c>
      <c r="P1965" s="127"/>
    </row>
    <row r="1966" spans="1:16" ht="14.1" customHeight="1">
      <c r="A1966" s="128" t="s">
        <v>126</v>
      </c>
      <c r="B1966" s="128"/>
      <c r="C1966" s="128"/>
      <c r="D1966" s="128"/>
      <c r="E1966" s="128"/>
      <c r="F1966" s="128"/>
      <c r="G1966" s="128"/>
      <c r="H1966" s="128"/>
      <c r="I1966" s="129"/>
      <c r="J1966" s="129"/>
      <c r="K1966" s="129">
        <v>143.47</v>
      </c>
      <c r="L1966" s="129"/>
      <c r="M1966" s="129"/>
      <c r="N1966" s="129"/>
      <c r="O1966" s="129">
        <v>143.47</v>
      </c>
      <c r="P1966" s="129"/>
    </row>
    <row r="1967" spans="1:16" ht="14.1" customHeight="1">
      <c r="A1967" s="133" t="s">
        <v>964</v>
      </c>
      <c r="B1967" s="133"/>
      <c r="C1967" s="133"/>
      <c r="D1967" s="133"/>
      <c r="E1967" s="133"/>
      <c r="F1967" s="133"/>
      <c r="G1967" s="133"/>
      <c r="H1967" s="133"/>
      <c r="I1967" s="134"/>
      <c r="J1967" s="134"/>
      <c r="K1967" s="134">
        <v>37.93</v>
      </c>
      <c r="L1967" s="134"/>
      <c r="M1967" s="134"/>
      <c r="N1967" s="134"/>
      <c r="O1967" s="134">
        <v>37.93</v>
      </c>
      <c r="P1967" s="134"/>
    </row>
    <row r="1968" spans="1:16" ht="14.1" customHeight="1">
      <c r="A1968" s="135" t="s">
        <v>127</v>
      </c>
      <c r="B1968" s="135"/>
      <c r="C1968" s="135"/>
      <c r="D1968" s="135"/>
      <c r="E1968" s="135"/>
      <c r="F1968" s="135"/>
      <c r="G1968" s="135"/>
      <c r="H1968" s="135"/>
      <c r="I1968" s="136"/>
      <c r="J1968" s="136"/>
      <c r="K1968" s="136">
        <v>181.4</v>
      </c>
      <c r="L1968" s="136"/>
      <c r="M1968" s="136"/>
      <c r="N1968" s="136"/>
      <c r="O1968" s="136">
        <v>181.4</v>
      </c>
      <c r="P1968" s="136"/>
    </row>
    <row r="1969" spans="1:16" ht="14.1" customHeight="1">
      <c r="A1969" s="115" t="s">
        <v>1134</v>
      </c>
      <c r="B1969" s="115"/>
      <c r="C1969" s="115"/>
      <c r="D1969" s="115"/>
      <c r="E1969" s="115"/>
      <c r="F1969" s="115"/>
      <c r="G1969" s="115"/>
      <c r="H1969" s="115"/>
      <c r="I1969" s="115"/>
      <c r="J1969" s="115"/>
      <c r="K1969" s="115"/>
      <c r="L1969" s="115"/>
      <c r="M1969" s="115"/>
      <c r="N1969" s="115"/>
      <c r="O1969" s="116" t="s">
        <v>151</v>
      </c>
      <c r="P1969" s="116"/>
    </row>
    <row r="1970" spans="1:16" ht="14.1" customHeight="1">
      <c r="A1970" s="126" t="s">
        <v>121</v>
      </c>
      <c r="B1970" s="126"/>
      <c r="C1970" s="126"/>
      <c r="D1970" s="126"/>
      <c r="E1970" s="126"/>
      <c r="F1970" s="126"/>
      <c r="G1970" s="126"/>
      <c r="H1970" s="126"/>
      <c r="I1970" s="126"/>
      <c r="J1970" s="126"/>
      <c r="K1970" s="126"/>
      <c r="L1970" s="126"/>
      <c r="M1970" s="126"/>
      <c r="N1970" s="126"/>
      <c r="O1970" s="126"/>
      <c r="P1970" s="126"/>
    </row>
    <row r="1971" spans="1:16" ht="14.1" customHeight="1">
      <c r="A1971" s="130" t="s">
        <v>167</v>
      </c>
      <c r="B1971" s="130"/>
      <c r="C1971" s="130"/>
      <c r="D1971" s="131" t="s">
        <v>123</v>
      </c>
      <c r="E1971" s="131"/>
      <c r="F1971" s="77">
        <v>7.8</v>
      </c>
      <c r="G1971" s="132">
        <v>2.2634389000000001</v>
      </c>
      <c r="H1971" s="132"/>
      <c r="I1971" s="125">
        <v>17.654800000000002</v>
      </c>
      <c r="J1971" s="125"/>
      <c r="K1971" s="125"/>
      <c r="L1971" s="125"/>
      <c r="M1971" s="125"/>
      <c r="N1971" s="125"/>
      <c r="O1971" s="125">
        <v>17.654800000000002</v>
      </c>
      <c r="P1971" s="125"/>
    </row>
    <row r="1972" spans="1:16" ht="14.1" customHeight="1">
      <c r="A1972" s="130" t="s">
        <v>141</v>
      </c>
      <c r="B1972" s="130"/>
      <c r="C1972" s="130"/>
      <c r="D1972" s="131" t="s">
        <v>123</v>
      </c>
      <c r="E1972" s="131"/>
      <c r="F1972" s="77">
        <v>5.65</v>
      </c>
      <c r="G1972" s="132">
        <v>2.2634389000000001</v>
      </c>
      <c r="H1972" s="132"/>
      <c r="I1972" s="125">
        <v>12.788399999999999</v>
      </c>
      <c r="J1972" s="125"/>
      <c r="K1972" s="125"/>
      <c r="L1972" s="125"/>
      <c r="M1972" s="125"/>
      <c r="N1972" s="125"/>
      <c r="O1972" s="125">
        <v>12.788399999999999</v>
      </c>
      <c r="P1972" s="125"/>
    </row>
    <row r="1973" spans="1:16" ht="14.1" customHeight="1">
      <c r="A1973" s="130" t="s">
        <v>963</v>
      </c>
      <c r="B1973" s="130"/>
      <c r="C1973" s="130"/>
      <c r="D1973" s="131"/>
      <c r="E1973" s="131"/>
      <c r="F1973" s="77">
        <v>30.44</v>
      </c>
      <c r="G1973" s="132">
        <v>1.1900999999999999</v>
      </c>
      <c r="H1973" s="132"/>
      <c r="I1973" s="125">
        <v>36.230499999999999</v>
      </c>
      <c r="J1973" s="125"/>
      <c r="K1973" s="125"/>
      <c r="L1973" s="125"/>
      <c r="M1973" s="125"/>
      <c r="N1973" s="125"/>
      <c r="O1973" s="125">
        <v>36.230499999999999</v>
      </c>
      <c r="P1973" s="125"/>
    </row>
    <row r="1974" spans="1:16" ht="14.1" customHeight="1">
      <c r="A1974" s="130" t="s">
        <v>124</v>
      </c>
      <c r="B1974" s="130"/>
      <c r="C1974" s="130"/>
      <c r="D1974" s="131"/>
      <c r="E1974" s="131"/>
      <c r="F1974" s="77"/>
      <c r="G1974" s="132"/>
      <c r="H1974" s="132"/>
      <c r="I1974" s="125">
        <v>30.03</v>
      </c>
      <c r="J1974" s="125"/>
      <c r="K1974" s="125"/>
      <c r="L1974" s="125"/>
      <c r="M1974" s="125"/>
      <c r="N1974" s="125"/>
      <c r="O1974" s="125">
        <v>30.03</v>
      </c>
      <c r="P1974" s="125"/>
    </row>
    <row r="1975" spans="1:16" ht="14.1" customHeight="1">
      <c r="A1975" s="126" t="s">
        <v>125</v>
      </c>
      <c r="B1975" s="126"/>
      <c r="C1975" s="126"/>
      <c r="D1975" s="126"/>
      <c r="E1975" s="126"/>
      <c r="F1975" s="126"/>
      <c r="G1975" s="126"/>
      <c r="H1975" s="126"/>
      <c r="I1975" s="126"/>
      <c r="J1975" s="126"/>
      <c r="K1975" s="126"/>
      <c r="L1975" s="126"/>
      <c r="M1975" s="126"/>
      <c r="N1975" s="126"/>
      <c r="O1975" s="127">
        <v>96.7</v>
      </c>
      <c r="P1975" s="127"/>
    </row>
    <row r="1976" spans="1:16" ht="14.1" customHeight="1">
      <c r="A1976" s="126" t="s">
        <v>131</v>
      </c>
      <c r="B1976" s="126"/>
      <c r="C1976" s="126"/>
      <c r="D1976" s="126"/>
      <c r="E1976" s="126"/>
      <c r="F1976" s="126"/>
      <c r="G1976" s="126"/>
      <c r="H1976" s="126"/>
      <c r="I1976" s="126"/>
      <c r="J1976" s="126"/>
      <c r="K1976" s="126"/>
      <c r="L1976" s="126"/>
      <c r="M1976" s="126"/>
      <c r="N1976" s="126"/>
      <c r="O1976" s="126"/>
      <c r="P1976" s="126"/>
    </row>
    <row r="1977" spans="1:16" ht="22.7" customHeight="1">
      <c r="A1977" s="130" t="s">
        <v>1135</v>
      </c>
      <c r="B1977" s="130"/>
      <c r="C1977" s="130"/>
      <c r="D1977" s="131" t="s">
        <v>151</v>
      </c>
      <c r="E1977" s="131"/>
      <c r="F1977" s="77">
        <v>89.58</v>
      </c>
      <c r="G1977" s="132">
        <v>1.05</v>
      </c>
      <c r="H1977" s="132"/>
      <c r="I1977" s="125"/>
      <c r="J1977" s="125"/>
      <c r="K1977" s="125">
        <v>94.058999999999997</v>
      </c>
      <c r="L1977" s="125"/>
      <c r="M1977" s="125"/>
      <c r="N1977" s="125"/>
      <c r="O1977" s="125">
        <v>94.058999999999997</v>
      </c>
      <c r="P1977" s="125"/>
    </row>
    <row r="1978" spans="1:16" ht="14.1" customHeight="1">
      <c r="A1978" s="126" t="s">
        <v>136</v>
      </c>
      <c r="B1978" s="126"/>
      <c r="C1978" s="126"/>
      <c r="D1978" s="126"/>
      <c r="E1978" s="126"/>
      <c r="F1978" s="126"/>
      <c r="G1978" s="126"/>
      <c r="H1978" s="126"/>
      <c r="I1978" s="126"/>
      <c r="J1978" s="126"/>
      <c r="K1978" s="126"/>
      <c r="L1978" s="126"/>
      <c r="M1978" s="126"/>
      <c r="N1978" s="126"/>
      <c r="O1978" s="127">
        <v>94.06</v>
      </c>
      <c r="P1978" s="127"/>
    </row>
    <row r="1979" spans="1:16" ht="14.1" customHeight="1">
      <c r="A1979" s="128" t="s">
        <v>126</v>
      </c>
      <c r="B1979" s="128"/>
      <c r="C1979" s="128"/>
      <c r="D1979" s="128"/>
      <c r="E1979" s="128"/>
      <c r="F1979" s="128"/>
      <c r="G1979" s="128"/>
      <c r="H1979" s="128"/>
      <c r="I1979" s="129">
        <v>96.7</v>
      </c>
      <c r="J1979" s="129"/>
      <c r="K1979" s="129">
        <v>94.06</v>
      </c>
      <c r="L1979" s="129"/>
      <c r="M1979" s="129"/>
      <c r="N1979" s="129"/>
      <c r="O1979" s="129">
        <v>190.76</v>
      </c>
      <c r="P1979" s="129"/>
    </row>
    <row r="1980" spans="1:16" ht="14.1" customHeight="1">
      <c r="A1980" s="133" t="s">
        <v>964</v>
      </c>
      <c r="B1980" s="133"/>
      <c r="C1980" s="133"/>
      <c r="D1980" s="133"/>
      <c r="E1980" s="133"/>
      <c r="F1980" s="133"/>
      <c r="G1980" s="133"/>
      <c r="H1980" s="133"/>
      <c r="I1980" s="134">
        <v>25.57</v>
      </c>
      <c r="J1980" s="134"/>
      <c r="K1980" s="134">
        <v>24.87</v>
      </c>
      <c r="L1980" s="134"/>
      <c r="M1980" s="134"/>
      <c r="N1980" s="134"/>
      <c r="O1980" s="134">
        <v>50.44</v>
      </c>
      <c r="P1980" s="134"/>
    </row>
    <row r="1981" spans="1:16" ht="14.1" customHeight="1">
      <c r="A1981" s="135" t="s">
        <v>127</v>
      </c>
      <c r="B1981" s="135"/>
      <c r="C1981" s="135"/>
      <c r="D1981" s="135"/>
      <c r="E1981" s="135"/>
      <c r="F1981" s="135"/>
      <c r="G1981" s="135"/>
      <c r="H1981" s="135"/>
      <c r="I1981" s="136">
        <v>122.27</v>
      </c>
      <c r="J1981" s="136"/>
      <c r="K1981" s="136">
        <v>118.93</v>
      </c>
      <c r="L1981" s="136"/>
      <c r="M1981" s="136"/>
      <c r="N1981" s="136"/>
      <c r="O1981" s="136">
        <v>241.2</v>
      </c>
      <c r="P1981" s="136"/>
    </row>
    <row r="1982" spans="1:16" ht="14.1" customHeight="1">
      <c r="A1982" s="115" t="s">
        <v>1136</v>
      </c>
      <c r="B1982" s="115"/>
      <c r="C1982" s="115"/>
      <c r="D1982" s="115"/>
      <c r="E1982" s="115"/>
      <c r="F1982" s="115"/>
      <c r="G1982" s="115"/>
      <c r="H1982" s="115"/>
      <c r="I1982" s="115"/>
      <c r="J1982" s="115"/>
      <c r="K1982" s="115"/>
      <c r="L1982" s="115"/>
      <c r="M1982" s="115"/>
      <c r="N1982" s="115"/>
      <c r="O1982" s="116" t="s">
        <v>120</v>
      </c>
      <c r="P1982" s="116"/>
    </row>
    <row r="1983" spans="1:16" ht="14.1" customHeight="1">
      <c r="A1983" s="126" t="s">
        <v>121</v>
      </c>
      <c r="B1983" s="126"/>
      <c r="C1983" s="126"/>
      <c r="D1983" s="126"/>
      <c r="E1983" s="126"/>
      <c r="F1983" s="126"/>
      <c r="G1983" s="126"/>
      <c r="H1983" s="126"/>
      <c r="I1983" s="126"/>
      <c r="J1983" s="126"/>
      <c r="K1983" s="126"/>
      <c r="L1983" s="126"/>
      <c r="M1983" s="126"/>
      <c r="N1983" s="126"/>
      <c r="O1983" s="126"/>
      <c r="P1983" s="126"/>
    </row>
    <row r="1984" spans="1:16" ht="14.1" customHeight="1">
      <c r="A1984" s="130" t="s">
        <v>1137</v>
      </c>
      <c r="B1984" s="130"/>
      <c r="C1984" s="130"/>
      <c r="D1984" s="131" t="s">
        <v>123</v>
      </c>
      <c r="E1984" s="131"/>
      <c r="F1984" s="77">
        <v>8.65</v>
      </c>
      <c r="G1984" s="132">
        <v>9.5087445000000006</v>
      </c>
      <c r="H1984" s="132"/>
      <c r="I1984" s="125">
        <v>82.250600000000006</v>
      </c>
      <c r="J1984" s="125"/>
      <c r="K1984" s="125"/>
      <c r="L1984" s="125"/>
      <c r="M1984" s="125"/>
      <c r="N1984" s="125"/>
      <c r="O1984" s="125">
        <v>82.250600000000006</v>
      </c>
      <c r="P1984" s="125"/>
    </row>
    <row r="1985" spans="1:16" ht="14.1" customHeight="1">
      <c r="A1985" s="130" t="s">
        <v>141</v>
      </c>
      <c r="B1985" s="130"/>
      <c r="C1985" s="130"/>
      <c r="D1985" s="131" t="s">
        <v>123</v>
      </c>
      <c r="E1985" s="131"/>
      <c r="F1985" s="77">
        <v>5.65</v>
      </c>
      <c r="G1985" s="132">
        <v>9.5087445000000006</v>
      </c>
      <c r="H1985" s="132"/>
      <c r="I1985" s="125">
        <v>53.724400000000003</v>
      </c>
      <c r="J1985" s="125"/>
      <c r="K1985" s="125"/>
      <c r="L1985" s="125"/>
      <c r="M1985" s="125"/>
      <c r="N1985" s="125"/>
      <c r="O1985" s="125">
        <v>53.724400000000003</v>
      </c>
      <c r="P1985" s="125"/>
    </row>
    <row r="1986" spans="1:16" ht="7.5" customHeight="1"/>
    <row r="1987" spans="1:16" ht="14.1" customHeight="1">
      <c r="A1987" s="111" t="s">
        <v>138</v>
      </c>
      <c r="B1987" s="111"/>
      <c r="C1987" s="111"/>
      <c r="D1987" s="111"/>
      <c r="E1987" s="111"/>
      <c r="F1987" s="111"/>
      <c r="G1987" s="111"/>
      <c r="H1987" s="111"/>
      <c r="I1987" s="111"/>
      <c r="J1987" s="111"/>
      <c r="K1987" s="111"/>
      <c r="L1987" s="111"/>
      <c r="M1987" s="111"/>
      <c r="N1987" s="111"/>
      <c r="O1987" s="111"/>
      <c r="P1987" s="111"/>
    </row>
    <row r="1988" spans="1:16" ht="14.1" customHeight="1">
      <c r="A1988" s="112" t="s">
        <v>139</v>
      </c>
      <c r="B1988" s="112"/>
      <c r="C1988" s="112"/>
      <c r="D1988" s="112"/>
      <c r="E1988" s="112"/>
      <c r="F1988" s="112"/>
      <c r="G1988" s="112"/>
      <c r="H1988" s="112"/>
      <c r="I1988" s="112"/>
      <c r="J1988" s="112"/>
      <c r="K1988" s="112"/>
      <c r="L1988" s="112"/>
      <c r="M1988" s="112"/>
      <c r="N1988" s="112"/>
      <c r="O1988" s="112"/>
      <c r="P1988" s="112"/>
    </row>
    <row r="1989" spans="1:16" ht="65.25" customHeight="1">
      <c r="A1989" s="97"/>
      <c r="B1989" s="97"/>
      <c r="C1989" s="97"/>
      <c r="D1989" s="97"/>
      <c r="E1989" s="97"/>
      <c r="F1989" s="97"/>
      <c r="G1989" s="97"/>
      <c r="H1989" s="97"/>
      <c r="I1989" s="97"/>
      <c r="J1989" s="97"/>
      <c r="K1989" s="97"/>
      <c r="L1989" s="97"/>
      <c r="M1989" s="97"/>
      <c r="N1989" s="97"/>
      <c r="O1989" s="97"/>
      <c r="P1989" s="97"/>
    </row>
    <row r="1990" spans="1:16" ht="5.65" customHeight="1"/>
    <row r="1991" spans="1:16" ht="19.7" customHeight="1">
      <c r="A1991" s="98" t="s">
        <v>91</v>
      </c>
      <c r="B1991" s="98"/>
      <c r="C1991" s="98"/>
      <c r="D1991" s="98"/>
      <c r="E1991" s="98"/>
      <c r="F1991" s="98"/>
      <c r="G1991" s="98"/>
      <c r="H1991" s="98"/>
      <c r="I1991" s="98"/>
      <c r="J1991" s="98"/>
      <c r="K1991" s="98"/>
      <c r="L1991" s="98"/>
      <c r="M1991" s="98"/>
      <c r="N1991" s="98"/>
      <c r="O1991" s="98"/>
      <c r="P1991" s="98"/>
    </row>
    <row r="1992" spans="1:16" ht="15.75" customHeight="1">
      <c r="A1992" s="71" t="s">
        <v>92</v>
      </c>
      <c r="B1992" s="94" t="s">
        <v>93</v>
      </c>
      <c r="C1992" s="94"/>
      <c r="D1992" s="94"/>
      <c r="E1992" s="94"/>
      <c r="F1992" s="94"/>
      <c r="G1992" s="94"/>
      <c r="H1992" s="94"/>
      <c r="I1992" s="94"/>
      <c r="J1992" s="94"/>
      <c r="K1992" s="94"/>
      <c r="L1992" s="95" t="s">
        <v>94</v>
      </c>
      <c r="M1992" s="95"/>
      <c r="N1992" s="124" t="s">
        <v>477</v>
      </c>
      <c r="O1992" s="124"/>
      <c r="P1992" s="124"/>
    </row>
    <row r="1993" spans="1:16" ht="12.6" customHeight="1">
      <c r="A1993" s="71" t="s">
        <v>95</v>
      </c>
      <c r="B1993" s="94" t="s">
        <v>96</v>
      </c>
      <c r="C1993" s="94"/>
      <c r="D1993" s="94"/>
      <c r="E1993" s="94"/>
      <c r="F1993" s="94"/>
      <c r="G1993" s="94"/>
      <c r="H1993" s="94"/>
      <c r="I1993" s="94"/>
      <c r="J1993" s="94"/>
      <c r="K1993" s="94"/>
      <c r="L1993" s="95" t="s">
        <v>97</v>
      </c>
      <c r="M1993" s="95"/>
      <c r="N1993" s="123" t="s">
        <v>478</v>
      </c>
      <c r="O1993" s="123"/>
      <c r="P1993" s="123"/>
    </row>
    <row r="1994" spans="1:16" ht="14.45" customHeight="1">
      <c r="A1994" s="71" t="s">
        <v>98</v>
      </c>
      <c r="B1994" s="95" t="s">
        <v>474</v>
      </c>
      <c r="C1994" s="95"/>
      <c r="D1994" s="95"/>
      <c r="E1994" s="95"/>
      <c r="F1994" s="95"/>
      <c r="G1994" s="95"/>
      <c r="H1994" s="95"/>
      <c r="I1994" s="95"/>
      <c r="J1994" s="95"/>
      <c r="K1994" s="95"/>
      <c r="L1994" s="95" t="s">
        <v>99</v>
      </c>
      <c r="M1994" s="95"/>
      <c r="N1994" s="123"/>
      <c r="O1994" s="123"/>
      <c r="P1994" s="123"/>
    </row>
    <row r="1995" spans="1:16" ht="14.65" customHeight="1">
      <c r="A1995" s="71" t="s">
        <v>100</v>
      </c>
      <c r="B1995" s="95" t="s">
        <v>474</v>
      </c>
      <c r="C1995" s="95"/>
      <c r="D1995" s="95"/>
      <c r="E1995" s="95"/>
      <c r="F1995" s="95"/>
      <c r="G1995" s="95"/>
      <c r="H1995" s="95"/>
      <c r="I1995" s="95"/>
      <c r="J1995" s="95"/>
      <c r="K1995" s="95"/>
      <c r="L1995" s="95" t="s">
        <v>101</v>
      </c>
      <c r="M1995" s="95"/>
      <c r="N1995" s="123" t="s">
        <v>102</v>
      </c>
      <c r="O1995" s="123"/>
      <c r="P1995" s="123"/>
    </row>
    <row r="1996" spans="1:16" ht="26.45" customHeight="1">
      <c r="A1996" s="71" t="s">
        <v>103</v>
      </c>
      <c r="B1996" s="95" t="s">
        <v>474</v>
      </c>
      <c r="C1996" s="95"/>
      <c r="D1996" s="95"/>
      <c r="E1996" s="95"/>
      <c r="F1996" s="95"/>
      <c r="G1996" s="95"/>
      <c r="H1996" s="95"/>
      <c r="I1996" s="95"/>
      <c r="J1996" s="95"/>
      <c r="K1996" s="95"/>
      <c r="L1996" s="95" t="s">
        <v>104</v>
      </c>
      <c r="M1996" s="95"/>
      <c r="N1996" s="121" t="s">
        <v>1138</v>
      </c>
      <c r="O1996" s="121"/>
      <c r="P1996" s="121"/>
    </row>
    <row r="1997" spans="1:16" ht="13.35" customHeight="1">
      <c r="A1997" s="70" t="s">
        <v>105</v>
      </c>
      <c r="B1997" s="100"/>
      <c r="C1997" s="100"/>
      <c r="D1997" s="100"/>
      <c r="E1997" s="100"/>
      <c r="F1997" s="100"/>
      <c r="G1997" s="100"/>
      <c r="H1997" s="100"/>
      <c r="I1997" s="100"/>
      <c r="J1997" s="100"/>
      <c r="K1997" s="100"/>
      <c r="L1997" s="100" t="s">
        <v>106</v>
      </c>
      <c r="M1997" s="100"/>
      <c r="N1997" s="122" t="s">
        <v>481</v>
      </c>
      <c r="O1997" s="122"/>
      <c r="P1997" s="122"/>
    </row>
    <row r="1998" spans="1:16" ht="15.75" customHeight="1">
      <c r="A1998" s="117" t="s">
        <v>107</v>
      </c>
      <c r="B1998" s="117"/>
      <c r="C1998" s="118" t="s">
        <v>959</v>
      </c>
      <c r="D1998" s="118"/>
      <c r="E1998" s="119" t="s">
        <v>108</v>
      </c>
      <c r="F1998" s="119"/>
      <c r="G1998" s="119"/>
      <c r="H1998" s="118" t="s">
        <v>960</v>
      </c>
      <c r="I1998" s="118"/>
      <c r="J1998" s="119" t="s">
        <v>109</v>
      </c>
      <c r="K1998" s="119"/>
      <c r="L1998" s="119"/>
      <c r="M1998" s="119"/>
      <c r="N1998" s="119"/>
      <c r="O1998" s="119"/>
      <c r="P1998" s="64" t="s">
        <v>110</v>
      </c>
    </row>
    <row r="1999" spans="1:16" ht="17.100000000000001" customHeight="1">
      <c r="A1999" s="120" t="s">
        <v>111</v>
      </c>
      <c r="B1999" s="120"/>
      <c r="C1999" s="120"/>
      <c r="D1999" s="114" t="s">
        <v>112</v>
      </c>
      <c r="E1999" s="114"/>
      <c r="F1999" s="114" t="s">
        <v>113</v>
      </c>
      <c r="G1999" s="114" t="s">
        <v>114</v>
      </c>
      <c r="H1999" s="114"/>
      <c r="I1999" s="114" t="s">
        <v>115</v>
      </c>
      <c r="J1999" s="114"/>
      <c r="K1999" s="114"/>
      <c r="L1999" s="114"/>
      <c r="M1999" s="114"/>
      <c r="N1999" s="114"/>
      <c r="O1999" s="114"/>
      <c r="P1999" s="114"/>
    </row>
    <row r="2000" spans="1:16" ht="17.100000000000001" customHeight="1">
      <c r="A2000" s="120"/>
      <c r="B2000" s="120"/>
      <c r="C2000" s="120"/>
      <c r="D2000" s="114"/>
      <c r="E2000" s="114"/>
      <c r="F2000" s="114"/>
      <c r="G2000" s="114"/>
      <c r="H2000" s="114"/>
      <c r="I2000" s="114" t="s">
        <v>116</v>
      </c>
      <c r="J2000" s="114"/>
      <c r="K2000" s="114" t="s">
        <v>117</v>
      </c>
      <c r="L2000" s="114"/>
      <c r="M2000" s="114" t="s">
        <v>118</v>
      </c>
      <c r="N2000" s="114"/>
      <c r="O2000" s="114" t="s">
        <v>119</v>
      </c>
      <c r="P2000" s="114"/>
    </row>
    <row r="2001" spans="1:16" ht="14.1" customHeight="1">
      <c r="A2001" s="130" t="s">
        <v>963</v>
      </c>
      <c r="B2001" s="130"/>
      <c r="C2001" s="130"/>
      <c r="D2001" s="131"/>
      <c r="E2001" s="131"/>
      <c r="F2001" s="77">
        <v>135.97999999999999</v>
      </c>
      <c r="G2001" s="132">
        <v>1.1900999999999999</v>
      </c>
      <c r="H2001" s="132"/>
      <c r="I2001" s="125">
        <v>161.82380000000001</v>
      </c>
      <c r="J2001" s="125"/>
      <c r="K2001" s="125"/>
      <c r="L2001" s="125"/>
      <c r="M2001" s="125"/>
      <c r="N2001" s="125"/>
      <c r="O2001" s="125">
        <v>161.82380000000001</v>
      </c>
      <c r="P2001" s="125"/>
    </row>
    <row r="2002" spans="1:16" ht="14.1" customHeight="1">
      <c r="A2002" s="130" t="s">
        <v>124</v>
      </c>
      <c r="B2002" s="130"/>
      <c r="C2002" s="130"/>
      <c r="D2002" s="131"/>
      <c r="E2002" s="131"/>
      <c r="F2002" s="77"/>
      <c r="G2002" s="132"/>
      <c r="H2002" s="132"/>
      <c r="I2002" s="125">
        <v>115.44</v>
      </c>
      <c r="J2002" s="125"/>
      <c r="K2002" s="125"/>
      <c r="L2002" s="125"/>
      <c r="M2002" s="125"/>
      <c r="N2002" s="125"/>
      <c r="O2002" s="125">
        <v>115.44</v>
      </c>
      <c r="P2002" s="125"/>
    </row>
    <row r="2003" spans="1:16" ht="14.1" customHeight="1">
      <c r="A2003" s="126" t="s">
        <v>125</v>
      </c>
      <c r="B2003" s="126"/>
      <c r="C2003" s="126"/>
      <c r="D2003" s="126"/>
      <c r="E2003" s="126"/>
      <c r="F2003" s="126"/>
      <c r="G2003" s="126"/>
      <c r="H2003" s="126"/>
      <c r="I2003" s="126"/>
      <c r="J2003" s="126"/>
      <c r="K2003" s="126"/>
      <c r="L2003" s="126"/>
      <c r="M2003" s="126"/>
      <c r="N2003" s="126"/>
      <c r="O2003" s="127">
        <v>413.24</v>
      </c>
      <c r="P2003" s="127"/>
    </row>
    <row r="2004" spans="1:16" ht="14.1" customHeight="1">
      <c r="A2004" s="128" t="s">
        <v>126</v>
      </c>
      <c r="B2004" s="128"/>
      <c r="C2004" s="128"/>
      <c r="D2004" s="128"/>
      <c r="E2004" s="128"/>
      <c r="F2004" s="128"/>
      <c r="G2004" s="128"/>
      <c r="H2004" s="128"/>
      <c r="I2004" s="129">
        <v>413.24</v>
      </c>
      <c r="J2004" s="129"/>
      <c r="K2004" s="129"/>
      <c r="L2004" s="129"/>
      <c r="M2004" s="129"/>
      <c r="N2004" s="129"/>
      <c r="O2004" s="129">
        <v>413.24</v>
      </c>
      <c r="P2004" s="129"/>
    </row>
    <row r="2005" spans="1:16" ht="14.1" customHeight="1">
      <c r="A2005" s="133" t="s">
        <v>964</v>
      </c>
      <c r="B2005" s="133"/>
      <c r="C2005" s="133"/>
      <c r="D2005" s="133"/>
      <c r="E2005" s="133"/>
      <c r="F2005" s="133"/>
      <c r="G2005" s="133"/>
      <c r="H2005" s="133"/>
      <c r="I2005" s="134">
        <v>109.26</v>
      </c>
      <c r="J2005" s="134"/>
      <c r="K2005" s="134"/>
      <c r="L2005" s="134"/>
      <c r="M2005" s="134"/>
      <c r="N2005" s="134"/>
      <c r="O2005" s="134">
        <v>109.26</v>
      </c>
      <c r="P2005" s="134"/>
    </row>
    <row r="2006" spans="1:16" ht="14.1" customHeight="1">
      <c r="A2006" s="135" t="s">
        <v>127</v>
      </c>
      <c r="B2006" s="135"/>
      <c r="C2006" s="135"/>
      <c r="D2006" s="135"/>
      <c r="E2006" s="135"/>
      <c r="F2006" s="135"/>
      <c r="G2006" s="135"/>
      <c r="H2006" s="135"/>
      <c r="I2006" s="136">
        <v>522.5</v>
      </c>
      <c r="J2006" s="136"/>
      <c r="K2006" s="136"/>
      <c r="L2006" s="136"/>
      <c r="M2006" s="136"/>
      <c r="N2006" s="136"/>
      <c r="O2006" s="136">
        <v>522.5</v>
      </c>
      <c r="P2006" s="136"/>
    </row>
    <row r="2007" spans="1:16" ht="14.1" customHeight="1">
      <c r="A2007" s="115" t="s">
        <v>1139</v>
      </c>
      <c r="B2007" s="115"/>
      <c r="C2007" s="115"/>
      <c r="D2007" s="115"/>
      <c r="E2007" s="115"/>
      <c r="F2007" s="115"/>
      <c r="G2007" s="115"/>
      <c r="H2007" s="115"/>
      <c r="I2007" s="115"/>
      <c r="J2007" s="115"/>
      <c r="K2007" s="115"/>
      <c r="L2007" s="115"/>
      <c r="M2007" s="115"/>
      <c r="N2007" s="115"/>
      <c r="O2007" s="116" t="s">
        <v>120</v>
      </c>
      <c r="P2007" s="116"/>
    </row>
    <row r="2008" spans="1:16" ht="14.1" customHeight="1">
      <c r="A2008" s="126" t="s">
        <v>121</v>
      </c>
      <c r="B2008" s="126"/>
      <c r="C2008" s="126"/>
      <c r="D2008" s="126"/>
      <c r="E2008" s="126"/>
      <c r="F2008" s="126"/>
      <c r="G2008" s="126"/>
      <c r="H2008" s="126"/>
      <c r="I2008" s="126"/>
      <c r="J2008" s="126"/>
      <c r="K2008" s="126"/>
      <c r="L2008" s="126"/>
      <c r="M2008" s="126"/>
      <c r="N2008" s="126"/>
      <c r="O2008" s="126"/>
      <c r="P2008" s="126"/>
    </row>
    <row r="2009" spans="1:16" ht="14.1" customHeight="1">
      <c r="A2009" s="130" t="s">
        <v>230</v>
      </c>
      <c r="B2009" s="130"/>
      <c r="C2009" s="130"/>
      <c r="D2009" s="131" t="s">
        <v>123</v>
      </c>
      <c r="E2009" s="131"/>
      <c r="F2009" s="77">
        <v>7.8</v>
      </c>
      <c r="G2009" s="132">
        <v>0.7</v>
      </c>
      <c r="H2009" s="132"/>
      <c r="I2009" s="125">
        <v>5.46</v>
      </c>
      <c r="J2009" s="125"/>
      <c r="K2009" s="125"/>
      <c r="L2009" s="125"/>
      <c r="M2009" s="125"/>
      <c r="N2009" s="125"/>
      <c r="O2009" s="125">
        <v>5.46</v>
      </c>
      <c r="P2009" s="125"/>
    </row>
    <row r="2010" spans="1:16" ht="14.1" customHeight="1">
      <c r="A2010" s="130" t="s">
        <v>963</v>
      </c>
      <c r="B2010" s="130"/>
      <c r="C2010" s="130"/>
      <c r="D2010" s="131"/>
      <c r="E2010" s="131"/>
      <c r="F2010" s="77">
        <v>5.46</v>
      </c>
      <c r="G2010" s="132">
        <v>1.1900999999999999</v>
      </c>
      <c r="H2010" s="132"/>
      <c r="I2010" s="125">
        <v>6.4978999999999996</v>
      </c>
      <c r="J2010" s="125"/>
      <c r="K2010" s="125"/>
      <c r="L2010" s="125"/>
      <c r="M2010" s="125"/>
      <c r="N2010" s="125"/>
      <c r="O2010" s="125">
        <v>6.4978999999999996</v>
      </c>
      <c r="P2010" s="125"/>
    </row>
    <row r="2011" spans="1:16" ht="14.1" customHeight="1">
      <c r="A2011" s="130" t="s">
        <v>124</v>
      </c>
      <c r="B2011" s="130"/>
      <c r="C2011" s="130"/>
      <c r="D2011" s="131"/>
      <c r="E2011" s="131"/>
      <c r="F2011" s="77"/>
      <c r="G2011" s="132"/>
      <c r="H2011" s="132"/>
      <c r="I2011" s="125">
        <v>4.88</v>
      </c>
      <c r="J2011" s="125"/>
      <c r="K2011" s="125"/>
      <c r="L2011" s="125"/>
      <c r="M2011" s="125"/>
      <c r="N2011" s="125"/>
      <c r="O2011" s="125">
        <v>4.88</v>
      </c>
      <c r="P2011" s="125"/>
    </row>
    <row r="2012" spans="1:16" ht="14.1" customHeight="1">
      <c r="A2012" s="126" t="s">
        <v>125</v>
      </c>
      <c r="B2012" s="126"/>
      <c r="C2012" s="126"/>
      <c r="D2012" s="126"/>
      <c r="E2012" s="126"/>
      <c r="F2012" s="126"/>
      <c r="G2012" s="126"/>
      <c r="H2012" s="126"/>
      <c r="I2012" s="126"/>
      <c r="J2012" s="126"/>
      <c r="K2012" s="126"/>
      <c r="L2012" s="126"/>
      <c r="M2012" s="126"/>
      <c r="N2012" s="126"/>
      <c r="O2012" s="127">
        <v>16.84</v>
      </c>
      <c r="P2012" s="127"/>
    </row>
    <row r="2013" spans="1:16" ht="14.1" customHeight="1">
      <c r="A2013" s="126" t="s">
        <v>131</v>
      </c>
      <c r="B2013" s="126"/>
      <c r="C2013" s="126"/>
      <c r="D2013" s="126"/>
      <c r="E2013" s="126"/>
      <c r="F2013" s="126"/>
      <c r="G2013" s="126"/>
      <c r="H2013" s="126"/>
      <c r="I2013" s="126"/>
      <c r="J2013" s="126"/>
      <c r="K2013" s="126"/>
      <c r="L2013" s="126"/>
      <c r="M2013" s="126"/>
      <c r="N2013" s="126"/>
      <c r="O2013" s="126"/>
      <c r="P2013" s="126"/>
    </row>
    <row r="2014" spans="1:16" ht="32.65" customHeight="1">
      <c r="A2014" s="130" t="s">
        <v>1140</v>
      </c>
      <c r="B2014" s="130"/>
      <c r="C2014" s="130"/>
      <c r="D2014" s="131" t="s">
        <v>120</v>
      </c>
      <c r="E2014" s="131"/>
      <c r="F2014" s="77">
        <v>550.55999999999995</v>
      </c>
      <c r="G2014" s="132">
        <v>1</v>
      </c>
      <c r="H2014" s="132"/>
      <c r="I2014" s="125"/>
      <c r="J2014" s="125"/>
      <c r="K2014" s="125">
        <v>550.55999999999995</v>
      </c>
      <c r="L2014" s="125"/>
      <c r="M2014" s="125"/>
      <c r="N2014" s="125"/>
      <c r="O2014" s="125">
        <v>550.55999999999995</v>
      </c>
      <c r="P2014" s="125"/>
    </row>
    <row r="2015" spans="1:16" ht="14.1" customHeight="1">
      <c r="A2015" s="126" t="s">
        <v>136</v>
      </c>
      <c r="B2015" s="126"/>
      <c r="C2015" s="126"/>
      <c r="D2015" s="126"/>
      <c r="E2015" s="126"/>
      <c r="F2015" s="126"/>
      <c r="G2015" s="126"/>
      <c r="H2015" s="126"/>
      <c r="I2015" s="126"/>
      <c r="J2015" s="126"/>
      <c r="K2015" s="126"/>
      <c r="L2015" s="126"/>
      <c r="M2015" s="126"/>
      <c r="N2015" s="126"/>
      <c r="O2015" s="127">
        <v>550.55999999999995</v>
      </c>
      <c r="P2015" s="127"/>
    </row>
    <row r="2016" spans="1:16" ht="14.1" customHeight="1">
      <c r="A2016" s="128" t="s">
        <v>126</v>
      </c>
      <c r="B2016" s="128"/>
      <c r="C2016" s="128"/>
      <c r="D2016" s="128"/>
      <c r="E2016" s="128"/>
      <c r="F2016" s="128"/>
      <c r="G2016" s="128"/>
      <c r="H2016" s="128"/>
      <c r="I2016" s="129">
        <v>16.84</v>
      </c>
      <c r="J2016" s="129"/>
      <c r="K2016" s="129">
        <v>550.55999999999995</v>
      </c>
      <c r="L2016" s="129"/>
      <c r="M2016" s="129"/>
      <c r="N2016" s="129"/>
      <c r="O2016" s="129">
        <v>567.4</v>
      </c>
      <c r="P2016" s="129"/>
    </row>
    <row r="2017" spans="1:16" ht="14.1" customHeight="1">
      <c r="A2017" s="133" t="s">
        <v>964</v>
      </c>
      <c r="B2017" s="133"/>
      <c r="C2017" s="133"/>
      <c r="D2017" s="133"/>
      <c r="E2017" s="133"/>
      <c r="F2017" s="133"/>
      <c r="G2017" s="133"/>
      <c r="H2017" s="133"/>
      <c r="I2017" s="134">
        <v>4.45</v>
      </c>
      <c r="J2017" s="134"/>
      <c r="K2017" s="134">
        <v>145.57</v>
      </c>
      <c r="L2017" s="134"/>
      <c r="M2017" s="134"/>
      <c r="N2017" s="134"/>
      <c r="O2017" s="134">
        <v>150.02000000000001</v>
      </c>
      <c r="P2017" s="134"/>
    </row>
    <row r="2018" spans="1:16" ht="14.1" customHeight="1">
      <c r="A2018" s="135" t="s">
        <v>127</v>
      </c>
      <c r="B2018" s="135"/>
      <c r="C2018" s="135"/>
      <c r="D2018" s="135"/>
      <c r="E2018" s="135"/>
      <c r="F2018" s="135"/>
      <c r="G2018" s="135"/>
      <c r="H2018" s="135"/>
      <c r="I2018" s="136">
        <v>21.29</v>
      </c>
      <c r="J2018" s="136"/>
      <c r="K2018" s="136">
        <v>696.13</v>
      </c>
      <c r="L2018" s="136"/>
      <c r="M2018" s="136"/>
      <c r="N2018" s="136"/>
      <c r="O2018" s="136">
        <v>717.42</v>
      </c>
      <c r="P2018" s="136"/>
    </row>
    <row r="2019" spans="1:16" ht="22.7" customHeight="1">
      <c r="A2019" s="115" t="s">
        <v>1141</v>
      </c>
      <c r="B2019" s="115"/>
      <c r="C2019" s="115"/>
      <c r="D2019" s="115"/>
      <c r="E2019" s="115"/>
      <c r="F2019" s="115"/>
      <c r="G2019" s="115"/>
      <c r="H2019" s="115"/>
      <c r="I2019" s="115"/>
      <c r="J2019" s="115"/>
      <c r="K2019" s="115"/>
      <c r="L2019" s="115"/>
      <c r="M2019" s="115"/>
      <c r="N2019" s="115"/>
      <c r="O2019" s="116" t="s">
        <v>120</v>
      </c>
      <c r="P2019" s="116"/>
    </row>
    <row r="2020" spans="1:16" ht="14.1" customHeight="1">
      <c r="A2020" s="126" t="s">
        <v>121</v>
      </c>
      <c r="B2020" s="126"/>
      <c r="C2020" s="126"/>
      <c r="D2020" s="126"/>
      <c r="E2020" s="126"/>
      <c r="F2020" s="126"/>
      <c r="G2020" s="126"/>
      <c r="H2020" s="126"/>
      <c r="I2020" s="126"/>
      <c r="J2020" s="126"/>
      <c r="K2020" s="126"/>
      <c r="L2020" s="126"/>
      <c r="M2020" s="126"/>
      <c r="N2020" s="126"/>
      <c r="O2020" s="126"/>
      <c r="P2020" s="126"/>
    </row>
    <row r="2021" spans="1:16" ht="14.1" customHeight="1">
      <c r="A2021" s="130" t="s">
        <v>240</v>
      </c>
      <c r="B2021" s="130"/>
      <c r="C2021" s="130"/>
      <c r="D2021" s="131" t="s">
        <v>123</v>
      </c>
      <c r="E2021" s="131"/>
      <c r="F2021" s="77">
        <v>7.8</v>
      </c>
      <c r="G2021" s="132">
        <v>14</v>
      </c>
      <c r="H2021" s="132"/>
      <c r="I2021" s="125">
        <v>109.2</v>
      </c>
      <c r="J2021" s="125"/>
      <c r="K2021" s="125"/>
      <c r="L2021" s="125"/>
      <c r="M2021" s="125"/>
      <c r="N2021" s="125"/>
      <c r="O2021" s="125">
        <v>109.2</v>
      </c>
      <c r="P2021" s="125"/>
    </row>
    <row r="2022" spans="1:16" ht="14.1" customHeight="1">
      <c r="A2022" s="130" t="s">
        <v>141</v>
      </c>
      <c r="B2022" s="130"/>
      <c r="C2022" s="130"/>
      <c r="D2022" s="131" t="s">
        <v>123</v>
      </c>
      <c r="E2022" s="131"/>
      <c r="F2022" s="77">
        <v>5.65</v>
      </c>
      <c r="G2022" s="132">
        <v>14</v>
      </c>
      <c r="H2022" s="132"/>
      <c r="I2022" s="125">
        <v>79.099999999999994</v>
      </c>
      <c r="J2022" s="125"/>
      <c r="K2022" s="125"/>
      <c r="L2022" s="125"/>
      <c r="M2022" s="125"/>
      <c r="N2022" s="125"/>
      <c r="O2022" s="125">
        <v>79.099999999999994</v>
      </c>
      <c r="P2022" s="125"/>
    </row>
    <row r="2023" spans="1:16" ht="14.1" customHeight="1">
      <c r="A2023" s="130" t="s">
        <v>963</v>
      </c>
      <c r="B2023" s="130"/>
      <c r="C2023" s="130"/>
      <c r="D2023" s="131"/>
      <c r="E2023" s="131"/>
      <c r="F2023" s="77">
        <v>188.3</v>
      </c>
      <c r="G2023" s="132">
        <v>1.1900999999999999</v>
      </c>
      <c r="H2023" s="132"/>
      <c r="I2023" s="125">
        <v>224.0958</v>
      </c>
      <c r="J2023" s="125"/>
      <c r="K2023" s="125"/>
      <c r="L2023" s="125"/>
      <c r="M2023" s="125"/>
      <c r="N2023" s="125"/>
      <c r="O2023" s="125">
        <v>224.0958</v>
      </c>
      <c r="P2023" s="125"/>
    </row>
    <row r="2024" spans="1:16" ht="14.1" customHeight="1">
      <c r="A2024" s="130" t="s">
        <v>124</v>
      </c>
      <c r="B2024" s="130"/>
      <c r="C2024" s="130"/>
      <c r="D2024" s="131"/>
      <c r="E2024" s="131"/>
      <c r="F2024" s="77"/>
      <c r="G2024" s="132"/>
      <c r="H2024" s="132"/>
      <c r="I2024" s="125">
        <v>177.13</v>
      </c>
      <c r="J2024" s="125"/>
      <c r="K2024" s="125"/>
      <c r="L2024" s="125"/>
      <c r="M2024" s="125"/>
      <c r="N2024" s="125"/>
      <c r="O2024" s="125">
        <v>177.13</v>
      </c>
      <c r="P2024" s="125"/>
    </row>
    <row r="2025" spans="1:16" ht="14.1" customHeight="1">
      <c r="A2025" s="126" t="s">
        <v>125</v>
      </c>
      <c r="B2025" s="126"/>
      <c r="C2025" s="126"/>
      <c r="D2025" s="126"/>
      <c r="E2025" s="126"/>
      <c r="F2025" s="126"/>
      <c r="G2025" s="126"/>
      <c r="H2025" s="126"/>
      <c r="I2025" s="126"/>
      <c r="J2025" s="126"/>
      <c r="K2025" s="126"/>
      <c r="L2025" s="126"/>
      <c r="M2025" s="126"/>
      <c r="N2025" s="126"/>
      <c r="O2025" s="127">
        <v>589.53</v>
      </c>
      <c r="P2025" s="127"/>
    </row>
    <row r="2026" spans="1:16" ht="14.1" customHeight="1">
      <c r="A2026" s="126" t="s">
        <v>131</v>
      </c>
      <c r="B2026" s="126"/>
      <c r="C2026" s="126"/>
      <c r="D2026" s="126"/>
      <c r="E2026" s="126"/>
      <c r="F2026" s="126"/>
      <c r="G2026" s="126"/>
      <c r="H2026" s="126"/>
      <c r="I2026" s="126"/>
      <c r="J2026" s="126"/>
      <c r="K2026" s="126"/>
      <c r="L2026" s="126"/>
      <c r="M2026" s="126"/>
      <c r="N2026" s="126"/>
      <c r="O2026" s="126"/>
      <c r="P2026" s="126"/>
    </row>
    <row r="2027" spans="1:16" ht="32.65" customHeight="1">
      <c r="A2027" s="130" t="s">
        <v>1142</v>
      </c>
      <c r="B2027" s="130"/>
      <c r="C2027" s="130"/>
      <c r="D2027" s="131" t="s">
        <v>120</v>
      </c>
      <c r="E2027" s="131"/>
      <c r="F2027" s="77">
        <v>0.89</v>
      </c>
      <c r="G2027" s="132">
        <v>8</v>
      </c>
      <c r="H2027" s="132"/>
      <c r="I2027" s="125"/>
      <c r="J2027" s="125"/>
      <c r="K2027" s="125">
        <v>7.12</v>
      </c>
      <c r="L2027" s="125"/>
      <c r="M2027" s="125"/>
      <c r="N2027" s="125"/>
      <c r="O2027" s="125">
        <v>7.12</v>
      </c>
      <c r="P2027" s="125"/>
    </row>
    <row r="2028" spans="1:16" ht="32.65" customHeight="1">
      <c r="A2028" s="130" t="s">
        <v>1143</v>
      </c>
      <c r="B2028" s="130"/>
      <c r="C2028" s="130"/>
      <c r="D2028" s="131" t="s">
        <v>120</v>
      </c>
      <c r="E2028" s="131"/>
      <c r="F2028" s="77">
        <v>17.8</v>
      </c>
      <c r="G2028" s="132">
        <v>2</v>
      </c>
      <c r="H2028" s="132"/>
      <c r="I2028" s="125"/>
      <c r="J2028" s="125"/>
      <c r="K2028" s="125">
        <v>35.6</v>
      </c>
      <c r="L2028" s="125"/>
      <c r="M2028" s="125"/>
      <c r="N2028" s="125"/>
      <c r="O2028" s="125">
        <v>35.6</v>
      </c>
      <c r="P2028" s="125"/>
    </row>
    <row r="2029" spans="1:16" ht="32.65" customHeight="1">
      <c r="A2029" s="130" t="s">
        <v>1144</v>
      </c>
      <c r="B2029" s="130"/>
      <c r="C2029" s="130"/>
      <c r="D2029" s="131" t="s">
        <v>120</v>
      </c>
      <c r="E2029" s="131"/>
      <c r="F2029" s="77">
        <v>59.66</v>
      </c>
      <c r="G2029" s="132">
        <v>2</v>
      </c>
      <c r="H2029" s="132"/>
      <c r="I2029" s="125"/>
      <c r="J2029" s="125"/>
      <c r="K2029" s="125">
        <v>119.32</v>
      </c>
      <c r="L2029" s="125"/>
      <c r="M2029" s="125"/>
      <c r="N2029" s="125"/>
      <c r="O2029" s="125">
        <v>119.32</v>
      </c>
      <c r="P2029" s="125"/>
    </row>
    <row r="2030" spans="1:16" ht="22.7" customHeight="1">
      <c r="A2030" s="130" t="s">
        <v>1145</v>
      </c>
      <c r="B2030" s="130"/>
      <c r="C2030" s="130"/>
      <c r="D2030" s="131" t="s">
        <v>120</v>
      </c>
      <c r="E2030" s="131"/>
      <c r="F2030" s="77">
        <v>2.99</v>
      </c>
      <c r="G2030" s="132">
        <v>4</v>
      </c>
      <c r="H2030" s="132"/>
      <c r="I2030" s="125"/>
      <c r="J2030" s="125"/>
      <c r="K2030" s="125">
        <v>11.96</v>
      </c>
      <c r="L2030" s="125"/>
      <c r="M2030" s="125"/>
      <c r="N2030" s="125"/>
      <c r="O2030" s="125">
        <v>11.96</v>
      </c>
      <c r="P2030" s="125"/>
    </row>
    <row r="2031" spans="1:16" ht="3.4" customHeight="1"/>
    <row r="2032" spans="1:16" ht="14.1" customHeight="1">
      <c r="A2032" s="111" t="s">
        <v>138</v>
      </c>
      <c r="B2032" s="111"/>
      <c r="C2032" s="111"/>
      <c r="D2032" s="111"/>
      <c r="E2032" s="111"/>
      <c r="F2032" s="111"/>
      <c r="G2032" s="111"/>
      <c r="H2032" s="111"/>
      <c r="I2032" s="111"/>
      <c r="J2032" s="111"/>
      <c r="K2032" s="111"/>
      <c r="L2032" s="111"/>
      <c r="M2032" s="111"/>
      <c r="N2032" s="111"/>
      <c r="O2032" s="111"/>
      <c r="P2032" s="111"/>
    </row>
    <row r="2033" spans="1:16" ht="14.1" customHeight="1">
      <c r="A2033" s="112" t="s">
        <v>139</v>
      </c>
      <c r="B2033" s="112"/>
      <c r="C2033" s="112"/>
      <c r="D2033" s="112"/>
      <c r="E2033" s="112"/>
      <c r="F2033" s="112"/>
      <c r="G2033" s="112"/>
      <c r="H2033" s="112"/>
      <c r="I2033" s="112"/>
      <c r="J2033" s="112"/>
      <c r="K2033" s="112"/>
      <c r="L2033" s="112"/>
      <c r="M2033" s="112"/>
      <c r="N2033" s="112"/>
      <c r="O2033" s="112"/>
      <c r="P2033" s="112"/>
    </row>
    <row r="2034" spans="1:16" ht="65.25" customHeight="1">
      <c r="A2034" s="97"/>
      <c r="B2034" s="97"/>
      <c r="C2034" s="97"/>
      <c r="D2034" s="97"/>
      <c r="E2034" s="97"/>
      <c r="F2034" s="97"/>
      <c r="G2034" s="97"/>
      <c r="H2034" s="97"/>
      <c r="I2034" s="97"/>
      <c r="J2034" s="97"/>
      <c r="K2034" s="97"/>
      <c r="L2034" s="97"/>
      <c r="M2034" s="97"/>
      <c r="N2034" s="97"/>
      <c r="O2034" s="97"/>
      <c r="P2034" s="97"/>
    </row>
    <row r="2035" spans="1:16" ht="5.65" customHeight="1"/>
    <row r="2036" spans="1:16" ht="19.7" customHeight="1">
      <c r="A2036" s="98" t="s">
        <v>91</v>
      </c>
      <c r="B2036" s="98"/>
      <c r="C2036" s="98"/>
      <c r="D2036" s="98"/>
      <c r="E2036" s="98"/>
      <c r="F2036" s="98"/>
      <c r="G2036" s="98"/>
      <c r="H2036" s="98"/>
      <c r="I2036" s="98"/>
      <c r="J2036" s="98"/>
      <c r="K2036" s="98"/>
      <c r="L2036" s="98"/>
      <c r="M2036" s="98"/>
      <c r="N2036" s="98"/>
      <c r="O2036" s="98"/>
      <c r="P2036" s="98"/>
    </row>
    <row r="2037" spans="1:16" ht="15.75" customHeight="1">
      <c r="A2037" s="71" t="s">
        <v>92</v>
      </c>
      <c r="B2037" s="94" t="s">
        <v>93</v>
      </c>
      <c r="C2037" s="94"/>
      <c r="D2037" s="94"/>
      <c r="E2037" s="94"/>
      <c r="F2037" s="94"/>
      <c r="G2037" s="94"/>
      <c r="H2037" s="94"/>
      <c r="I2037" s="94"/>
      <c r="J2037" s="94"/>
      <c r="K2037" s="94"/>
      <c r="L2037" s="95" t="s">
        <v>94</v>
      </c>
      <c r="M2037" s="95"/>
      <c r="N2037" s="124" t="s">
        <v>477</v>
      </c>
      <c r="O2037" s="124"/>
      <c r="P2037" s="124"/>
    </row>
    <row r="2038" spans="1:16" ht="12.6" customHeight="1">
      <c r="A2038" s="71" t="s">
        <v>95</v>
      </c>
      <c r="B2038" s="94" t="s">
        <v>96</v>
      </c>
      <c r="C2038" s="94"/>
      <c r="D2038" s="94"/>
      <c r="E2038" s="94"/>
      <c r="F2038" s="94"/>
      <c r="G2038" s="94"/>
      <c r="H2038" s="94"/>
      <c r="I2038" s="94"/>
      <c r="J2038" s="94"/>
      <c r="K2038" s="94"/>
      <c r="L2038" s="95" t="s">
        <v>97</v>
      </c>
      <c r="M2038" s="95"/>
      <c r="N2038" s="123" t="s">
        <v>478</v>
      </c>
      <c r="O2038" s="123"/>
      <c r="P2038" s="123"/>
    </row>
    <row r="2039" spans="1:16" ht="14.45" customHeight="1">
      <c r="A2039" s="71" t="s">
        <v>98</v>
      </c>
      <c r="B2039" s="95" t="s">
        <v>474</v>
      </c>
      <c r="C2039" s="95"/>
      <c r="D2039" s="95"/>
      <c r="E2039" s="95"/>
      <c r="F2039" s="95"/>
      <c r="G2039" s="95"/>
      <c r="H2039" s="95"/>
      <c r="I2039" s="95"/>
      <c r="J2039" s="95"/>
      <c r="K2039" s="95"/>
      <c r="L2039" s="95" t="s">
        <v>99</v>
      </c>
      <c r="M2039" s="95"/>
      <c r="N2039" s="123"/>
      <c r="O2039" s="123"/>
      <c r="P2039" s="123"/>
    </row>
    <row r="2040" spans="1:16" ht="14.65" customHeight="1">
      <c r="A2040" s="71" t="s">
        <v>100</v>
      </c>
      <c r="B2040" s="95" t="s">
        <v>474</v>
      </c>
      <c r="C2040" s="95"/>
      <c r="D2040" s="95"/>
      <c r="E2040" s="95"/>
      <c r="F2040" s="95"/>
      <c r="G2040" s="95"/>
      <c r="H2040" s="95"/>
      <c r="I2040" s="95"/>
      <c r="J2040" s="95"/>
      <c r="K2040" s="95"/>
      <c r="L2040" s="95" t="s">
        <v>101</v>
      </c>
      <c r="M2040" s="95"/>
      <c r="N2040" s="123" t="s">
        <v>102</v>
      </c>
      <c r="O2040" s="123"/>
      <c r="P2040" s="123"/>
    </row>
    <row r="2041" spans="1:16" ht="26.45" customHeight="1">
      <c r="A2041" s="71" t="s">
        <v>103</v>
      </c>
      <c r="B2041" s="95" t="s">
        <v>474</v>
      </c>
      <c r="C2041" s="95"/>
      <c r="D2041" s="95"/>
      <c r="E2041" s="95"/>
      <c r="F2041" s="95"/>
      <c r="G2041" s="95"/>
      <c r="H2041" s="95"/>
      <c r="I2041" s="95"/>
      <c r="J2041" s="95"/>
      <c r="K2041" s="95"/>
      <c r="L2041" s="95" t="s">
        <v>104</v>
      </c>
      <c r="M2041" s="95"/>
      <c r="N2041" s="121" t="s">
        <v>1146</v>
      </c>
      <c r="O2041" s="121"/>
      <c r="P2041" s="121"/>
    </row>
    <row r="2042" spans="1:16" ht="13.35" customHeight="1">
      <c r="A2042" s="70" t="s">
        <v>105</v>
      </c>
      <c r="B2042" s="100"/>
      <c r="C2042" s="100"/>
      <c r="D2042" s="100"/>
      <c r="E2042" s="100"/>
      <c r="F2042" s="100"/>
      <c r="G2042" s="100"/>
      <c r="H2042" s="100"/>
      <c r="I2042" s="100"/>
      <c r="J2042" s="100"/>
      <c r="K2042" s="100"/>
      <c r="L2042" s="100" t="s">
        <v>106</v>
      </c>
      <c r="M2042" s="100"/>
      <c r="N2042" s="122" t="s">
        <v>481</v>
      </c>
      <c r="O2042" s="122"/>
      <c r="P2042" s="122"/>
    </row>
    <row r="2043" spans="1:16" ht="15.75" customHeight="1">
      <c r="A2043" s="117" t="s">
        <v>107</v>
      </c>
      <c r="B2043" s="117"/>
      <c r="C2043" s="118" t="s">
        <v>959</v>
      </c>
      <c r="D2043" s="118"/>
      <c r="E2043" s="119" t="s">
        <v>108</v>
      </c>
      <c r="F2043" s="119"/>
      <c r="G2043" s="119"/>
      <c r="H2043" s="118" t="s">
        <v>960</v>
      </c>
      <c r="I2043" s="118"/>
      <c r="J2043" s="119" t="s">
        <v>109</v>
      </c>
      <c r="K2043" s="119"/>
      <c r="L2043" s="119"/>
      <c r="M2043" s="119"/>
      <c r="N2043" s="119"/>
      <c r="O2043" s="119"/>
      <c r="P2043" s="64" t="s">
        <v>110</v>
      </c>
    </row>
    <row r="2044" spans="1:16" ht="17.100000000000001" customHeight="1">
      <c r="A2044" s="120" t="s">
        <v>111</v>
      </c>
      <c r="B2044" s="120"/>
      <c r="C2044" s="120"/>
      <c r="D2044" s="114" t="s">
        <v>112</v>
      </c>
      <c r="E2044" s="114"/>
      <c r="F2044" s="114" t="s">
        <v>113</v>
      </c>
      <c r="G2044" s="114" t="s">
        <v>114</v>
      </c>
      <c r="H2044" s="114"/>
      <c r="I2044" s="114" t="s">
        <v>115</v>
      </c>
      <c r="J2044" s="114"/>
      <c r="K2044" s="114"/>
      <c r="L2044" s="114"/>
      <c r="M2044" s="114"/>
      <c r="N2044" s="114"/>
      <c r="O2044" s="114"/>
      <c r="P2044" s="114"/>
    </row>
    <row r="2045" spans="1:16" ht="17.100000000000001" customHeight="1">
      <c r="A2045" s="120"/>
      <c r="B2045" s="120"/>
      <c r="C2045" s="120"/>
      <c r="D2045" s="114"/>
      <c r="E2045" s="114"/>
      <c r="F2045" s="114"/>
      <c r="G2045" s="114"/>
      <c r="H2045" s="114"/>
      <c r="I2045" s="114" t="s">
        <v>116</v>
      </c>
      <c r="J2045" s="114"/>
      <c r="K2045" s="114" t="s">
        <v>117</v>
      </c>
      <c r="L2045" s="114"/>
      <c r="M2045" s="114" t="s">
        <v>118</v>
      </c>
      <c r="N2045" s="114"/>
      <c r="O2045" s="114" t="s">
        <v>119</v>
      </c>
      <c r="P2045" s="114"/>
    </row>
    <row r="2046" spans="1:16" ht="22.7" customHeight="1">
      <c r="A2046" s="130" t="s">
        <v>1147</v>
      </c>
      <c r="B2046" s="130"/>
      <c r="C2046" s="130"/>
      <c r="D2046" s="131" t="s">
        <v>120</v>
      </c>
      <c r="E2046" s="131"/>
      <c r="F2046" s="77">
        <v>30.84</v>
      </c>
      <c r="G2046" s="132">
        <v>2</v>
      </c>
      <c r="H2046" s="132"/>
      <c r="I2046" s="125"/>
      <c r="J2046" s="125"/>
      <c r="K2046" s="125">
        <v>61.68</v>
      </c>
      <c r="L2046" s="125"/>
      <c r="M2046" s="125"/>
      <c r="N2046" s="125"/>
      <c r="O2046" s="125">
        <v>61.68</v>
      </c>
      <c r="P2046" s="125"/>
    </row>
    <row r="2047" spans="1:16" ht="14.1" customHeight="1">
      <c r="A2047" s="130" t="s">
        <v>1122</v>
      </c>
      <c r="B2047" s="130"/>
      <c r="C2047" s="130"/>
      <c r="D2047" s="131" t="s">
        <v>120</v>
      </c>
      <c r="E2047" s="131"/>
      <c r="F2047" s="77">
        <v>175.09</v>
      </c>
      <c r="G2047" s="132">
        <v>2</v>
      </c>
      <c r="H2047" s="132"/>
      <c r="I2047" s="125"/>
      <c r="J2047" s="125"/>
      <c r="K2047" s="125">
        <v>350.18</v>
      </c>
      <c r="L2047" s="125"/>
      <c r="M2047" s="125"/>
      <c r="N2047" s="125"/>
      <c r="O2047" s="125">
        <v>350.18</v>
      </c>
      <c r="P2047" s="125"/>
    </row>
    <row r="2048" spans="1:16" ht="22.7" customHeight="1">
      <c r="A2048" s="130" t="s">
        <v>261</v>
      </c>
      <c r="B2048" s="130"/>
      <c r="C2048" s="130"/>
      <c r="D2048" s="131" t="s">
        <v>120</v>
      </c>
      <c r="E2048" s="131"/>
      <c r="F2048" s="77">
        <v>1.19</v>
      </c>
      <c r="G2048" s="132">
        <v>1</v>
      </c>
      <c r="H2048" s="132"/>
      <c r="I2048" s="125"/>
      <c r="J2048" s="125"/>
      <c r="K2048" s="125">
        <v>1.19</v>
      </c>
      <c r="L2048" s="125"/>
      <c r="M2048" s="125"/>
      <c r="N2048" s="125"/>
      <c r="O2048" s="125">
        <v>1.19</v>
      </c>
      <c r="P2048" s="125"/>
    </row>
    <row r="2049" spans="1:16" ht="22.7" customHeight="1">
      <c r="A2049" s="130" t="s">
        <v>258</v>
      </c>
      <c r="B2049" s="130"/>
      <c r="C2049" s="130"/>
      <c r="D2049" s="131" t="s">
        <v>156</v>
      </c>
      <c r="E2049" s="131"/>
      <c r="F2049" s="77">
        <v>3.63</v>
      </c>
      <c r="G2049" s="132">
        <v>3</v>
      </c>
      <c r="H2049" s="132"/>
      <c r="I2049" s="125"/>
      <c r="J2049" s="125"/>
      <c r="K2049" s="125">
        <v>10.89</v>
      </c>
      <c r="L2049" s="125"/>
      <c r="M2049" s="125"/>
      <c r="N2049" s="125"/>
      <c r="O2049" s="125">
        <v>10.89</v>
      </c>
      <c r="P2049" s="125"/>
    </row>
    <row r="2050" spans="1:16" ht="22.7" customHeight="1">
      <c r="A2050" s="130" t="s">
        <v>1148</v>
      </c>
      <c r="B2050" s="130"/>
      <c r="C2050" s="130"/>
      <c r="D2050" s="131" t="s">
        <v>120</v>
      </c>
      <c r="E2050" s="131"/>
      <c r="F2050" s="77">
        <v>9.33</v>
      </c>
      <c r="G2050" s="132">
        <v>2</v>
      </c>
      <c r="H2050" s="132"/>
      <c r="I2050" s="125"/>
      <c r="J2050" s="125"/>
      <c r="K2050" s="125">
        <v>18.66</v>
      </c>
      <c r="L2050" s="125"/>
      <c r="M2050" s="125"/>
      <c r="N2050" s="125"/>
      <c r="O2050" s="125">
        <v>18.66</v>
      </c>
      <c r="P2050" s="125"/>
    </row>
    <row r="2051" spans="1:16" ht="14.1" customHeight="1">
      <c r="A2051" s="126" t="s">
        <v>136</v>
      </c>
      <c r="B2051" s="126"/>
      <c r="C2051" s="126"/>
      <c r="D2051" s="126"/>
      <c r="E2051" s="126"/>
      <c r="F2051" s="126"/>
      <c r="G2051" s="126"/>
      <c r="H2051" s="126"/>
      <c r="I2051" s="126"/>
      <c r="J2051" s="126"/>
      <c r="K2051" s="126"/>
      <c r="L2051" s="126"/>
      <c r="M2051" s="126"/>
      <c r="N2051" s="126"/>
      <c r="O2051" s="127">
        <v>616.6</v>
      </c>
      <c r="P2051" s="127"/>
    </row>
    <row r="2052" spans="1:16" ht="14.1" customHeight="1">
      <c r="A2052" s="128" t="s">
        <v>126</v>
      </c>
      <c r="B2052" s="128"/>
      <c r="C2052" s="128"/>
      <c r="D2052" s="128"/>
      <c r="E2052" s="128"/>
      <c r="F2052" s="128"/>
      <c r="G2052" s="128"/>
      <c r="H2052" s="128"/>
      <c r="I2052" s="129">
        <v>589.53</v>
      </c>
      <c r="J2052" s="129"/>
      <c r="K2052" s="129">
        <v>616.6</v>
      </c>
      <c r="L2052" s="129"/>
      <c r="M2052" s="129"/>
      <c r="N2052" s="129"/>
      <c r="O2052" s="129">
        <v>1206.1300000000001</v>
      </c>
      <c r="P2052" s="129"/>
    </row>
    <row r="2053" spans="1:16" ht="14.1" customHeight="1">
      <c r="A2053" s="133" t="s">
        <v>964</v>
      </c>
      <c r="B2053" s="133"/>
      <c r="C2053" s="133"/>
      <c r="D2053" s="133"/>
      <c r="E2053" s="133"/>
      <c r="F2053" s="133"/>
      <c r="G2053" s="133"/>
      <c r="H2053" s="133"/>
      <c r="I2053" s="134">
        <v>155.87</v>
      </c>
      <c r="J2053" s="134"/>
      <c r="K2053" s="134">
        <v>163.03</v>
      </c>
      <c r="L2053" s="134"/>
      <c r="M2053" s="134"/>
      <c r="N2053" s="134"/>
      <c r="O2053" s="134">
        <v>318.89999999999998</v>
      </c>
      <c r="P2053" s="134"/>
    </row>
    <row r="2054" spans="1:16" ht="14.1" customHeight="1">
      <c r="A2054" s="135" t="s">
        <v>127</v>
      </c>
      <c r="B2054" s="135"/>
      <c r="C2054" s="135"/>
      <c r="D2054" s="135"/>
      <c r="E2054" s="135"/>
      <c r="F2054" s="135"/>
      <c r="G2054" s="135"/>
      <c r="H2054" s="135"/>
      <c r="I2054" s="136">
        <v>745.4</v>
      </c>
      <c r="J2054" s="136"/>
      <c r="K2054" s="136">
        <v>779.63</v>
      </c>
      <c r="L2054" s="136"/>
      <c r="M2054" s="136"/>
      <c r="N2054" s="136"/>
      <c r="O2054" s="136">
        <v>1525.03</v>
      </c>
      <c r="P2054" s="136"/>
    </row>
    <row r="2055" spans="1:16" ht="14.1" customHeight="1">
      <c r="A2055" s="115" t="s">
        <v>1149</v>
      </c>
      <c r="B2055" s="115"/>
      <c r="C2055" s="115"/>
      <c r="D2055" s="115"/>
      <c r="E2055" s="115"/>
      <c r="F2055" s="115"/>
      <c r="G2055" s="115"/>
      <c r="H2055" s="115"/>
      <c r="I2055" s="115"/>
      <c r="J2055" s="115"/>
      <c r="K2055" s="115"/>
      <c r="L2055" s="115"/>
      <c r="M2055" s="115"/>
      <c r="N2055" s="115"/>
      <c r="O2055" s="116" t="s">
        <v>518</v>
      </c>
      <c r="P2055" s="116"/>
    </row>
    <row r="2056" spans="1:16" ht="14.1" customHeight="1">
      <c r="A2056" s="126" t="s">
        <v>121</v>
      </c>
      <c r="B2056" s="126"/>
      <c r="C2056" s="126"/>
      <c r="D2056" s="126"/>
      <c r="E2056" s="126"/>
      <c r="F2056" s="126"/>
      <c r="G2056" s="126"/>
      <c r="H2056" s="126"/>
      <c r="I2056" s="126"/>
      <c r="J2056" s="126"/>
      <c r="K2056" s="126"/>
      <c r="L2056" s="126"/>
      <c r="M2056" s="126"/>
      <c r="N2056" s="126"/>
      <c r="O2056" s="126"/>
      <c r="P2056" s="126"/>
    </row>
    <row r="2057" spans="1:16" ht="14.1" customHeight="1">
      <c r="A2057" s="130" t="s">
        <v>167</v>
      </c>
      <c r="B2057" s="130"/>
      <c r="C2057" s="130"/>
      <c r="D2057" s="131" t="s">
        <v>123</v>
      </c>
      <c r="E2057" s="131"/>
      <c r="F2057" s="77">
        <v>7.8</v>
      </c>
      <c r="G2057" s="132">
        <v>1.1305897</v>
      </c>
      <c r="H2057" s="132"/>
      <c r="I2057" s="125">
        <v>8.8186</v>
      </c>
      <c r="J2057" s="125"/>
      <c r="K2057" s="125"/>
      <c r="L2057" s="125"/>
      <c r="M2057" s="125"/>
      <c r="N2057" s="125"/>
      <c r="O2057" s="125">
        <v>8.8186</v>
      </c>
      <c r="P2057" s="125"/>
    </row>
    <row r="2058" spans="1:16" ht="14.1" customHeight="1">
      <c r="A2058" s="130" t="s">
        <v>141</v>
      </c>
      <c r="B2058" s="130"/>
      <c r="C2058" s="130"/>
      <c r="D2058" s="131" t="s">
        <v>123</v>
      </c>
      <c r="E2058" s="131"/>
      <c r="F2058" s="77">
        <v>5.65</v>
      </c>
      <c r="G2058" s="132">
        <v>2.9030197000000002</v>
      </c>
      <c r="H2058" s="132"/>
      <c r="I2058" s="125">
        <v>16.402100000000001</v>
      </c>
      <c r="J2058" s="125"/>
      <c r="K2058" s="125"/>
      <c r="L2058" s="125"/>
      <c r="M2058" s="125"/>
      <c r="N2058" s="125"/>
      <c r="O2058" s="125">
        <v>16.402100000000001</v>
      </c>
      <c r="P2058" s="125"/>
    </row>
    <row r="2059" spans="1:16" ht="14.1" customHeight="1">
      <c r="A2059" s="130" t="s">
        <v>963</v>
      </c>
      <c r="B2059" s="130"/>
      <c r="C2059" s="130"/>
      <c r="D2059" s="131"/>
      <c r="E2059" s="131"/>
      <c r="F2059" s="77">
        <v>25.22</v>
      </c>
      <c r="G2059" s="132">
        <v>1.1900999999999999</v>
      </c>
      <c r="H2059" s="132"/>
      <c r="I2059" s="125">
        <v>30.0152</v>
      </c>
      <c r="J2059" s="125"/>
      <c r="K2059" s="125"/>
      <c r="L2059" s="125"/>
      <c r="M2059" s="125"/>
      <c r="N2059" s="125"/>
      <c r="O2059" s="125">
        <v>30.0152</v>
      </c>
      <c r="P2059" s="125"/>
    </row>
    <row r="2060" spans="1:16" ht="14.1" customHeight="1">
      <c r="A2060" s="130" t="s">
        <v>124</v>
      </c>
      <c r="B2060" s="130"/>
      <c r="C2060" s="130"/>
      <c r="D2060" s="131"/>
      <c r="E2060" s="131"/>
      <c r="F2060" s="77"/>
      <c r="G2060" s="132"/>
      <c r="H2060" s="132"/>
      <c r="I2060" s="125">
        <v>26.58</v>
      </c>
      <c r="J2060" s="125"/>
      <c r="K2060" s="125"/>
      <c r="L2060" s="125"/>
      <c r="M2060" s="125"/>
      <c r="N2060" s="125"/>
      <c r="O2060" s="125">
        <v>26.58</v>
      </c>
      <c r="P2060" s="125"/>
    </row>
    <row r="2061" spans="1:16" ht="14.1" customHeight="1">
      <c r="A2061" s="126" t="s">
        <v>125</v>
      </c>
      <c r="B2061" s="126"/>
      <c r="C2061" s="126"/>
      <c r="D2061" s="126"/>
      <c r="E2061" s="126"/>
      <c r="F2061" s="126"/>
      <c r="G2061" s="126"/>
      <c r="H2061" s="126"/>
      <c r="I2061" s="126"/>
      <c r="J2061" s="126"/>
      <c r="K2061" s="126"/>
      <c r="L2061" s="126"/>
      <c r="M2061" s="126"/>
      <c r="N2061" s="126"/>
      <c r="O2061" s="127">
        <v>81.819999999999993</v>
      </c>
      <c r="P2061" s="127"/>
    </row>
    <row r="2062" spans="1:16" ht="14.1" customHeight="1">
      <c r="A2062" s="128" t="s">
        <v>126</v>
      </c>
      <c r="B2062" s="128"/>
      <c r="C2062" s="128"/>
      <c r="D2062" s="128"/>
      <c r="E2062" s="128"/>
      <c r="F2062" s="128"/>
      <c r="G2062" s="128"/>
      <c r="H2062" s="128"/>
      <c r="I2062" s="129">
        <v>81.819999999999993</v>
      </c>
      <c r="J2062" s="129"/>
      <c r="K2062" s="129"/>
      <c r="L2062" s="129"/>
      <c r="M2062" s="129"/>
      <c r="N2062" s="129"/>
      <c r="O2062" s="129">
        <v>81.819999999999993</v>
      </c>
      <c r="P2062" s="129"/>
    </row>
    <row r="2063" spans="1:16" ht="14.1" customHeight="1">
      <c r="A2063" s="133" t="s">
        <v>964</v>
      </c>
      <c r="B2063" s="133"/>
      <c r="C2063" s="133"/>
      <c r="D2063" s="133"/>
      <c r="E2063" s="133"/>
      <c r="F2063" s="133"/>
      <c r="G2063" s="133"/>
      <c r="H2063" s="133"/>
      <c r="I2063" s="134">
        <v>21.63</v>
      </c>
      <c r="J2063" s="134"/>
      <c r="K2063" s="134"/>
      <c r="L2063" s="134"/>
      <c r="M2063" s="134"/>
      <c r="N2063" s="134"/>
      <c r="O2063" s="134">
        <v>21.63</v>
      </c>
      <c r="P2063" s="134"/>
    </row>
    <row r="2064" spans="1:16" ht="14.1" customHeight="1">
      <c r="A2064" s="135" t="s">
        <v>127</v>
      </c>
      <c r="B2064" s="135"/>
      <c r="C2064" s="135"/>
      <c r="D2064" s="135"/>
      <c r="E2064" s="135"/>
      <c r="F2064" s="135"/>
      <c r="G2064" s="135"/>
      <c r="H2064" s="135"/>
      <c r="I2064" s="136">
        <v>103.45</v>
      </c>
      <c r="J2064" s="136"/>
      <c r="K2064" s="136"/>
      <c r="L2064" s="136"/>
      <c r="M2064" s="136"/>
      <c r="N2064" s="136"/>
      <c r="O2064" s="136">
        <v>103.45</v>
      </c>
      <c r="P2064" s="136"/>
    </row>
    <row r="2065" spans="1:16" ht="14.1" customHeight="1">
      <c r="A2065" s="115" t="s">
        <v>1150</v>
      </c>
      <c r="B2065" s="115"/>
      <c r="C2065" s="115"/>
      <c r="D2065" s="115"/>
      <c r="E2065" s="115"/>
      <c r="F2065" s="115"/>
      <c r="G2065" s="115"/>
      <c r="H2065" s="115"/>
      <c r="I2065" s="115"/>
      <c r="J2065" s="115"/>
      <c r="K2065" s="115"/>
      <c r="L2065" s="115"/>
      <c r="M2065" s="115"/>
      <c r="N2065" s="115"/>
      <c r="O2065" s="116" t="s">
        <v>490</v>
      </c>
      <c r="P2065" s="116"/>
    </row>
    <row r="2066" spans="1:16" ht="14.1" customHeight="1">
      <c r="A2066" s="126" t="s">
        <v>144</v>
      </c>
      <c r="B2066" s="126"/>
      <c r="C2066" s="126"/>
      <c r="D2066" s="126"/>
      <c r="E2066" s="126"/>
      <c r="F2066" s="126"/>
      <c r="G2066" s="126"/>
      <c r="H2066" s="126"/>
      <c r="I2066" s="126"/>
      <c r="J2066" s="126"/>
      <c r="K2066" s="126"/>
      <c r="L2066" s="126"/>
      <c r="M2066" s="126"/>
      <c r="N2066" s="126"/>
      <c r="O2066" s="126"/>
      <c r="P2066" s="126"/>
    </row>
    <row r="2067" spans="1:16" ht="32.65" customHeight="1">
      <c r="A2067" s="130" t="s">
        <v>160</v>
      </c>
      <c r="B2067" s="130"/>
      <c r="C2067" s="130"/>
      <c r="D2067" s="131" t="s">
        <v>120</v>
      </c>
      <c r="E2067" s="131"/>
      <c r="F2067" s="77">
        <v>13254.21</v>
      </c>
      <c r="G2067" s="132">
        <f>O2067/F2067</f>
        <v>7.5447725666033663E-7</v>
      </c>
      <c r="H2067" s="132"/>
      <c r="I2067" s="125"/>
      <c r="J2067" s="125"/>
      <c r="K2067" s="125"/>
      <c r="L2067" s="125"/>
      <c r="M2067" s="125">
        <v>0.01</v>
      </c>
      <c r="N2067" s="125"/>
      <c r="O2067" s="125">
        <v>0.01</v>
      </c>
      <c r="P2067" s="125"/>
    </row>
    <row r="2068" spans="1:16" ht="14.1" customHeight="1">
      <c r="A2068" s="126" t="s">
        <v>146</v>
      </c>
      <c r="B2068" s="126"/>
      <c r="C2068" s="126"/>
      <c r="D2068" s="126"/>
      <c r="E2068" s="126"/>
      <c r="F2068" s="126"/>
      <c r="G2068" s="126"/>
      <c r="H2068" s="126"/>
      <c r="I2068" s="126"/>
      <c r="J2068" s="126"/>
      <c r="K2068" s="126"/>
      <c r="L2068" s="126"/>
      <c r="M2068" s="126"/>
      <c r="N2068" s="126"/>
      <c r="O2068" s="127">
        <v>0.01</v>
      </c>
      <c r="P2068" s="127"/>
    </row>
    <row r="2069" spans="1:16" ht="14.1" customHeight="1">
      <c r="A2069" s="126" t="s">
        <v>121</v>
      </c>
      <c r="B2069" s="126"/>
      <c r="C2069" s="126"/>
      <c r="D2069" s="126"/>
      <c r="E2069" s="126"/>
      <c r="F2069" s="126"/>
      <c r="G2069" s="126"/>
      <c r="H2069" s="126"/>
      <c r="I2069" s="126"/>
      <c r="J2069" s="126"/>
      <c r="K2069" s="126"/>
      <c r="L2069" s="126"/>
      <c r="M2069" s="126"/>
      <c r="N2069" s="126"/>
      <c r="O2069" s="126"/>
      <c r="P2069" s="126"/>
    </row>
    <row r="2070" spans="1:16" ht="22.7" customHeight="1">
      <c r="A2070" s="130" t="s">
        <v>149</v>
      </c>
      <c r="B2070" s="130"/>
      <c r="C2070" s="130"/>
      <c r="D2070" s="131" t="s">
        <v>123</v>
      </c>
      <c r="E2070" s="131"/>
      <c r="F2070" s="77">
        <v>8.65</v>
      </c>
      <c r="G2070" s="132">
        <v>7.1999999999999998E-3</v>
      </c>
      <c r="H2070" s="132"/>
      <c r="I2070" s="125">
        <v>6.2300000000000001E-2</v>
      </c>
      <c r="J2070" s="125"/>
      <c r="K2070" s="125"/>
      <c r="L2070" s="125"/>
      <c r="M2070" s="125"/>
      <c r="N2070" s="125"/>
      <c r="O2070" s="125">
        <v>6.2300000000000001E-2</v>
      </c>
      <c r="P2070" s="125"/>
    </row>
    <row r="2071" spans="1:16" ht="14.1" customHeight="1">
      <c r="A2071" s="130" t="s">
        <v>167</v>
      </c>
      <c r="B2071" s="130"/>
      <c r="C2071" s="130"/>
      <c r="D2071" s="131" t="s">
        <v>123</v>
      </c>
      <c r="E2071" s="131"/>
      <c r="F2071" s="77">
        <v>7.8</v>
      </c>
      <c r="G2071" s="132">
        <v>9.69531E-2</v>
      </c>
      <c r="H2071" s="132"/>
      <c r="I2071" s="125">
        <v>0.75619999999999998</v>
      </c>
      <c r="J2071" s="125"/>
      <c r="K2071" s="125"/>
      <c r="L2071" s="125"/>
      <c r="M2071" s="125"/>
      <c r="N2071" s="125"/>
      <c r="O2071" s="125">
        <v>0.75619999999999998</v>
      </c>
      <c r="P2071" s="125"/>
    </row>
    <row r="2072" spans="1:16" ht="14.1" customHeight="1">
      <c r="A2072" s="130" t="s">
        <v>141</v>
      </c>
      <c r="B2072" s="130"/>
      <c r="C2072" s="130"/>
      <c r="D2072" s="131" t="s">
        <v>123</v>
      </c>
      <c r="E2072" s="131"/>
      <c r="F2072" s="77">
        <v>5.65</v>
      </c>
      <c r="G2072" s="132">
        <v>0.14552470000000001</v>
      </c>
      <c r="H2072" s="132"/>
      <c r="I2072" s="125">
        <v>0.82220000000000004</v>
      </c>
      <c r="J2072" s="125"/>
      <c r="K2072" s="125"/>
      <c r="L2072" s="125"/>
      <c r="M2072" s="125"/>
      <c r="N2072" s="125"/>
      <c r="O2072" s="125">
        <v>0.82220000000000004</v>
      </c>
      <c r="P2072" s="125"/>
    </row>
    <row r="2073" spans="1:16" ht="14.1" customHeight="1">
      <c r="A2073" s="130" t="s">
        <v>963</v>
      </c>
      <c r="B2073" s="130"/>
      <c r="C2073" s="130"/>
      <c r="D2073" s="131"/>
      <c r="E2073" s="131"/>
      <c r="F2073" s="77">
        <v>1.64</v>
      </c>
      <c r="G2073" s="132">
        <v>1.1900999999999999</v>
      </c>
      <c r="H2073" s="132"/>
      <c r="I2073" s="125">
        <v>1.9525999999999999</v>
      </c>
      <c r="J2073" s="125"/>
      <c r="K2073" s="125"/>
      <c r="L2073" s="125"/>
      <c r="M2073" s="125"/>
      <c r="N2073" s="125"/>
      <c r="O2073" s="125">
        <v>1.9525999999999999</v>
      </c>
      <c r="P2073" s="125"/>
    </row>
    <row r="2074" spans="1:16" ht="14.1" customHeight="1">
      <c r="A2074" s="130" t="s">
        <v>124</v>
      </c>
      <c r="B2074" s="130"/>
      <c r="C2074" s="130"/>
      <c r="D2074" s="131"/>
      <c r="E2074" s="131"/>
      <c r="F2074" s="77"/>
      <c r="G2074" s="132"/>
      <c r="H2074" s="132"/>
      <c r="I2074" s="125">
        <v>1.64</v>
      </c>
      <c r="J2074" s="125"/>
      <c r="K2074" s="125"/>
      <c r="L2074" s="125"/>
      <c r="M2074" s="125"/>
      <c r="N2074" s="125"/>
      <c r="O2074" s="125">
        <v>1.64</v>
      </c>
      <c r="P2074" s="125"/>
    </row>
    <row r="2075" spans="1:16" ht="14.1" customHeight="1">
      <c r="A2075" s="126" t="s">
        <v>125</v>
      </c>
      <c r="B2075" s="126"/>
      <c r="C2075" s="126"/>
      <c r="D2075" s="126"/>
      <c r="E2075" s="126"/>
      <c r="F2075" s="126"/>
      <c r="G2075" s="126"/>
      <c r="H2075" s="126"/>
      <c r="I2075" s="126"/>
      <c r="J2075" s="126"/>
      <c r="K2075" s="126"/>
      <c r="L2075" s="126"/>
      <c r="M2075" s="126"/>
      <c r="N2075" s="126"/>
      <c r="O2075" s="127">
        <v>5.23</v>
      </c>
      <c r="P2075" s="127"/>
    </row>
    <row r="2076" spans="1:16" ht="14.1" customHeight="1">
      <c r="A2076" s="126" t="s">
        <v>131</v>
      </c>
      <c r="B2076" s="126"/>
      <c r="C2076" s="126"/>
      <c r="D2076" s="126"/>
      <c r="E2076" s="126"/>
      <c r="F2076" s="126"/>
      <c r="G2076" s="126"/>
      <c r="H2076" s="126"/>
      <c r="I2076" s="126"/>
      <c r="J2076" s="126"/>
      <c r="K2076" s="126"/>
      <c r="L2076" s="126"/>
      <c r="M2076" s="126"/>
      <c r="N2076" s="126"/>
      <c r="O2076" s="126"/>
      <c r="P2076" s="126"/>
    </row>
    <row r="2077" spans="1:16" ht="14.1" customHeight="1">
      <c r="A2077" s="130" t="s">
        <v>162</v>
      </c>
      <c r="B2077" s="130"/>
      <c r="C2077" s="130"/>
      <c r="D2077" s="131" t="s">
        <v>163</v>
      </c>
      <c r="E2077" s="131"/>
      <c r="F2077" s="77">
        <v>6.44</v>
      </c>
      <c r="G2077" s="132">
        <v>3.7079999999999999E-3</v>
      </c>
      <c r="H2077" s="132"/>
      <c r="I2077" s="125"/>
      <c r="J2077" s="125"/>
      <c r="K2077" s="125">
        <v>2.3900000000000001E-2</v>
      </c>
      <c r="L2077" s="125"/>
      <c r="M2077" s="125"/>
      <c r="N2077" s="125"/>
      <c r="O2077" s="125">
        <v>2.3900000000000001E-2</v>
      </c>
      <c r="P2077" s="125"/>
    </row>
    <row r="2078" spans="1:16" ht="4.3499999999999996" customHeight="1"/>
    <row r="2079" spans="1:16" ht="14.1" customHeight="1">
      <c r="A2079" s="111" t="s">
        <v>138</v>
      </c>
      <c r="B2079" s="111"/>
      <c r="C2079" s="111"/>
      <c r="D2079" s="111"/>
      <c r="E2079" s="111"/>
      <c r="F2079" s="111"/>
      <c r="G2079" s="111"/>
      <c r="H2079" s="111"/>
      <c r="I2079" s="111"/>
      <c r="J2079" s="111"/>
      <c r="K2079" s="111"/>
      <c r="L2079" s="111"/>
      <c r="M2079" s="111"/>
      <c r="N2079" s="111"/>
      <c r="O2079" s="111"/>
      <c r="P2079" s="111"/>
    </row>
    <row r="2080" spans="1:16" ht="14.1" customHeight="1">
      <c r="A2080" s="112" t="s">
        <v>139</v>
      </c>
      <c r="B2080" s="112"/>
      <c r="C2080" s="112"/>
      <c r="D2080" s="112"/>
      <c r="E2080" s="112"/>
      <c r="F2080" s="112"/>
      <c r="G2080" s="112"/>
      <c r="H2080" s="112"/>
      <c r="I2080" s="112"/>
      <c r="J2080" s="112"/>
      <c r="K2080" s="112"/>
      <c r="L2080" s="112"/>
      <c r="M2080" s="112"/>
      <c r="N2080" s="112"/>
      <c r="O2080" s="112"/>
      <c r="P2080" s="112"/>
    </row>
    <row r="2081" spans="1:16" ht="65.25" customHeight="1">
      <c r="A2081" s="97"/>
      <c r="B2081" s="97"/>
      <c r="C2081" s="97"/>
      <c r="D2081" s="97"/>
      <c r="E2081" s="97"/>
      <c r="F2081" s="97"/>
      <c r="G2081" s="97"/>
      <c r="H2081" s="97"/>
      <c r="I2081" s="97"/>
      <c r="J2081" s="97"/>
      <c r="K2081" s="97"/>
      <c r="L2081" s="97"/>
      <c r="M2081" s="97"/>
      <c r="N2081" s="97"/>
      <c r="O2081" s="97"/>
      <c r="P2081" s="97"/>
    </row>
    <row r="2082" spans="1:16" ht="5.65" customHeight="1"/>
    <row r="2083" spans="1:16" ht="19.7" customHeight="1">
      <c r="A2083" s="98" t="s">
        <v>91</v>
      </c>
      <c r="B2083" s="98"/>
      <c r="C2083" s="98"/>
      <c r="D2083" s="98"/>
      <c r="E2083" s="98"/>
      <c r="F2083" s="98"/>
      <c r="G2083" s="98"/>
      <c r="H2083" s="98"/>
      <c r="I2083" s="98"/>
      <c r="J2083" s="98"/>
      <c r="K2083" s="98"/>
      <c r="L2083" s="98"/>
      <c r="M2083" s="98"/>
      <c r="N2083" s="98"/>
      <c r="O2083" s="98"/>
      <c r="P2083" s="98"/>
    </row>
    <row r="2084" spans="1:16" ht="15.75" customHeight="1">
      <c r="A2084" s="71" t="s">
        <v>92</v>
      </c>
      <c r="B2084" s="94" t="s">
        <v>93</v>
      </c>
      <c r="C2084" s="94"/>
      <c r="D2084" s="94"/>
      <c r="E2084" s="94"/>
      <c r="F2084" s="94"/>
      <c r="G2084" s="94"/>
      <c r="H2084" s="94"/>
      <c r="I2084" s="94"/>
      <c r="J2084" s="94"/>
      <c r="K2084" s="94"/>
      <c r="L2084" s="95" t="s">
        <v>94</v>
      </c>
      <c r="M2084" s="95"/>
      <c r="N2084" s="124" t="s">
        <v>477</v>
      </c>
      <c r="O2084" s="124"/>
      <c r="P2084" s="124"/>
    </row>
    <row r="2085" spans="1:16" ht="12.6" customHeight="1">
      <c r="A2085" s="71" t="s">
        <v>95</v>
      </c>
      <c r="B2085" s="94" t="s">
        <v>96</v>
      </c>
      <c r="C2085" s="94"/>
      <c r="D2085" s="94"/>
      <c r="E2085" s="94"/>
      <c r="F2085" s="94"/>
      <c r="G2085" s="94"/>
      <c r="H2085" s="94"/>
      <c r="I2085" s="94"/>
      <c r="J2085" s="94"/>
      <c r="K2085" s="94"/>
      <c r="L2085" s="95" t="s">
        <v>97</v>
      </c>
      <c r="M2085" s="95"/>
      <c r="N2085" s="123" t="s">
        <v>478</v>
      </c>
      <c r="O2085" s="123"/>
      <c r="P2085" s="123"/>
    </row>
    <row r="2086" spans="1:16" ht="14.45" customHeight="1">
      <c r="A2086" s="71" t="s">
        <v>98</v>
      </c>
      <c r="B2086" s="95" t="s">
        <v>474</v>
      </c>
      <c r="C2086" s="95"/>
      <c r="D2086" s="95"/>
      <c r="E2086" s="95"/>
      <c r="F2086" s="95"/>
      <c r="G2086" s="95"/>
      <c r="H2086" s="95"/>
      <c r="I2086" s="95"/>
      <c r="J2086" s="95"/>
      <c r="K2086" s="95"/>
      <c r="L2086" s="95" t="s">
        <v>99</v>
      </c>
      <c r="M2086" s="95"/>
      <c r="N2086" s="123"/>
      <c r="O2086" s="123"/>
      <c r="P2086" s="123"/>
    </row>
    <row r="2087" spans="1:16" ht="14.65" customHeight="1">
      <c r="A2087" s="71" t="s">
        <v>100</v>
      </c>
      <c r="B2087" s="95" t="s">
        <v>474</v>
      </c>
      <c r="C2087" s="95"/>
      <c r="D2087" s="95"/>
      <c r="E2087" s="95"/>
      <c r="F2087" s="95"/>
      <c r="G2087" s="95"/>
      <c r="H2087" s="95"/>
      <c r="I2087" s="95"/>
      <c r="J2087" s="95"/>
      <c r="K2087" s="95"/>
      <c r="L2087" s="95" t="s">
        <v>101</v>
      </c>
      <c r="M2087" s="95"/>
      <c r="N2087" s="123" t="s">
        <v>102</v>
      </c>
      <c r="O2087" s="123"/>
      <c r="P2087" s="123"/>
    </row>
    <row r="2088" spans="1:16" ht="26.45" customHeight="1">
      <c r="A2088" s="71" t="s">
        <v>103</v>
      </c>
      <c r="B2088" s="95" t="s">
        <v>474</v>
      </c>
      <c r="C2088" s="95"/>
      <c r="D2088" s="95"/>
      <c r="E2088" s="95"/>
      <c r="F2088" s="95"/>
      <c r="G2088" s="95"/>
      <c r="H2088" s="95"/>
      <c r="I2088" s="95"/>
      <c r="J2088" s="95"/>
      <c r="K2088" s="95"/>
      <c r="L2088" s="95" t="s">
        <v>104</v>
      </c>
      <c r="M2088" s="95"/>
      <c r="N2088" s="121" t="s">
        <v>1151</v>
      </c>
      <c r="O2088" s="121"/>
      <c r="P2088" s="121"/>
    </row>
    <row r="2089" spans="1:16" ht="13.35" customHeight="1">
      <c r="A2089" s="70" t="s">
        <v>105</v>
      </c>
      <c r="B2089" s="100"/>
      <c r="C2089" s="100"/>
      <c r="D2089" s="100"/>
      <c r="E2089" s="100"/>
      <c r="F2089" s="100"/>
      <c r="G2089" s="100"/>
      <c r="H2089" s="100"/>
      <c r="I2089" s="100"/>
      <c r="J2089" s="100"/>
      <c r="K2089" s="100"/>
      <c r="L2089" s="100" t="s">
        <v>106</v>
      </c>
      <c r="M2089" s="100"/>
      <c r="N2089" s="122" t="s">
        <v>481</v>
      </c>
      <c r="O2089" s="122"/>
      <c r="P2089" s="122"/>
    </row>
    <row r="2090" spans="1:16" ht="15.75" customHeight="1">
      <c r="A2090" s="117" t="s">
        <v>107</v>
      </c>
      <c r="B2090" s="117"/>
      <c r="C2090" s="118" t="s">
        <v>959</v>
      </c>
      <c r="D2090" s="118"/>
      <c r="E2090" s="119" t="s">
        <v>108</v>
      </c>
      <c r="F2090" s="119"/>
      <c r="G2090" s="119"/>
      <c r="H2090" s="118" t="s">
        <v>960</v>
      </c>
      <c r="I2090" s="118"/>
      <c r="J2090" s="119" t="s">
        <v>109</v>
      </c>
      <c r="K2090" s="119"/>
      <c r="L2090" s="119"/>
      <c r="M2090" s="119"/>
      <c r="N2090" s="119"/>
      <c r="O2090" s="119"/>
      <c r="P2090" s="64" t="s">
        <v>110</v>
      </c>
    </row>
    <row r="2091" spans="1:16" ht="17.100000000000001" customHeight="1">
      <c r="A2091" s="120" t="s">
        <v>111</v>
      </c>
      <c r="B2091" s="120"/>
      <c r="C2091" s="120"/>
      <c r="D2091" s="114" t="s">
        <v>112</v>
      </c>
      <c r="E2091" s="114"/>
      <c r="F2091" s="114" t="s">
        <v>113</v>
      </c>
      <c r="G2091" s="114" t="s">
        <v>114</v>
      </c>
      <c r="H2091" s="114"/>
      <c r="I2091" s="114" t="s">
        <v>115</v>
      </c>
      <c r="J2091" s="114"/>
      <c r="K2091" s="114"/>
      <c r="L2091" s="114"/>
      <c r="M2091" s="114"/>
      <c r="N2091" s="114"/>
      <c r="O2091" s="114"/>
      <c r="P2091" s="114"/>
    </row>
    <row r="2092" spans="1:16" ht="17.100000000000001" customHeight="1">
      <c r="A2092" s="120"/>
      <c r="B2092" s="120"/>
      <c r="C2092" s="120"/>
      <c r="D2092" s="114"/>
      <c r="E2092" s="114"/>
      <c r="F2092" s="114"/>
      <c r="G2092" s="114"/>
      <c r="H2092" s="114"/>
      <c r="I2092" s="114" t="s">
        <v>116</v>
      </c>
      <c r="J2092" s="114"/>
      <c r="K2092" s="114" t="s">
        <v>117</v>
      </c>
      <c r="L2092" s="114"/>
      <c r="M2092" s="114" t="s">
        <v>118</v>
      </c>
      <c r="N2092" s="114"/>
      <c r="O2092" s="114" t="s">
        <v>119</v>
      </c>
      <c r="P2092" s="114"/>
    </row>
    <row r="2093" spans="1:16" ht="14.1" customHeight="1">
      <c r="A2093" s="126" t="s">
        <v>136</v>
      </c>
      <c r="B2093" s="126"/>
      <c r="C2093" s="126"/>
      <c r="D2093" s="126"/>
      <c r="E2093" s="126"/>
      <c r="F2093" s="126"/>
      <c r="G2093" s="126"/>
      <c r="H2093" s="126"/>
      <c r="I2093" s="126"/>
      <c r="J2093" s="126"/>
      <c r="K2093" s="126"/>
      <c r="L2093" s="126"/>
      <c r="M2093" s="126"/>
      <c r="N2093" s="126"/>
      <c r="O2093" s="127">
        <v>0.02</v>
      </c>
      <c r="P2093" s="127"/>
    </row>
    <row r="2094" spans="1:16" ht="14.1" customHeight="1">
      <c r="A2094" s="128" t="s">
        <v>126</v>
      </c>
      <c r="B2094" s="128"/>
      <c r="C2094" s="128"/>
      <c r="D2094" s="128"/>
      <c r="E2094" s="128"/>
      <c r="F2094" s="128"/>
      <c r="G2094" s="128"/>
      <c r="H2094" s="128"/>
      <c r="I2094" s="129">
        <v>5.23</v>
      </c>
      <c r="J2094" s="129"/>
      <c r="K2094" s="129">
        <v>0.02</v>
      </c>
      <c r="L2094" s="129"/>
      <c r="M2094" s="129">
        <v>0.01</v>
      </c>
      <c r="N2094" s="129"/>
      <c r="O2094" s="129">
        <v>5.26</v>
      </c>
      <c r="P2094" s="129"/>
    </row>
    <row r="2095" spans="1:16" ht="14.1" customHeight="1">
      <c r="A2095" s="133" t="s">
        <v>964</v>
      </c>
      <c r="B2095" s="133"/>
      <c r="C2095" s="133"/>
      <c r="D2095" s="133"/>
      <c r="E2095" s="133"/>
      <c r="F2095" s="133"/>
      <c r="G2095" s="133"/>
      <c r="H2095" s="133"/>
      <c r="I2095" s="134">
        <v>1.38</v>
      </c>
      <c r="J2095" s="134"/>
      <c r="K2095" s="134">
        <v>0.01</v>
      </c>
      <c r="L2095" s="134"/>
      <c r="M2095" s="134"/>
      <c r="N2095" s="134"/>
      <c r="O2095" s="134">
        <v>1.39</v>
      </c>
      <c r="P2095" s="134"/>
    </row>
    <row r="2096" spans="1:16" ht="14.1" customHeight="1">
      <c r="A2096" s="135" t="s">
        <v>127</v>
      </c>
      <c r="B2096" s="135"/>
      <c r="C2096" s="135"/>
      <c r="D2096" s="135"/>
      <c r="E2096" s="135"/>
      <c r="F2096" s="135"/>
      <c r="G2096" s="135"/>
      <c r="H2096" s="135"/>
      <c r="I2096" s="136">
        <v>6.61</v>
      </c>
      <c r="J2096" s="136"/>
      <c r="K2096" s="136">
        <v>0.03</v>
      </c>
      <c r="L2096" s="136"/>
      <c r="M2096" s="136">
        <v>0.01</v>
      </c>
      <c r="N2096" s="136"/>
      <c r="O2096" s="136">
        <v>6.65</v>
      </c>
      <c r="P2096" s="136"/>
    </row>
    <row r="2097" spans="1:16" ht="14.1" customHeight="1">
      <c r="A2097" s="115" t="s">
        <v>1152</v>
      </c>
      <c r="B2097" s="115"/>
      <c r="C2097" s="115"/>
      <c r="D2097" s="115"/>
      <c r="E2097" s="115"/>
      <c r="F2097" s="115"/>
      <c r="G2097" s="115"/>
      <c r="H2097" s="115"/>
      <c r="I2097" s="115"/>
      <c r="J2097" s="115"/>
      <c r="K2097" s="115"/>
      <c r="L2097" s="115"/>
      <c r="M2097" s="115"/>
      <c r="N2097" s="115"/>
      <c r="O2097" s="116" t="s">
        <v>490</v>
      </c>
      <c r="P2097" s="116"/>
    </row>
    <row r="2098" spans="1:16" ht="14.1" customHeight="1">
      <c r="A2098" s="126" t="s">
        <v>144</v>
      </c>
      <c r="B2098" s="126"/>
      <c r="C2098" s="126"/>
      <c r="D2098" s="126"/>
      <c r="E2098" s="126"/>
      <c r="F2098" s="126"/>
      <c r="G2098" s="126"/>
      <c r="H2098" s="126"/>
      <c r="I2098" s="126"/>
      <c r="J2098" s="126"/>
      <c r="K2098" s="126"/>
      <c r="L2098" s="126"/>
      <c r="M2098" s="126"/>
      <c r="N2098" s="126"/>
      <c r="O2098" s="126"/>
      <c r="P2098" s="126"/>
    </row>
    <row r="2099" spans="1:16" ht="42.4" customHeight="1">
      <c r="A2099" s="130" t="s">
        <v>165</v>
      </c>
      <c r="B2099" s="130"/>
      <c r="C2099" s="130"/>
      <c r="D2099" s="131" t="s">
        <v>120</v>
      </c>
      <c r="E2099" s="131"/>
      <c r="F2099" s="77">
        <v>22434.19</v>
      </c>
      <c r="G2099" s="132">
        <v>8.1000000000000004E-6</v>
      </c>
      <c r="H2099" s="132"/>
      <c r="I2099" s="125"/>
      <c r="J2099" s="125"/>
      <c r="K2099" s="125"/>
      <c r="L2099" s="125"/>
      <c r="M2099" s="125">
        <v>0.18160000000000001</v>
      </c>
      <c r="N2099" s="125"/>
      <c r="O2099" s="125">
        <v>0.18160000000000001</v>
      </c>
      <c r="P2099" s="125"/>
    </row>
    <row r="2100" spans="1:16" ht="14.1" customHeight="1">
      <c r="A2100" s="126" t="s">
        <v>146</v>
      </c>
      <c r="B2100" s="126"/>
      <c r="C2100" s="126"/>
      <c r="D2100" s="126"/>
      <c r="E2100" s="126"/>
      <c r="F2100" s="126"/>
      <c r="G2100" s="126"/>
      <c r="H2100" s="126"/>
      <c r="I2100" s="126"/>
      <c r="J2100" s="126"/>
      <c r="K2100" s="126"/>
      <c r="L2100" s="126"/>
      <c r="M2100" s="126"/>
      <c r="N2100" s="126"/>
      <c r="O2100" s="127">
        <v>0.18</v>
      </c>
      <c r="P2100" s="127"/>
    </row>
    <row r="2101" spans="1:16" ht="14.1" customHeight="1">
      <c r="A2101" s="126" t="s">
        <v>121</v>
      </c>
      <c r="B2101" s="126"/>
      <c r="C2101" s="126"/>
      <c r="D2101" s="126"/>
      <c r="E2101" s="126"/>
      <c r="F2101" s="126"/>
      <c r="G2101" s="126"/>
      <c r="H2101" s="126"/>
      <c r="I2101" s="126"/>
      <c r="J2101" s="126"/>
      <c r="K2101" s="126"/>
      <c r="L2101" s="126"/>
      <c r="M2101" s="126"/>
      <c r="N2101" s="126"/>
      <c r="O2101" s="126"/>
      <c r="P2101" s="126"/>
    </row>
    <row r="2102" spans="1:16" ht="22.7" customHeight="1">
      <c r="A2102" s="130" t="s">
        <v>166</v>
      </c>
      <c r="B2102" s="130"/>
      <c r="C2102" s="130"/>
      <c r="D2102" s="131" t="s">
        <v>123</v>
      </c>
      <c r="E2102" s="131"/>
      <c r="F2102" s="77">
        <v>7.8</v>
      </c>
      <c r="G2102" s="132">
        <v>7.5229799999999999E-2</v>
      </c>
      <c r="H2102" s="132"/>
      <c r="I2102" s="125">
        <v>0.58679999999999999</v>
      </c>
      <c r="J2102" s="125"/>
      <c r="K2102" s="125"/>
      <c r="L2102" s="125"/>
      <c r="M2102" s="125"/>
      <c r="N2102" s="125"/>
      <c r="O2102" s="125">
        <v>0.58679999999999999</v>
      </c>
      <c r="P2102" s="125"/>
    </row>
    <row r="2103" spans="1:16" ht="14.1" customHeight="1">
      <c r="A2103" s="130" t="s">
        <v>167</v>
      </c>
      <c r="B2103" s="130"/>
      <c r="C2103" s="130"/>
      <c r="D2103" s="131" t="s">
        <v>123</v>
      </c>
      <c r="E2103" s="131"/>
      <c r="F2103" s="77">
        <v>7.8</v>
      </c>
      <c r="G2103" s="132">
        <v>0.23796400000000001</v>
      </c>
      <c r="H2103" s="132"/>
      <c r="I2103" s="125">
        <v>1.8561000000000001</v>
      </c>
      <c r="J2103" s="125"/>
      <c r="K2103" s="125"/>
      <c r="L2103" s="125"/>
      <c r="M2103" s="125"/>
      <c r="N2103" s="125"/>
      <c r="O2103" s="125">
        <v>1.8561000000000001</v>
      </c>
      <c r="P2103" s="125"/>
    </row>
    <row r="2104" spans="1:16" ht="14.1" customHeight="1">
      <c r="A2104" s="130" t="s">
        <v>141</v>
      </c>
      <c r="B2104" s="130"/>
      <c r="C2104" s="130"/>
      <c r="D2104" s="131" t="s">
        <v>123</v>
      </c>
      <c r="E2104" s="131"/>
      <c r="F2104" s="77">
        <v>5.65</v>
      </c>
      <c r="G2104" s="132">
        <v>0.18385309999999999</v>
      </c>
      <c r="H2104" s="132"/>
      <c r="I2104" s="125">
        <v>1.0387999999999999</v>
      </c>
      <c r="J2104" s="125"/>
      <c r="K2104" s="125"/>
      <c r="L2104" s="125"/>
      <c r="M2104" s="125"/>
      <c r="N2104" s="125"/>
      <c r="O2104" s="125">
        <v>1.0387999999999999</v>
      </c>
      <c r="P2104" s="125"/>
    </row>
    <row r="2105" spans="1:16" ht="14.1" customHeight="1">
      <c r="A2105" s="130" t="s">
        <v>963</v>
      </c>
      <c r="B2105" s="130"/>
      <c r="C2105" s="130"/>
      <c r="D2105" s="131"/>
      <c r="E2105" s="131"/>
      <c r="F2105" s="77">
        <v>3.48</v>
      </c>
      <c r="G2105" s="132">
        <v>1.1900999999999999</v>
      </c>
      <c r="H2105" s="132"/>
      <c r="I2105" s="125">
        <v>4.1436000000000002</v>
      </c>
      <c r="J2105" s="125"/>
      <c r="K2105" s="125"/>
      <c r="L2105" s="125"/>
      <c r="M2105" s="125"/>
      <c r="N2105" s="125"/>
      <c r="O2105" s="125">
        <v>4.1436000000000002</v>
      </c>
      <c r="P2105" s="125"/>
    </row>
    <row r="2106" spans="1:16" ht="14.1" customHeight="1">
      <c r="A2106" s="130" t="s">
        <v>124</v>
      </c>
      <c r="B2106" s="130"/>
      <c r="C2106" s="130"/>
      <c r="D2106" s="131"/>
      <c r="E2106" s="131"/>
      <c r="F2106" s="77"/>
      <c r="G2106" s="132"/>
      <c r="H2106" s="132"/>
      <c r="I2106" s="125">
        <v>3.22</v>
      </c>
      <c r="J2106" s="125"/>
      <c r="K2106" s="125"/>
      <c r="L2106" s="125"/>
      <c r="M2106" s="125"/>
      <c r="N2106" s="125"/>
      <c r="O2106" s="125">
        <v>3.22</v>
      </c>
      <c r="P2106" s="125"/>
    </row>
    <row r="2107" spans="1:16" ht="14.1" customHeight="1">
      <c r="A2107" s="126" t="s">
        <v>125</v>
      </c>
      <c r="B2107" s="126"/>
      <c r="C2107" s="126"/>
      <c r="D2107" s="126"/>
      <c r="E2107" s="126"/>
      <c r="F2107" s="126"/>
      <c r="G2107" s="126"/>
      <c r="H2107" s="126"/>
      <c r="I2107" s="126"/>
      <c r="J2107" s="126"/>
      <c r="K2107" s="126"/>
      <c r="L2107" s="126"/>
      <c r="M2107" s="126"/>
      <c r="N2107" s="126"/>
      <c r="O2107" s="127">
        <v>10.85</v>
      </c>
      <c r="P2107" s="127"/>
    </row>
    <row r="2108" spans="1:16" ht="14.1" customHeight="1">
      <c r="A2108" s="126" t="s">
        <v>131</v>
      </c>
      <c r="B2108" s="126"/>
      <c r="C2108" s="126"/>
      <c r="D2108" s="126"/>
      <c r="E2108" s="126"/>
      <c r="F2108" s="126"/>
      <c r="G2108" s="126"/>
      <c r="H2108" s="126"/>
      <c r="I2108" s="126"/>
      <c r="J2108" s="126"/>
      <c r="K2108" s="126"/>
      <c r="L2108" s="126"/>
      <c r="M2108" s="126"/>
      <c r="N2108" s="126"/>
      <c r="O2108" s="126"/>
      <c r="P2108" s="126"/>
    </row>
    <row r="2109" spans="1:16" ht="14.1" customHeight="1">
      <c r="A2109" s="130" t="s">
        <v>168</v>
      </c>
      <c r="B2109" s="130"/>
      <c r="C2109" s="130"/>
      <c r="D2109" s="131" t="s">
        <v>151</v>
      </c>
      <c r="E2109" s="131"/>
      <c r="F2109" s="77">
        <v>79.459999999999994</v>
      </c>
      <c r="G2109" s="132">
        <v>4.7036300000000003E-2</v>
      </c>
      <c r="H2109" s="132"/>
      <c r="I2109" s="125"/>
      <c r="J2109" s="125"/>
      <c r="K2109" s="125">
        <v>3.7374999999999998</v>
      </c>
      <c r="L2109" s="125"/>
      <c r="M2109" s="125"/>
      <c r="N2109" s="125"/>
      <c r="O2109" s="125">
        <v>3.7374999999999998</v>
      </c>
      <c r="P2109" s="125"/>
    </row>
    <row r="2110" spans="1:16" ht="14.1" customHeight="1">
      <c r="A2110" s="130" t="s">
        <v>152</v>
      </c>
      <c r="B2110" s="130"/>
      <c r="C2110" s="130"/>
      <c r="D2110" s="131" t="s">
        <v>135</v>
      </c>
      <c r="E2110" s="131"/>
      <c r="F2110" s="77">
        <v>0.84</v>
      </c>
      <c r="G2110" s="132">
        <v>12.060100200000001</v>
      </c>
      <c r="H2110" s="132"/>
      <c r="I2110" s="125"/>
      <c r="J2110" s="125"/>
      <c r="K2110" s="125">
        <v>10.1305</v>
      </c>
      <c r="L2110" s="125"/>
      <c r="M2110" s="125"/>
      <c r="N2110" s="125"/>
      <c r="O2110" s="125">
        <v>10.1305</v>
      </c>
      <c r="P2110" s="125"/>
    </row>
    <row r="2111" spans="1:16" ht="22.7" customHeight="1">
      <c r="A2111" s="130" t="s">
        <v>153</v>
      </c>
      <c r="B2111" s="130"/>
      <c r="C2111" s="130"/>
      <c r="D2111" s="131" t="s">
        <v>154</v>
      </c>
      <c r="E2111" s="131"/>
      <c r="F2111" s="77">
        <v>1.04</v>
      </c>
      <c r="G2111" s="132">
        <v>9.6798599999999999E-2</v>
      </c>
      <c r="H2111" s="132"/>
      <c r="I2111" s="125"/>
      <c r="J2111" s="125"/>
      <c r="K2111" s="125">
        <v>0.1007</v>
      </c>
      <c r="L2111" s="125"/>
      <c r="M2111" s="125"/>
      <c r="N2111" s="125"/>
      <c r="O2111" s="125">
        <v>0.1007</v>
      </c>
      <c r="P2111" s="125"/>
    </row>
    <row r="2112" spans="1:16" ht="22.7" customHeight="1">
      <c r="A2112" s="130" t="s">
        <v>157</v>
      </c>
      <c r="B2112" s="130"/>
      <c r="C2112" s="130"/>
      <c r="D2112" s="131" t="s">
        <v>151</v>
      </c>
      <c r="E2112" s="131"/>
      <c r="F2112" s="77">
        <v>95.67</v>
      </c>
      <c r="G2112" s="132">
        <v>3.28887E-2</v>
      </c>
      <c r="H2112" s="132"/>
      <c r="I2112" s="125"/>
      <c r="J2112" s="125"/>
      <c r="K2112" s="125">
        <v>3.1465000000000001</v>
      </c>
      <c r="L2112" s="125"/>
      <c r="M2112" s="125"/>
      <c r="N2112" s="125"/>
      <c r="O2112" s="125">
        <v>3.1465000000000001</v>
      </c>
      <c r="P2112" s="125"/>
    </row>
    <row r="2113" spans="1:16" ht="14.1" customHeight="1">
      <c r="A2113" s="126" t="s">
        <v>136</v>
      </c>
      <c r="B2113" s="126"/>
      <c r="C2113" s="126"/>
      <c r="D2113" s="126"/>
      <c r="E2113" s="126"/>
      <c r="F2113" s="126"/>
      <c r="G2113" s="126"/>
      <c r="H2113" s="126"/>
      <c r="I2113" s="126"/>
      <c r="J2113" s="126"/>
      <c r="K2113" s="126"/>
      <c r="L2113" s="126"/>
      <c r="M2113" s="126"/>
      <c r="N2113" s="126"/>
      <c r="O2113" s="127">
        <v>17.12</v>
      </c>
      <c r="P2113" s="127"/>
    </row>
    <row r="2114" spans="1:16" ht="14.1" customHeight="1">
      <c r="A2114" s="128" t="s">
        <v>126</v>
      </c>
      <c r="B2114" s="128"/>
      <c r="C2114" s="128"/>
      <c r="D2114" s="128"/>
      <c r="E2114" s="128"/>
      <c r="F2114" s="128"/>
      <c r="G2114" s="128"/>
      <c r="H2114" s="128"/>
      <c r="I2114" s="129">
        <v>10.85</v>
      </c>
      <c r="J2114" s="129"/>
      <c r="K2114" s="129">
        <v>17.12</v>
      </c>
      <c r="L2114" s="129"/>
      <c r="M2114" s="129">
        <v>0.18</v>
      </c>
      <c r="N2114" s="129"/>
      <c r="O2114" s="129">
        <v>28.15</v>
      </c>
      <c r="P2114" s="129"/>
    </row>
    <row r="2115" spans="1:16" ht="14.1" customHeight="1">
      <c r="A2115" s="133" t="s">
        <v>964</v>
      </c>
      <c r="B2115" s="133"/>
      <c r="C2115" s="133"/>
      <c r="D2115" s="133"/>
      <c r="E2115" s="133"/>
      <c r="F2115" s="133"/>
      <c r="G2115" s="133"/>
      <c r="H2115" s="133"/>
      <c r="I2115" s="134">
        <v>2.87</v>
      </c>
      <c r="J2115" s="134"/>
      <c r="K2115" s="134">
        <v>4.5199999999999996</v>
      </c>
      <c r="L2115" s="134"/>
      <c r="M2115" s="134">
        <v>0.05</v>
      </c>
      <c r="N2115" s="134"/>
      <c r="O2115" s="134">
        <v>7.44</v>
      </c>
      <c r="P2115" s="134"/>
    </row>
    <row r="2116" spans="1:16" ht="14.1" customHeight="1">
      <c r="A2116" s="135" t="s">
        <v>127</v>
      </c>
      <c r="B2116" s="135"/>
      <c r="C2116" s="135"/>
      <c r="D2116" s="135"/>
      <c r="E2116" s="135"/>
      <c r="F2116" s="135"/>
      <c r="G2116" s="135"/>
      <c r="H2116" s="135"/>
      <c r="I2116" s="136">
        <v>13.72</v>
      </c>
      <c r="J2116" s="136"/>
      <c r="K2116" s="136">
        <v>21.64</v>
      </c>
      <c r="L2116" s="136"/>
      <c r="M2116" s="136">
        <v>0.23</v>
      </c>
      <c r="N2116" s="136"/>
      <c r="O2116" s="136">
        <v>35.590000000000003</v>
      </c>
      <c r="P2116" s="136"/>
    </row>
    <row r="2117" spans="1:16" ht="22.7" customHeight="1">
      <c r="A2117" s="115" t="s">
        <v>1153</v>
      </c>
      <c r="B2117" s="115"/>
      <c r="C2117" s="115"/>
      <c r="D2117" s="115"/>
      <c r="E2117" s="115"/>
      <c r="F2117" s="115"/>
      <c r="G2117" s="115"/>
      <c r="H2117" s="115"/>
      <c r="I2117" s="115"/>
      <c r="J2117" s="115"/>
      <c r="K2117" s="115"/>
      <c r="L2117" s="115"/>
      <c r="M2117" s="115"/>
      <c r="N2117" s="115"/>
      <c r="O2117" s="116" t="s">
        <v>490</v>
      </c>
      <c r="P2117" s="116"/>
    </row>
    <row r="2118" spans="1:16" ht="14.1" customHeight="1">
      <c r="A2118" s="126" t="s">
        <v>144</v>
      </c>
      <c r="B2118" s="126"/>
      <c r="C2118" s="126"/>
      <c r="D2118" s="126"/>
      <c r="E2118" s="126"/>
      <c r="F2118" s="126"/>
      <c r="G2118" s="126"/>
      <c r="H2118" s="126"/>
      <c r="I2118" s="126"/>
      <c r="J2118" s="126"/>
      <c r="K2118" s="126"/>
      <c r="L2118" s="126"/>
      <c r="M2118" s="126"/>
      <c r="N2118" s="126"/>
      <c r="O2118" s="126"/>
      <c r="P2118" s="126"/>
    </row>
    <row r="2119" spans="1:16" ht="32.65" customHeight="1">
      <c r="A2119" s="130" t="s">
        <v>145</v>
      </c>
      <c r="B2119" s="130"/>
      <c r="C2119" s="130"/>
      <c r="D2119" s="131" t="s">
        <v>120</v>
      </c>
      <c r="E2119" s="131"/>
      <c r="F2119" s="77">
        <v>1460.85</v>
      </c>
      <c r="G2119" s="132">
        <v>1.33E-5</v>
      </c>
      <c r="H2119" s="132"/>
      <c r="I2119" s="125"/>
      <c r="J2119" s="125"/>
      <c r="K2119" s="125"/>
      <c r="L2119" s="125"/>
      <c r="M2119" s="125">
        <v>1.95E-2</v>
      </c>
      <c r="N2119" s="125"/>
      <c r="O2119" s="125">
        <v>1.95E-2</v>
      </c>
      <c r="P2119" s="125"/>
    </row>
    <row r="2120" spans="1:16" ht="14.1" customHeight="1">
      <c r="A2120" s="126" t="s">
        <v>146</v>
      </c>
      <c r="B2120" s="126"/>
      <c r="C2120" s="126"/>
      <c r="D2120" s="126"/>
      <c r="E2120" s="126"/>
      <c r="F2120" s="126"/>
      <c r="G2120" s="126"/>
      <c r="H2120" s="126"/>
      <c r="I2120" s="126"/>
      <c r="J2120" s="126"/>
      <c r="K2120" s="126"/>
      <c r="L2120" s="126"/>
      <c r="M2120" s="126"/>
      <c r="N2120" s="126"/>
      <c r="O2120" s="127">
        <v>0.02</v>
      </c>
      <c r="P2120" s="127"/>
    </row>
    <row r="2121" spans="1:16" ht="14.1" customHeight="1">
      <c r="A2121" s="126" t="s">
        <v>121</v>
      </c>
      <c r="B2121" s="126"/>
      <c r="C2121" s="126"/>
      <c r="D2121" s="126"/>
      <c r="E2121" s="126"/>
      <c r="F2121" s="126"/>
      <c r="G2121" s="126"/>
      <c r="H2121" s="126"/>
      <c r="I2121" s="126"/>
      <c r="J2121" s="126"/>
      <c r="K2121" s="126"/>
      <c r="L2121" s="126"/>
      <c r="M2121" s="126"/>
      <c r="N2121" s="126"/>
      <c r="O2121" s="126"/>
      <c r="P2121" s="126"/>
    </row>
    <row r="2122" spans="1:16" ht="14.1" customHeight="1">
      <c r="A2122" s="130" t="s">
        <v>147</v>
      </c>
      <c r="B2122" s="130"/>
      <c r="C2122" s="130"/>
      <c r="D2122" s="131" t="s">
        <v>123</v>
      </c>
      <c r="E2122" s="131"/>
      <c r="F2122" s="77">
        <v>5.86</v>
      </c>
      <c r="G2122" s="132">
        <v>1.0054702</v>
      </c>
      <c r="H2122" s="132"/>
      <c r="I2122" s="125">
        <v>5.8921000000000001</v>
      </c>
      <c r="J2122" s="125"/>
      <c r="K2122" s="125"/>
      <c r="L2122" s="125"/>
      <c r="M2122" s="125"/>
      <c r="N2122" s="125"/>
      <c r="O2122" s="125">
        <v>5.8921000000000001</v>
      </c>
      <c r="P2122" s="125"/>
    </row>
    <row r="2123" spans="1:16" ht="13.15" customHeight="1"/>
    <row r="2124" spans="1:16" ht="14.1" customHeight="1">
      <c r="A2124" s="111" t="s">
        <v>138</v>
      </c>
      <c r="B2124" s="111"/>
      <c r="C2124" s="111"/>
      <c r="D2124" s="111"/>
      <c r="E2124" s="111"/>
      <c r="F2124" s="111"/>
      <c r="G2124" s="111"/>
      <c r="H2124" s="111"/>
      <c r="I2124" s="111"/>
      <c r="J2124" s="111"/>
      <c r="K2124" s="111"/>
      <c r="L2124" s="111"/>
      <c r="M2124" s="111"/>
      <c r="N2124" s="111"/>
      <c r="O2124" s="111"/>
      <c r="P2124" s="111"/>
    </row>
    <row r="2125" spans="1:16" ht="14.1" customHeight="1">
      <c r="A2125" s="112" t="s">
        <v>139</v>
      </c>
      <c r="B2125" s="112"/>
      <c r="C2125" s="112"/>
      <c r="D2125" s="112"/>
      <c r="E2125" s="112"/>
      <c r="F2125" s="112"/>
      <c r="G2125" s="112"/>
      <c r="H2125" s="112"/>
      <c r="I2125" s="112"/>
      <c r="J2125" s="112"/>
      <c r="K2125" s="112"/>
      <c r="L2125" s="112"/>
      <c r="M2125" s="112"/>
      <c r="N2125" s="112"/>
      <c r="O2125" s="112"/>
      <c r="P2125" s="112"/>
    </row>
    <row r="2126" spans="1:16" ht="65.25" customHeight="1">
      <c r="A2126" s="97"/>
      <c r="B2126" s="97"/>
      <c r="C2126" s="97"/>
      <c r="D2126" s="97"/>
      <c r="E2126" s="97"/>
      <c r="F2126" s="97"/>
      <c r="G2126" s="97"/>
      <c r="H2126" s="97"/>
      <c r="I2126" s="97"/>
      <c r="J2126" s="97"/>
      <c r="K2126" s="97"/>
      <c r="L2126" s="97"/>
      <c r="M2126" s="97"/>
      <c r="N2126" s="97"/>
      <c r="O2126" s="97"/>
      <c r="P2126" s="97"/>
    </row>
    <row r="2127" spans="1:16" ht="5.65" customHeight="1"/>
    <row r="2128" spans="1:16" ht="19.7" customHeight="1">
      <c r="A2128" s="98" t="s">
        <v>91</v>
      </c>
      <c r="B2128" s="98"/>
      <c r="C2128" s="98"/>
      <c r="D2128" s="98"/>
      <c r="E2128" s="98"/>
      <c r="F2128" s="98"/>
      <c r="G2128" s="98"/>
      <c r="H2128" s="98"/>
      <c r="I2128" s="98"/>
      <c r="J2128" s="98"/>
      <c r="K2128" s="98"/>
      <c r="L2128" s="98"/>
      <c r="M2128" s="98"/>
      <c r="N2128" s="98"/>
      <c r="O2128" s="98"/>
      <c r="P2128" s="98"/>
    </row>
    <row r="2129" spans="1:16" ht="15.75" customHeight="1">
      <c r="A2129" s="71" t="s">
        <v>92</v>
      </c>
      <c r="B2129" s="94" t="s">
        <v>93</v>
      </c>
      <c r="C2129" s="94"/>
      <c r="D2129" s="94"/>
      <c r="E2129" s="94"/>
      <c r="F2129" s="94"/>
      <c r="G2129" s="94"/>
      <c r="H2129" s="94"/>
      <c r="I2129" s="94"/>
      <c r="J2129" s="94"/>
      <c r="K2129" s="94"/>
      <c r="L2129" s="95" t="s">
        <v>94</v>
      </c>
      <c r="M2129" s="95"/>
      <c r="N2129" s="124" t="s">
        <v>477</v>
      </c>
      <c r="O2129" s="124"/>
      <c r="P2129" s="124"/>
    </row>
    <row r="2130" spans="1:16" ht="12.6" customHeight="1">
      <c r="A2130" s="71" t="s">
        <v>95</v>
      </c>
      <c r="B2130" s="94" t="s">
        <v>96</v>
      </c>
      <c r="C2130" s="94"/>
      <c r="D2130" s="94"/>
      <c r="E2130" s="94"/>
      <c r="F2130" s="94"/>
      <c r="G2130" s="94"/>
      <c r="H2130" s="94"/>
      <c r="I2130" s="94"/>
      <c r="J2130" s="94"/>
      <c r="K2130" s="94"/>
      <c r="L2130" s="95" t="s">
        <v>97</v>
      </c>
      <c r="M2130" s="95"/>
      <c r="N2130" s="123" t="s">
        <v>478</v>
      </c>
      <c r="O2130" s="123"/>
      <c r="P2130" s="123"/>
    </row>
    <row r="2131" spans="1:16" ht="14.45" customHeight="1">
      <c r="A2131" s="71" t="s">
        <v>98</v>
      </c>
      <c r="B2131" s="95" t="s">
        <v>474</v>
      </c>
      <c r="C2131" s="95"/>
      <c r="D2131" s="95"/>
      <c r="E2131" s="95"/>
      <c r="F2131" s="95"/>
      <c r="G2131" s="95"/>
      <c r="H2131" s="95"/>
      <c r="I2131" s="95"/>
      <c r="J2131" s="95"/>
      <c r="K2131" s="95"/>
      <c r="L2131" s="95" t="s">
        <v>99</v>
      </c>
      <c r="M2131" s="95"/>
      <c r="N2131" s="123"/>
      <c r="O2131" s="123"/>
      <c r="P2131" s="123"/>
    </row>
    <row r="2132" spans="1:16" ht="14.65" customHeight="1">
      <c r="A2132" s="71" t="s">
        <v>100</v>
      </c>
      <c r="B2132" s="95" t="s">
        <v>474</v>
      </c>
      <c r="C2132" s="95"/>
      <c r="D2132" s="95"/>
      <c r="E2132" s="95"/>
      <c r="F2132" s="95"/>
      <c r="G2132" s="95"/>
      <c r="H2132" s="95"/>
      <c r="I2132" s="95"/>
      <c r="J2132" s="95"/>
      <c r="K2132" s="95"/>
      <c r="L2132" s="95" t="s">
        <v>101</v>
      </c>
      <c r="M2132" s="95"/>
      <c r="N2132" s="123" t="s">
        <v>102</v>
      </c>
      <c r="O2132" s="123"/>
      <c r="P2132" s="123"/>
    </row>
    <row r="2133" spans="1:16" ht="26.45" customHeight="1">
      <c r="A2133" s="71" t="s">
        <v>103</v>
      </c>
      <c r="B2133" s="95" t="s">
        <v>474</v>
      </c>
      <c r="C2133" s="95"/>
      <c r="D2133" s="95"/>
      <c r="E2133" s="95"/>
      <c r="F2133" s="95"/>
      <c r="G2133" s="95"/>
      <c r="H2133" s="95"/>
      <c r="I2133" s="95"/>
      <c r="J2133" s="95"/>
      <c r="K2133" s="95"/>
      <c r="L2133" s="95" t="s">
        <v>104</v>
      </c>
      <c r="M2133" s="95"/>
      <c r="N2133" s="121" t="s">
        <v>1154</v>
      </c>
      <c r="O2133" s="121"/>
      <c r="P2133" s="121"/>
    </row>
    <row r="2134" spans="1:16" ht="13.35" customHeight="1">
      <c r="A2134" s="70" t="s">
        <v>105</v>
      </c>
      <c r="B2134" s="100"/>
      <c r="C2134" s="100"/>
      <c r="D2134" s="100"/>
      <c r="E2134" s="100"/>
      <c r="F2134" s="100"/>
      <c r="G2134" s="100"/>
      <c r="H2134" s="100"/>
      <c r="I2134" s="100"/>
      <c r="J2134" s="100"/>
      <c r="K2134" s="100"/>
      <c r="L2134" s="100" t="s">
        <v>106</v>
      </c>
      <c r="M2134" s="100"/>
      <c r="N2134" s="122" t="s">
        <v>481</v>
      </c>
      <c r="O2134" s="122"/>
      <c r="P2134" s="122"/>
    </row>
    <row r="2135" spans="1:16" ht="15.75" customHeight="1">
      <c r="A2135" s="117" t="s">
        <v>107</v>
      </c>
      <c r="B2135" s="117"/>
      <c r="C2135" s="118" t="s">
        <v>959</v>
      </c>
      <c r="D2135" s="118"/>
      <c r="E2135" s="119" t="s">
        <v>108</v>
      </c>
      <c r="F2135" s="119"/>
      <c r="G2135" s="119"/>
      <c r="H2135" s="118" t="s">
        <v>960</v>
      </c>
      <c r="I2135" s="118"/>
      <c r="J2135" s="119" t="s">
        <v>109</v>
      </c>
      <c r="K2135" s="119"/>
      <c r="L2135" s="119"/>
      <c r="M2135" s="119"/>
      <c r="N2135" s="119"/>
      <c r="O2135" s="119"/>
      <c r="P2135" s="64" t="s">
        <v>110</v>
      </c>
    </row>
    <row r="2136" spans="1:16" ht="17.100000000000001" customHeight="1">
      <c r="A2136" s="120" t="s">
        <v>111</v>
      </c>
      <c r="B2136" s="120"/>
      <c r="C2136" s="120"/>
      <c r="D2136" s="114" t="s">
        <v>112</v>
      </c>
      <c r="E2136" s="114"/>
      <c r="F2136" s="114" t="s">
        <v>113</v>
      </c>
      <c r="G2136" s="114" t="s">
        <v>114</v>
      </c>
      <c r="H2136" s="114"/>
      <c r="I2136" s="114" t="s">
        <v>115</v>
      </c>
      <c r="J2136" s="114"/>
      <c r="K2136" s="114"/>
      <c r="L2136" s="114"/>
      <c r="M2136" s="114"/>
      <c r="N2136" s="114"/>
      <c r="O2136" s="114"/>
      <c r="P2136" s="114"/>
    </row>
    <row r="2137" spans="1:16" ht="17.100000000000001" customHeight="1">
      <c r="A2137" s="120"/>
      <c r="B2137" s="120"/>
      <c r="C2137" s="120"/>
      <c r="D2137" s="114"/>
      <c r="E2137" s="114"/>
      <c r="F2137" s="114"/>
      <c r="G2137" s="114"/>
      <c r="H2137" s="114"/>
      <c r="I2137" s="114" t="s">
        <v>116</v>
      </c>
      <c r="J2137" s="114"/>
      <c r="K2137" s="114" t="s">
        <v>117</v>
      </c>
      <c r="L2137" s="114"/>
      <c r="M2137" s="114" t="s">
        <v>118</v>
      </c>
      <c r="N2137" s="114"/>
      <c r="O2137" s="114" t="s">
        <v>119</v>
      </c>
      <c r="P2137" s="114"/>
    </row>
    <row r="2138" spans="1:16" ht="14.1" customHeight="1">
      <c r="A2138" s="130" t="s">
        <v>148</v>
      </c>
      <c r="B2138" s="130"/>
      <c r="C2138" s="130"/>
      <c r="D2138" s="131" t="s">
        <v>123</v>
      </c>
      <c r="E2138" s="131"/>
      <c r="F2138" s="77">
        <v>7.8</v>
      </c>
      <c r="G2138" s="132">
        <v>2.5636711999999999</v>
      </c>
      <c r="H2138" s="132"/>
      <c r="I2138" s="125">
        <v>19.996600000000001</v>
      </c>
      <c r="J2138" s="125"/>
      <c r="K2138" s="125"/>
      <c r="L2138" s="125"/>
      <c r="M2138" s="125"/>
      <c r="N2138" s="125"/>
      <c r="O2138" s="125">
        <v>19.996600000000001</v>
      </c>
      <c r="P2138" s="125"/>
    </row>
    <row r="2139" spans="1:16" ht="22.7" customHeight="1">
      <c r="A2139" s="130" t="s">
        <v>149</v>
      </c>
      <c r="B2139" s="130"/>
      <c r="C2139" s="130"/>
      <c r="D2139" s="131" t="s">
        <v>123</v>
      </c>
      <c r="E2139" s="131"/>
      <c r="F2139" s="77">
        <v>8.65</v>
      </c>
      <c r="G2139" s="132">
        <v>0.11799999999999999</v>
      </c>
      <c r="H2139" s="132"/>
      <c r="I2139" s="125">
        <v>1.0206999999999999</v>
      </c>
      <c r="J2139" s="125"/>
      <c r="K2139" s="125"/>
      <c r="L2139" s="125"/>
      <c r="M2139" s="125"/>
      <c r="N2139" s="125"/>
      <c r="O2139" s="125">
        <v>1.0206999999999999</v>
      </c>
      <c r="P2139" s="125"/>
    </row>
    <row r="2140" spans="1:16" ht="14.1" customHeight="1">
      <c r="A2140" s="130" t="s">
        <v>963</v>
      </c>
      <c r="B2140" s="130"/>
      <c r="C2140" s="130"/>
      <c r="D2140" s="131"/>
      <c r="E2140" s="131"/>
      <c r="F2140" s="77">
        <v>26.91</v>
      </c>
      <c r="G2140" s="132">
        <v>1.1900999999999999</v>
      </c>
      <c r="H2140" s="132"/>
      <c r="I2140" s="125">
        <v>32.024900000000002</v>
      </c>
      <c r="J2140" s="125"/>
      <c r="K2140" s="125"/>
      <c r="L2140" s="125"/>
      <c r="M2140" s="125"/>
      <c r="N2140" s="125"/>
      <c r="O2140" s="125">
        <v>32.024900000000002</v>
      </c>
      <c r="P2140" s="125"/>
    </row>
    <row r="2141" spans="1:16" ht="14.1" customHeight="1">
      <c r="A2141" s="130" t="s">
        <v>124</v>
      </c>
      <c r="B2141" s="130"/>
      <c r="C2141" s="130"/>
      <c r="D2141" s="131"/>
      <c r="E2141" s="131"/>
      <c r="F2141" s="77"/>
      <c r="G2141" s="132"/>
      <c r="H2141" s="132"/>
      <c r="I2141" s="125">
        <v>23.78</v>
      </c>
      <c r="J2141" s="125"/>
      <c r="K2141" s="125"/>
      <c r="L2141" s="125"/>
      <c r="M2141" s="125"/>
      <c r="N2141" s="125"/>
      <c r="O2141" s="125">
        <v>23.78</v>
      </c>
      <c r="P2141" s="125"/>
    </row>
    <row r="2142" spans="1:16" ht="14.1" customHeight="1">
      <c r="A2142" s="126" t="s">
        <v>125</v>
      </c>
      <c r="B2142" s="126"/>
      <c r="C2142" s="126"/>
      <c r="D2142" s="126"/>
      <c r="E2142" s="126"/>
      <c r="F2142" s="126"/>
      <c r="G2142" s="126"/>
      <c r="H2142" s="126"/>
      <c r="I2142" s="126"/>
      <c r="J2142" s="126"/>
      <c r="K2142" s="126"/>
      <c r="L2142" s="126"/>
      <c r="M2142" s="126"/>
      <c r="N2142" s="126"/>
      <c r="O2142" s="127">
        <v>82.71</v>
      </c>
      <c r="P2142" s="127"/>
    </row>
    <row r="2143" spans="1:16" ht="14.1" customHeight="1">
      <c r="A2143" s="126" t="s">
        <v>131</v>
      </c>
      <c r="B2143" s="126"/>
      <c r="C2143" s="126"/>
      <c r="D2143" s="126"/>
      <c r="E2143" s="126"/>
      <c r="F2143" s="126"/>
      <c r="G2143" s="126"/>
      <c r="H2143" s="126"/>
      <c r="I2143" s="126"/>
      <c r="J2143" s="126"/>
      <c r="K2143" s="126"/>
      <c r="L2143" s="126"/>
      <c r="M2143" s="126"/>
      <c r="N2143" s="126"/>
      <c r="O2143" s="126"/>
      <c r="P2143" s="126"/>
    </row>
    <row r="2144" spans="1:16" ht="32.65" customHeight="1">
      <c r="A2144" s="130" t="s">
        <v>169</v>
      </c>
      <c r="B2144" s="130"/>
      <c r="C2144" s="130"/>
      <c r="D2144" s="131" t="s">
        <v>163</v>
      </c>
      <c r="E2144" s="131"/>
      <c r="F2144" s="77">
        <v>7.52</v>
      </c>
      <c r="G2144" s="132">
        <v>1.7000000000000001E-2</v>
      </c>
      <c r="H2144" s="132"/>
      <c r="I2144" s="125"/>
      <c r="J2144" s="125"/>
      <c r="K2144" s="125">
        <v>0.1278</v>
      </c>
      <c r="L2144" s="125"/>
      <c r="M2144" s="125"/>
      <c r="N2144" s="125"/>
      <c r="O2144" s="125">
        <v>0.1278</v>
      </c>
      <c r="P2144" s="125"/>
    </row>
    <row r="2145" spans="1:16" ht="22.7" customHeight="1">
      <c r="A2145" s="130" t="s">
        <v>153</v>
      </c>
      <c r="B2145" s="130"/>
      <c r="C2145" s="130"/>
      <c r="D2145" s="131" t="s">
        <v>154</v>
      </c>
      <c r="E2145" s="131"/>
      <c r="F2145" s="77">
        <v>1.04</v>
      </c>
      <c r="G2145" s="132">
        <v>0.10743999999999999</v>
      </c>
      <c r="H2145" s="132"/>
      <c r="I2145" s="125"/>
      <c r="J2145" s="125"/>
      <c r="K2145" s="125">
        <v>0.11169999999999999</v>
      </c>
      <c r="L2145" s="125"/>
      <c r="M2145" s="125"/>
      <c r="N2145" s="125"/>
      <c r="O2145" s="125">
        <v>0.11169999999999999</v>
      </c>
      <c r="P2145" s="125"/>
    </row>
    <row r="2146" spans="1:16" ht="22.7" customHeight="1">
      <c r="A2146" s="130" t="s">
        <v>1020</v>
      </c>
      <c r="B2146" s="130"/>
      <c r="C2146" s="130"/>
      <c r="D2146" s="131" t="s">
        <v>135</v>
      </c>
      <c r="E2146" s="131"/>
      <c r="F2146" s="77">
        <v>21.57</v>
      </c>
      <c r="G2146" s="132">
        <v>1.6E-2</v>
      </c>
      <c r="H2146" s="132"/>
      <c r="I2146" s="125"/>
      <c r="J2146" s="125"/>
      <c r="K2146" s="125">
        <v>0.34510000000000002</v>
      </c>
      <c r="L2146" s="125"/>
      <c r="M2146" s="125"/>
      <c r="N2146" s="125"/>
      <c r="O2146" s="125">
        <v>0.34510000000000002</v>
      </c>
      <c r="P2146" s="125"/>
    </row>
    <row r="2147" spans="1:16" ht="22.7" customHeight="1">
      <c r="A2147" s="130" t="s">
        <v>171</v>
      </c>
      <c r="B2147" s="130"/>
      <c r="C2147" s="130"/>
      <c r="D2147" s="131" t="s">
        <v>135</v>
      </c>
      <c r="E2147" s="131"/>
      <c r="F2147" s="77">
        <v>19.62</v>
      </c>
      <c r="G2147" s="132">
        <v>4.7E-2</v>
      </c>
      <c r="H2147" s="132"/>
      <c r="I2147" s="125"/>
      <c r="J2147" s="125"/>
      <c r="K2147" s="125">
        <v>0.92210000000000003</v>
      </c>
      <c r="L2147" s="125"/>
      <c r="M2147" s="125"/>
      <c r="N2147" s="125"/>
      <c r="O2147" s="125">
        <v>0.92210000000000003</v>
      </c>
      <c r="P2147" s="125"/>
    </row>
    <row r="2148" spans="1:16" ht="22.7" customHeight="1">
      <c r="A2148" s="130" t="s">
        <v>172</v>
      </c>
      <c r="B2148" s="130"/>
      <c r="C2148" s="130"/>
      <c r="D2148" s="131" t="s">
        <v>135</v>
      </c>
      <c r="E2148" s="131"/>
      <c r="F2148" s="77">
        <v>23.75</v>
      </c>
      <c r="G2148" s="132">
        <v>0.01</v>
      </c>
      <c r="H2148" s="132"/>
      <c r="I2148" s="125"/>
      <c r="J2148" s="125"/>
      <c r="K2148" s="125">
        <v>0.23749999999999999</v>
      </c>
      <c r="L2148" s="125"/>
      <c r="M2148" s="125"/>
      <c r="N2148" s="125"/>
      <c r="O2148" s="125">
        <v>0.23749999999999999</v>
      </c>
      <c r="P2148" s="125"/>
    </row>
    <row r="2149" spans="1:16" ht="32.65" customHeight="1">
      <c r="A2149" s="130" t="s">
        <v>173</v>
      </c>
      <c r="B2149" s="130"/>
      <c r="C2149" s="130"/>
      <c r="D2149" s="131" t="s">
        <v>156</v>
      </c>
      <c r="E2149" s="131"/>
      <c r="F2149" s="77">
        <v>3.16</v>
      </c>
      <c r="G2149" s="132">
        <v>4.6120000000000001</v>
      </c>
      <c r="H2149" s="132"/>
      <c r="I2149" s="125"/>
      <c r="J2149" s="125"/>
      <c r="K2149" s="125">
        <v>14.5739</v>
      </c>
      <c r="L2149" s="125"/>
      <c r="M2149" s="125"/>
      <c r="N2149" s="125"/>
      <c r="O2149" s="125">
        <v>14.5739</v>
      </c>
      <c r="P2149" s="125"/>
    </row>
    <row r="2150" spans="1:16" ht="32.65" customHeight="1">
      <c r="A2150" s="130" t="s">
        <v>174</v>
      </c>
      <c r="B2150" s="130"/>
      <c r="C2150" s="130"/>
      <c r="D2150" s="131" t="s">
        <v>156</v>
      </c>
      <c r="E2150" s="131"/>
      <c r="F2150" s="77">
        <v>21</v>
      </c>
      <c r="G2150" s="132">
        <v>1.278</v>
      </c>
      <c r="H2150" s="132"/>
      <c r="I2150" s="125"/>
      <c r="J2150" s="125"/>
      <c r="K2150" s="125">
        <v>26.838000000000001</v>
      </c>
      <c r="L2150" s="125"/>
      <c r="M2150" s="125"/>
      <c r="N2150" s="125"/>
      <c r="O2150" s="125">
        <v>26.838000000000001</v>
      </c>
      <c r="P2150" s="125"/>
    </row>
    <row r="2151" spans="1:16" ht="14.1" customHeight="1">
      <c r="A2151" s="126" t="s">
        <v>136</v>
      </c>
      <c r="B2151" s="126"/>
      <c r="C2151" s="126"/>
      <c r="D2151" s="126"/>
      <c r="E2151" s="126"/>
      <c r="F2151" s="126"/>
      <c r="G2151" s="126"/>
      <c r="H2151" s="126"/>
      <c r="I2151" s="126"/>
      <c r="J2151" s="126"/>
      <c r="K2151" s="126"/>
      <c r="L2151" s="126"/>
      <c r="M2151" s="126"/>
      <c r="N2151" s="126"/>
      <c r="O2151" s="127">
        <v>43.16</v>
      </c>
      <c r="P2151" s="127"/>
    </row>
    <row r="2152" spans="1:16" ht="14.1" customHeight="1">
      <c r="A2152" s="128" t="s">
        <v>126</v>
      </c>
      <c r="B2152" s="128"/>
      <c r="C2152" s="128"/>
      <c r="D2152" s="128"/>
      <c r="E2152" s="128"/>
      <c r="F2152" s="128"/>
      <c r="G2152" s="128"/>
      <c r="H2152" s="128"/>
      <c r="I2152" s="129">
        <v>82.71</v>
      </c>
      <c r="J2152" s="129"/>
      <c r="K2152" s="129">
        <v>43.16</v>
      </c>
      <c r="L2152" s="129"/>
      <c r="M2152" s="129">
        <v>0.02</v>
      </c>
      <c r="N2152" s="129"/>
      <c r="O2152" s="129">
        <v>125.89</v>
      </c>
      <c r="P2152" s="129"/>
    </row>
    <row r="2153" spans="1:16" ht="14.1" customHeight="1">
      <c r="A2153" s="133" t="s">
        <v>964</v>
      </c>
      <c r="B2153" s="133"/>
      <c r="C2153" s="133"/>
      <c r="D2153" s="133"/>
      <c r="E2153" s="133"/>
      <c r="F2153" s="133"/>
      <c r="G2153" s="133"/>
      <c r="H2153" s="133"/>
      <c r="I2153" s="134">
        <v>21.87</v>
      </c>
      <c r="J2153" s="134"/>
      <c r="K2153" s="134">
        <v>11.41</v>
      </c>
      <c r="L2153" s="134"/>
      <c r="M2153" s="134">
        <v>0.01</v>
      </c>
      <c r="N2153" s="134"/>
      <c r="O2153" s="134">
        <v>33.29</v>
      </c>
      <c r="P2153" s="134"/>
    </row>
    <row r="2154" spans="1:16" ht="14.1" customHeight="1">
      <c r="A2154" s="135" t="s">
        <v>127</v>
      </c>
      <c r="B2154" s="135"/>
      <c r="C2154" s="135"/>
      <c r="D2154" s="135"/>
      <c r="E2154" s="135"/>
      <c r="F2154" s="135"/>
      <c r="G2154" s="135"/>
      <c r="H2154" s="135"/>
      <c r="I2154" s="136">
        <v>104.58</v>
      </c>
      <c r="J2154" s="136"/>
      <c r="K2154" s="136">
        <v>54.57</v>
      </c>
      <c r="L2154" s="136"/>
      <c r="M2154" s="136">
        <v>0.03</v>
      </c>
      <c r="N2154" s="136"/>
      <c r="O2154" s="136">
        <v>159.18</v>
      </c>
      <c r="P2154" s="136"/>
    </row>
    <row r="2155" spans="1:16" ht="14.1" customHeight="1">
      <c r="A2155" s="115" t="s">
        <v>1155</v>
      </c>
      <c r="B2155" s="115"/>
      <c r="C2155" s="115"/>
      <c r="D2155" s="115"/>
      <c r="E2155" s="115"/>
      <c r="F2155" s="115"/>
      <c r="G2155" s="115"/>
      <c r="H2155" s="115"/>
      <c r="I2155" s="115"/>
      <c r="J2155" s="115"/>
      <c r="K2155" s="115"/>
      <c r="L2155" s="115"/>
      <c r="M2155" s="115"/>
      <c r="N2155" s="115"/>
      <c r="O2155" s="116" t="s">
        <v>542</v>
      </c>
      <c r="P2155" s="116"/>
    </row>
    <row r="2156" spans="1:16" ht="14.1" customHeight="1">
      <c r="A2156" s="126" t="s">
        <v>121</v>
      </c>
      <c r="B2156" s="126"/>
      <c r="C2156" s="126"/>
      <c r="D2156" s="126"/>
      <c r="E2156" s="126"/>
      <c r="F2156" s="126"/>
      <c r="G2156" s="126"/>
      <c r="H2156" s="126"/>
      <c r="I2156" s="126"/>
      <c r="J2156" s="126"/>
      <c r="K2156" s="126"/>
      <c r="L2156" s="126"/>
      <c r="M2156" s="126"/>
      <c r="N2156" s="126"/>
      <c r="O2156" s="126"/>
      <c r="P2156" s="126"/>
    </row>
    <row r="2157" spans="1:16" ht="14.1" customHeight="1">
      <c r="A2157" s="130" t="s">
        <v>175</v>
      </c>
      <c r="B2157" s="130"/>
      <c r="C2157" s="130"/>
      <c r="D2157" s="131" t="s">
        <v>123</v>
      </c>
      <c r="E2157" s="131"/>
      <c r="F2157" s="77">
        <v>5.86</v>
      </c>
      <c r="G2157" s="132">
        <v>9.7792400000000002E-2</v>
      </c>
      <c r="H2157" s="132"/>
      <c r="I2157" s="125">
        <v>0.57310000000000005</v>
      </c>
      <c r="J2157" s="125"/>
      <c r="K2157" s="125"/>
      <c r="L2157" s="125"/>
      <c r="M2157" s="125"/>
      <c r="N2157" s="125"/>
      <c r="O2157" s="125">
        <v>0.57310000000000005</v>
      </c>
      <c r="P2157" s="125"/>
    </row>
    <row r="2158" spans="1:16" ht="14.1" customHeight="1">
      <c r="A2158" s="130" t="s">
        <v>176</v>
      </c>
      <c r="B2158" s="130"/>
      <c r="C2158" s="130"/>
      <c r="D2158" s="131" t="s">
        <v>123</v>
      </c>
      <c r="E2158" s="131"/>
      <c r="F2158" s="77">
        <v>7.8</v>
      </c>
      <c r="G2158" s="132">
        <v>0.1097561</v>
      </c>
      <c r="H2158" s="132"/>
      <c r="I2158" s="125">
        <v>0.85609999999999997</v>
      </c>
      <c r="J2158" s="125"/>
      <c r="K2158" s="125"/>
      <c r="L2158" s="125"/>
      <c r="M2158" s="125"/>
      <c r="N2158" s="125"/>
      <c r="O2158" s="125">
        <v>0.85609999999999997</v>
      </c>
      <c r="P2158" s="125"/>
    </row>
    <row r="2159" spans="1:16" ht="14.1" customHeight="1">
      <c r="A2159" s="130" t="s">
        <v>963</v>
      </c>
      <c r="B2159" s="130"/>
      <c r="C2159" s="130"/>
      <c r="D2159" s="131"/>
      <c r="E2159" s="131"/>
      <c r="F2159" s="77">
        <v>1.43</v>
      </c>
      <c r="G2159" s="132">
        <v>1.1900999999999999</v>
      </c>
      <c r="H2159" s="132"/>
      <c r="I2159" s="125">
        <v>1.7009000000000001</v>
      </c>
      <c r="J2159" s="125"/>
      <c r="K2159" s="125"/>
      <c r="L2159" s="125"/>
      <c r="M2159" s="125"/>
      <c r="N2159" s="125"/>
      <c r="O2159" s="125">
        <v>1.7009000000000001</v>
      </c>
      <c r="P2159" s="125"/>
    </row>
    <row r="2160" spans="1:16" ht="14.1" customHeight="1">
      <c r="A2160" s="130" t="s">
        <v>124</v>
      </c>
      <c r="B2160" s="130"/>
      <c r="C2160" s="130"/>
      <c r="D2160" s="131"/>
      <c r="E2160" s="131"/>
      <c r="F2160" s="77"/>
      <c r="G2160" s="132"/>
      <c r="H2160" s="132"/>
      <c r="I2160" s="125">
        <v>1.37</v>
      </c>
      <c r="J2160" s="125"/>
      <c r="K2160" s="125"/>
      <c r="L2160" s="125"/>
      <c r="M2160" s="125"/>
      <c r="N2160" s="125"/>
      <c r="O2160" s="125">
        <v>1.37</v>
      </c>
      <c r="P2160" s="125"/>
    </row>
    <row r="2161" spans="1:16" ht="14.1" customHeight="1">
      <c r="A2161" s="126" t="s">
        <v>125</v>
      </c>
      <c r="B2161" s="126"/>
      <c r="C2161" s="126"/>
      <c r="D2161" s="126"/>
      <c r="E2161" s="126"/>
      <c r="F2161" s="126"/>
      <c r="G2161" s="126"/>
      <c r="H2161" s="126"/>
      <c r="I2161" s="126"/>
      <c r="J2161" s="126"/>
      <c r="K2161" s="126"/>
      <c r="L2161" s="126"/>
      <c r="M2161" s="126"/>
      <c r="N2161" s="126"/>
      <c r="O2161" s="127">
        <v>4.5</v>
      </c>
      <c r="P2161" s="127"/>
    </row>
    <row r="2162" spans="1:16" ht="14.1" customHeight="1">
      <c r="A2162" s="126" t="s">
        <v>131</v>
      </c>
      <c r="B2162" s="126"/>
      <c r="C2162" s="126"/>
      <c r="D2162" s="126"/>
      <c r="E2162" s="126"/>
      <c r="F2162" s="126"/>
      <c r="G2162" s="126"/>
      <c r="H2162" s="126"/>
      <c r="I2162" s="126"/>
      <c r="J2162" s="126"/>
      <c r="K2162" s="126"/>
      <c r="L2162" s="126"/>
      <c r="M2162" s="126"/>
      <c r="N2162" s="126"/>
      <c r="O2162" s="126"/>
      <c r="P2162" s="126"/>
    </row>
    <row r="2163" spans="1:16" ht="14.1" customHeight="1">
      <c r="A2163" s="130" t="s">
        <v>180</v>
      </c>
      <c r="B2163" s="130"/>
      <c r="C2163" s="130"/>
      <c r="D2163" s="131" t="s">
        <v>135</v>
      </c>
      <c r="E2163" s="131"/>
      <c r="F2163" s="77">
        <v>6.52</v>
      </c>
      <c r="G2163" s="132">
        <v>1.1100000000000001</v>
      </c>
      <c r="H2163" s="132"/>
      <c r="I2163" s="125"/>
      <c r="J2163" s="125"/>
      <c r="K2163" s="125">
        <v>7.2371999999999996</v>
      </c>
      <c r="L2163" s="125"/>
      <c r="M2163" s="125"/>
      <c r="N2163" s="125"/>
      <c r="O2163" s="125">
        <v>7.2371999999999996</v>
      </c>
      <c r="P2163" s="125"/>
    </row>
    <row r="2164" spans="1:16" ht="32.65" customHeight="1">
      <c r="A2164" s="130" t="s">
        <v>178</v>
      </c>
      <c r="B2164" s="130"/>
      <c r="C2164" s="130"/>
      <c r="D2164" s="131" t="s">
        <v>135</v>
      </c>
      <c r="E2164" s="131"/>
      <c r="F2164" s="77">
        <v>21</v>
      </c>
      <c r="G2164" s="132">
        <v>2.5000000000000001E-2</v>
      </c>
      <c r="H2164" s="132"/>
      <c r="I2164" s="125"/>
      <c r="J2164" s="125"/>
      <c r="K2164" s="125">
        <v>0.52500000000000002</v>
      </c>
      <c r="L2164" s="125"/>
      <c r="M2164" s="125"/>
      <c r="N2164" s="125"/>
      <c r="O2164" s="125">
        <v>0.52500000000000002</v>
      </c>
      <c r="P2164" s="125"/>
    </row>
    <row r="2165" spans="1:16" ht="20.100000000000001" customHeight="1"/>
    <row r="2166" spans="1:16" ht="14.1" customHeight="1">
      <c r="A2166" s="111" t="s">
        <v>138</v>
      </c>
      <c r="B2166" s="111"/>
      <c r="C2166" s="111"/>
      <c r="D2166" s="111"/>
      <c r="E2166" s="111"/>
      <c r="F2166" s="111"/>
      <c r="G2166" s="111"/>
      <c r="H2166" s="111"/>
      <c r="I2166" s="111"/>
      <c r="J2166" s="111"/>
      <c r="K2166" s="111"/>
      <c r="L2166" s="111"/>
      <c r="M2166" s="111"/>
      <c r="N2166" s="111"/>
      <c r="O2166" s="111"/>
      <c r="P2166" s="111"/>
    </row>
    <row r="2167" spans="1:16" ht="14.1" customHeight="1">
      <c r="A2167" s="112" t="s">
        <v>139</v>
      </c>
      <c r="B2167" s="112"/>
      <c r="C2167" s="112"/>
      <c r="D2167" s="112"/>
      <c r="E2167" s="112"/>
      <c r="F2167" s="112"/>
      <c r="G2167" s="112"/>
      <c r="H2167" s="112"/>
      <c r="I2167" s="112"/>
      <c r="J2167" s="112"/>
      <c r="K2167" s="112"/>
      <c r="L2167" s="112"/>
      <c r="M2167" s="112"/>
      <c r="N2167" s="112"/>
      <c r="O2167" s="112"/>
      <c r="P2167" s="112"/>
    </row>
    <row r="2168" spans="1:16" ht="65.25" customHeight="1">
      <c r="A2168" s="97"/>
      <c r="B2168" s="97"/>
      <c r="C2168" s="97"/>
      <c r="D2168" s="97"/>
      <c r="E2168" s="97"/>
      <c r="F2168" s="97"/>
      <c r="G2168" s="97"/>
      <c r="H2168" s="97"/>
      <c r="I2168" s="97"/>
      <c r="J2168" s="97"/>
      <c r="K2168" s="97"/>
      <c r="L2168" s="97"/>
      <c r="M2168" s="97"/>
      <c r="N2168" s="97"/>
      <c r="O2168" s="97"/>
      <c r="P2168" s="97"/>
    </row>
    <row r="2169" spans="1:16" ht="5.65" customHeight="1"/>
    <row r="2170" spans="1:16" ht="19.7" customHeight="1">
      <c r="A2170" s="98" t="s">
        <v>91</v>
      </c>
      <c r="B2170" s="98"/>
      <c r="C2170" s="98"/>
      <c r="D2170" s="98"/>
      <c r="E2170" s="98"/>
      <c r="F2170" s="98"/>
      <c r="G2170" s="98"/>
      <c r="H2170" s="98"/>
      <c r="I2170" s="98"/>
      <c r="J2170" s="98"/>
      <c r="K2170" s="98"/>
      <c r="L2170" s="98"/>
      <c r="M2170" s="98"/>
      <c r="N2170" s="98"/>
      <c r="O2170" s="98"/>
      <c r="P2170" s="98"/>
    </row>
    <row r="2171" spans="1:16" ht="15.75" customHeight="1">
      <c r="A2171" s="71" t="s">
        <v>92</v>
      </c>
      <c r="B2171" s="94" t="s">
        <v>93</v>
      </c>
      <c r="C2171" s="94"/>
      <c r="D2171" s="94"/>
      <c r="E2171" s="94"/>
      <c r="F2171" s="94"/>
      <c r="G2171" s="94"/>
      <c r="H2171" s="94"/>
      <c r="I2171" s="94"/>
      <c r="J2171" s="94"/>
      <c r="K2171" s="94"/>
      <c r="L2171" s="95" t="s">
        <v>94</v>
      </c>
      <c r="M2171" s="95"/>
      <c r="N2171" s="124" t="s">
        <v>477</v>
      </c>
      <c r="O2171" s="124"/>
      <c r="P2171" s="124"/>
    </row>
    <row r="2172" spans="1:16" ht="12.6" customHeight="1">
      <c r="A2172" s="71" t="s">
        <v>95</v>
      </c>
      <c r="B2172" s="94" t="s">
        <v>96</v>
      </c>
      <c r="C2172" s="94"/>
      <c r="D2172" s="94"/>
      <c r="E2172" s="94"/>
      <c r="F2172" s="94"/>
      <c r="G2172" s="94"/>
      <c r="H2172" s="94"/>
      <c r="I2172" s="94"/>
      <c r="J2172" s="94"/>
      <c r="K2172" s="94"/>
      <c r="L2172" s="95" t="s">
        <v>97</v>
      </c>
      <c r="M2172" s="95"/>
      <c r="N2172" s="123" t="s">
        <v>478</v>
      </c>
      <c r="O2172" s="123"/>
      <c r="P2172" s="123"/>
    </row>
    <row r="2173" spans="1:16" ht="14.45" customHeight="1">
      <c r="A2173" s="71" t="s">
        <v>98</v>
      </c>
      <c r="B2173" s="95" t="s">
        <v>474</v>
      </c>
      <c r="C2173" s="95"/>
      <c r="D2173" s="95"/>
      <c r="E2173" s="95"/>
      <c r="F2173" s="95"/>
      <c r="G2173" s="95"/>
      <c r="H2173" s="95"/>
      <c r="I2173" s="95"/>
      <c r="J2173" s="95"/>
      <c r="K2173" s="95"/>
      <c r="L2173" s="95" t="s">
        <v>99</v>
      </c>
      <c r="M2173" s="95"/>
      <c r="N2173" s="123"/>
      <c r="O2173" s="123"/>
      <c r="P2173" s="123"/>
    </row>
    <row r="2174" spans="1:16" ht="14.65" customHeight="1">
      <c r="A2174" s="71" t="s">
        <v>100</v>
      </c>
      <c r="B2174" s="95" t="s">
        <v>474</v>
      </c>
      <c r="C2174" s="95"/>
      <c r="D2174" s="95"/>
      <c r="E2174" s="95"/>
      <c r="F2174" s="95"/>
      <c r="G2174" s="95"/>
      <c r="H2174" s="95"/>
      <c r="I2174" s="95"/>
      <c r="J2174" s="95"/>
      <c r="K2174" s="95"/>
      <c r="L2174" s="95" t="s">
        <v>101</v>
      </c>
      <c r="M2174" s="95"/>
      <c r="N2174" s="123" t="s">
        <v>102</v>
      </c>
      <c r="O2174" s="123"/>
      <c r="P2174" s="123"/>
    </row>
    <row r="2175" spans="1:16" ht="26.45" customHeight="1">
      <c r="A2175" s="71" t="s">
        <v>103</v>
      </c>
      <c r="B2175" s="95" t="s">
        <v>474</v>
      </c>
      <c r="C2175" s="95"/>
      <c r="D2175" s="95"/>
      <c r="E2175" s="95"/>
      <c r="F2175" s="95"/>
      <c r="G2175" s="95"/>
      <c r="H2175" s="95"/>
      <c r="I2175" s="95"/>
      <c r="J2175" s="95"/>
      <c r="K2175" s="95"/>
      <c r="L2175" s="95" t="s">
        <v>104</v>
      </c>
      <c r="M2175" s="95"/>
      <c r="N2175" s="121" t="s">
        <v>1156</v>
      </c>
      <c r="O2175" s="121"/>
      <c r="P2175" s="121"/>
    </row>
    <row r="2176" spans="1:16" ht="13.35" customHeight="1">
      <c r="A2176" s="70" t="s">
        <v>105</v>
      </c>
      <c r="B2176" s="100"/>
      <c r="C2176" s="100"/>
      <c r="D2176" s="100"/>
      <c r="E2176" s="100"/>
      <c r="F2176" s="100"/>
      <c r="G2176" s="100"/>
      <c r="H2176" s="100"/>
      <c r="I2176" s="100"/>
      <c r="J2176" s="100"/>
      <c r="K2176" s="100"/>
      <c r="L2176" s="100" t="s">
        <v>106</v>
      </c>
      <c r="M2176" s="100"/>
      <c r="N2176" s="122" t="s">
        <v>481</v>
      </c>
      <c r="O2176" s="122"/>
      <c r="P2176" s="122"/>
    </row>
    <row r="2177" spans="1:16" ht="15.75" customHeight="1">
      <c r="A2177" s="117" t="s">
        <v>107</v>
      </c>
      <c r="B2177" s="117"/>
      <c r="C2177" s="118" t="s">
        <v>959</v>
      </c>
      <c r="D2177" s="118"/>
      <c r="E2177" s="119" t="s">
        <v>108</v>
      </c>
      <c r="F2177" s="119"/>
      <c r="G2177" s="119"/>
      <c r="H2177" s="118" t="s">
        <v>960</v>
      </c>
      <c r="I2177" s="118"/>
      <c r="J2177" s="119" t="s">
        <v>109</v>
      </c>
      <c r="K2177" s="119"/>
      <c r="L2177" s="119"/>
      <c r="M2177" s="119"/>
      <c r="N2177" s="119"/>
      <c r="O2177" s="119"/>
      <c r="P2177" s="64" t="s">
        <v>110</v>
      </c>
    </row>
    <row r="2178" spans="1:16" ht="17.100000000000001" customHeight="1">
      <c r="A2178" s="120" t="s">
        <v>111</v>
      </c>
      <c r="B2178" s="120"/>
      <c r="C2178" s="120"/>
      <c r="D2178" s="114" t="s">
        <v>112</v>
      </c>
      <c r="E2178" s="114"/>
      <c r="F2178" s="114" t="s">
        <v>113</v>
      </c>
      <c r="G2178" s="114" t="s">
        <v>114</v>
      </c>
      <c r="H2178" s="114"/>
      <c r="I2178" s="114" t="s">
        <v>115</v>
      </c>
      <c r="J2178" s="114"/>
      <c r="K2178" s="114"/>
      <c r="L2178" s="114"/>
      <c r="M2178" s="114"/>
      <c r="N2178" s="114"/>
      <c r="O2178" s="114"/>
      <c r="P2178" s="114"/>
    </row>
    <row r="2179" spans="1:16" ht="17.100000000000001" customHeight="1">
      <c r="A2179" s="120"/>
      <c r="B2179" s="120"/>
      <c r="C2179" s="120"/>
      <c r="D2179" s="114"/>
      <c r="E2179" s="114"/>
      <c r="F2179" s="114"/>
      <c r="G2179" s="114"/>
      <c r="H2179" s="114"/>
      <c r="I2179" s="114" t="s">
        <v>116</v>
      </c>
      <c r="J2179" s="114"/>
      <c r="K2179" s="114" t="s">
        <v>117</v>
      </c>
      <c r="L2179" s="114"/>
      <c r="M2179" s="114" t="s">
        <v>118</v>
      </c>
      <c r="N2179" s="114"/>
      <c r="O2179" s="114" t="s">
        <v>119</v>
      </c>
      <c r="P2179" s="114"/>
    </row>
    <row r="2180" spans="1:16" ht="42.4" customHeight="1">
      <c r="A2180" s="130" t="s">
        <v>179</v>
      </c>
      <c r="B2180" s="130"/>
      <c r="C2180" s="130"/>
      <c r="D2180" s="131" t="s">
        <v>120</v>
      </c>
      <c r="E2180" s="131"/>
      <c r="F2180" s="77">
        <v>0.21</v>
      </c>
      <c r="G2180" s="132">
        <v>0.46550000000000002</v>
      </c>
      <c r="H2180" s="132"/>
      <c r="I2180" s="125"/>
      <c r="J2180" s="125"/>
      <c r="K2180" s="125">
        <v>9.7799999999999998E-2</v>
      </c>
      <c r="L2180" s="125"/>
      <c r="M2180" s="125"/>
      <c r="N2180" s="125"/>
      <c r="O2180" s="125">
        <v>9.7799999999999998E-2</v>
      </c>
      <c r="P2180" s="125"/>
    </row>
    <row r="2181" spans="1:16" ht="14.1" customHeight="1">
      <c r="A2181" s="126" t="s">
        <v>136</v>
      </c>
      <c r="B2181" s="126"/>
      <c r="C2181" s="126"/>
      <c r="D2181" s="126"/>
      <c r="E2181" s="126"/>
      <c r="F2181" s="126"/>
      <c r="G2181" s="126"/>
      <c r="H2181" s="126"/>
      <c r="I2181" s="126"/>
      <c r="J2181" s="126"/>
      <c r="K2181" s="126"/>
      <c r="L2181" s="126"/>
      <c r="M2181" s="126"/>
      <c r="N2181" s="126"/>
      <c r="O2181" s="127">
        <v>7.86</v>
      </c>
      <c r="P2181" s="127"/>
    </row>
    <row r="2182" spans="1:16" ht="14.1" customHeight="1">
      <c r="A2182" s="128" t="s">
        <v>126</v>
      </c>
      <c r="B2182" s="128"/>
      <c r="C2182" s="128"/>
      <c r="D2182" s="128"/>
      <c r="E2182" s="128"/>
      <c r="F2182" s="128"/>
      <c r="G2182" s="128"/>
      <c r="H2182" s="128"/>
      <c r="I2182" s="129">
        <v>4.5</v>
      </c>
      <c r="J2182" s="129"/>
      <c r="K2182" s="129">
        <v>7.86</v>
      </c>
      <c r="L2182" s="129"/>
      <c r="M2182" s="129"/>
      <c r="N2182" s="129"/>
      <c r="O2182" s="129">
        <v>12.36</v>
      </c>
      <c r="P2182" s="129"/>
    </row>
    <row r="2183" spans="1:16" ht="14.1" customHeight="1">
      <c r="A2183" s="133" t="s">
        <v>964</v>
      </c>
      <c r="B2183" s="133"/>
      <c r="C2183" s="133"/>
      <c r="D2183" s="133"/>
      <c r="E2183" s="133"/>
      <c r="F2183" s="133"/>
      <c r="G2183" s="133"/>
      <c r="H2183" s="133"/>
      <c r="I2183" s="134">
        <v>1.19</v>
      </c>
      <c r="J2183" s="134"/>
      <c r="K2183" s="134">
        <v>2.08</v>
      </c>
      <c r="L2183" s="134"/>
      <c r="M2183" s="134"/>
      <c r="N2183" s="134"/>
      <c r="O2183" s="134">
        <v>3.27</v>
      </c>
      <c r="P2183" s="134"/>
    </row>
    <row r="2184" spans="1:16" ht="14.1" customHeight="1">
      <c r="A2184" s="135" t="s">
        <v>127</v>
      </c>
      <c r="B2184" s="135"/>
      <c r="C2184" s="135"/>
      <c r="D2184" s="135"/>
      <c r="E2184" s="135"/>
      <c r="F2184" s="135"/>
      <c r="G2184" s="135"/>
      <c r="H2184" s="135"/>
      <c r="I2184" s="136">
        <v>5.69</v>
      </c>
      <c r="J2184" s="136"/>
      <c r="K2184" s="136">
        <v>9.94</v>
      </c>
      <c r="L2184" s="136"/>
      <c r="M2184" s="136"/>
      <c r="N2184" s="136"/>
      <c r="O2184" s="136">
        <v>15.63</v>
      </c>
      <c r="P2184" s="136"/>
    </row>
    <row r="2185" spans="1:16" ht="14.1" customHeight="1">
      <c r="A2185" s="115" t="s">
        <v>1157</v>
      </c>
      <c r="B2185" s="115"/>
      <c r="C2185" s="115"/>
      <c r="D2185" s="115"/>
      <c r="E2185" s="115"/>
      <c r="F2185" s="115"/>
      <c r="G2185" s="115"/>
      <c r="H2185" s="115"/>
      <c r="I2185" s="115"/>
      <c r="J2185" s="115"/>
      <c r="K2185" s="115"/>
      <c r="L2185" s="115"/>
      <c r="M2185" s="115"/>
      <c r="N2185" s="115"/>
      <c r="O2185" s="116" t="s">
        <v>542</v>
      </c>
      <c r="P2185" s="116"/>
    </row>
    <row r="2186" spans="1:16" ht="14.1" customHeight="1">
      <c r="A2186" s="126" t="s">
        <v>121</v>
      </c>
      <c r="B2186" s="126"/>
      <c r="C2186" s="126"/>
      <c r="D2186" s="126"/>
      <c r="E2186" s="126"/>
      <c r="F2186" s="126"/>
      <c r="G2186" s="126"/>
      <c r="H2186" s="126"/>
      <c r="I2186" s="126"/>
      <c r="J2186" s="126"/>
      <c r="K2186" s="126"/>
      <c r="L2186" s="126"/>
      <c r="M2186" s="126"/>
      <c r="N2186" s="126"/>
      <c r="O2186" s="126"/>
      <c r="P2186" s="126"/>
    </row>
    <row r="2187" spans="1:16" ht="14.1" customHeight="1">
      <c r="A2187" s="130" t="s">
        <v>175</v>
      </c>
      <c r="B2187" s="130"/>
      <c r="C2187" s="130"/>
      <c r="D2187" s="131" t="s">
        <v>123</v>
      </c>
      <c r="E2187" s="131"/>
      <c r="F2187" s="77">
        <v>5.86</v>
      </c>
      <c r="G2187" s="132">
        <v>6.7684800000000003E-2</v>
      </c>
      <c r="H2187" s="132"/>
      <c r="I2187" s="125">
        <v>0.39660000000000001</v>
      </c>
      <c r="J2187" s="125"/>
      <c r="K2187" s="125"/>
      <c r="L2187" s="125"/>
      <c r="M2187" s="125"/>
      <c r="N2187" s="125"/>
      <c r="O2187" s="125">
        <v>0.39660000000000001</v>
      </c>
      <c r="P2187" s="125"/>
    </row>
    <row r="2188" spans="1:16" ht="14.1" customHeight="1">
      <c r="A2188" s="130" t="s">
        <v>176</v>
      </c>
      <c r="B2188" s="130"/>
      <c r="C2188" s="130"/>
      <c r="D2188" s="131" t="s">
        <v>123</v>
      </c>
      <c r="E2188" s="131"/>
      <c r="F2188" s="77">
        <v>7.8</v>
      </c>
      <c r="G2188" s="132">
        <v>0.25113780000000002</v>
      </c>
      <c r="H2188" s="132"/>
      <c r="I2188" s="125">
        <v>1.9589000000000001</v>
      </c>
      <c r="J2188" s="125"/>
      <c r="K2188" s="125"/>
      <c r="L2188" s="125"/>
      <c r="M2188" s="125"/>
      <c r="N2188" s="125"/>
      <c r="O2188" s="125">
        <v>1.9589000000000001</v>
      </c>
      <c r="P2188" s="125"/>
    </row>
    <row r="2189" spans="1:16" ht="14.1" customHeight="1">
      <c r="A2189" s="130" t="s">
        <v>963</v>
      </c>
      <c r="B2189" s="130"/>
      <c r="C2189" s="130"/>
      <c r="D2189" s="131"/>
      <c r="E2189" s="131"/>
      <c r="F2189" s="77">
        <v>2.36</v>
      </c>
      <c r="G2189" s="132">
        <v>1.1900999999999999</v>
      </c>
      <c r="H2189" s="132"/>
      <c r="I2189" s="125">
        <v>2.8033000000000001</v>
      </c>
      <c r="J2189" s="125"/>
      <c r="K2189" s="125"/>
      <c r="L2189" s="125"/>
      <c r="M2189" s="125"/>
      <c r="N2189" s="125"/>
      <c r="O2189" s="125">
        <v>2.8033000000000001</v>
      </c>
      <c r="P2189" s="125"/>
    </row>
    <row r="2190" spans="1:16" ht="14.1" customHeight="1">
      <c r="A2190" s="130" t="s">
        <v>124</v>
      </c>
      <c r="B2190" s="130"/>
      <c r="C2190" s="130"/>
      <c r="D2190" s="131"/>
      <c r="E2190" s="131"/>
      <c r="F2190" s="77"/>
      <c r="G2190" s="132"/>
      <c r="H2190" s="132"/>
      <c r="I2190" s="125">
        <v>2.1</v>
      </c>
      <c r="J2190" s="125"/>
      <c r="K2190" s="125"/>
      <c r="L2190" s="125"/>
      <c r="M2190" s="125"/>
      <c r="N2190" s="125"/>
      <c r="O2190" s="125">
        <v>2.1</v>
      </c>
      <c r="P2190" s="125"/>
    </row>
    <row r="2191" spans="1:16" ht="14.1" customHeight="1">
      <c r="A2191" s="126" t="s">
        <v>125</v>
      </c>
      <c r="B2191" s="126"/>
      <c r="C2191" s="126"/>
      <c r="D2191" s="126"/>
      <c r="E2191" s="126"/>
      <c r="F2191" s="126"/>
      <c r="G2191" s="126"/>
      <c r="H2191" s="126"/>
      <c r="I2191" s="126"/>
      <c r="J2191" s="126"/>
      <c r="K2191" s="126"/>
      <c r="L2191" s="126"/>
      <c r="M2191" s="126"/>
      <c r="N2191" s="126"/>
      <c r="O2191" s="127">
        <v>7.26</v>
      </c>
      <c r="P2191" s="127"/>
    </row>
    <row r="2192" spans="1:16" ht="14.1" customHeight="1">
      <c r="A2192" s="126" t="s">
        <v>131</v>
      </c>
      <c r="B2192" s="126"/>
      <c r="C2192" s="126"/>
      <c r="D2192" s="126"/>
      <c r="E2192" s="126"/>
      <c r="F2192" s="126"/>
      <c r="G2192" s="126"/>
      <c r="H2192" s="126"/>
      <c r="I2192" s="126"/>
      <c r="J2192" s="126"/>
      <c r="K2192" s="126"/>
      <c r="L2192" s="126"/>
      <c r="M2192" s="126"/>
      <c r="N2192" s="126"/>
      <c r="O2192" s="126"/>
      <c r="P2192" s="126"/>
    </row>
    <row r="2193" spans="1:16" ht="22.7" customHeight="1">
      <c r="A2193" s="130" t="s">
        <v>186</v>
      </c>
      <c r="B2193" s="130"/>
      <c r="C2193" s="130"/>
      <c r="D2193" s="131" t="s">
        <v>135</v>
      </c>
      <c r="E2193" s="131"/>
      <c r="F2193" s="77">
        <v>6.96</v>
      </c>
      <c r="G2193" s="132">
        <v>1.07</v>
      </c>
      <c r="H2193" s="132"/>
      <c r="I2193" s="125"/>
      <c r="J2193" s="125"/>
      <c r="K2193" s="125">
        <v>7.4471999999999996</v>
      </c>
      <c r="L2193" s="125"/>
      <c r="M2193" s="125"/>
      <c r="N2193" s="125"/>
      <c r="O2193" s="125">
        <v>7.4471999999999996</v>
      </c>
      <c r="P2193" s="125"/>
    </row>
    <row r="2194" spans="1:16" ht="32.65" customHeight="1">
      <c r="A2194" s="130" t="s">
        <v>178</v>
      </c>
      <c r="B2194" s="130"/>
      <c r="C2194" s="130"/>
      <c r="D2194" s="131" t="s">
        <v>135</v>
      </c>
      <c r="E2194" s="131"/>
      <c r="F2194" s="77">
        <v>21</v>
      </c>
      <c r="G2194" s="132">
        <v>2.5000000000000001E-2</v>
      </c>
      <c r="H2194" s="132"/>
      <c r="I2194" s="125"/>
      <c r="J2194" s="125"/>
      <c r="K2194" s="125">
        <v>0.52500000000000002</v>
      </c>
      <c r="L2194" s="125"/>
      <c r="M2194" s="125"/>
      <c r="N2194" s="125"/>
      <c r="O2194" s="125">
        <v>0.52500000000000002</v>
      </c>
      <c r="P2194" s="125"/>
    </row>
    <row r="2195" spans="1:16" ht="42.4" customHeight="1">
      <c r="A2195" s="130" t="s">
        <v>179</v>
      </c>
      <c r="B2195" s="130"/>
      <c r="C2195" s="130"/>
      <c r="D2195" s="131" t="s">
        <v>120</v>
      </c>
      <c r="E2195" s="131"/>
      <c r="F2195" s="77">
        <v>0.21</v>
      </c>
      <c r="G2195" s="132">
        <v>1.9664999999999999</v>
      </c>
      <c r="H2195" s="132"/>
      <c r="I2195" s="125"/>
      <c r="J2195" s="125"/>
      <c r="K2195" s="125">
        <v>0.41299999999999998</v>
      </c>
      <c r="L2195" s="125"/>
      <c r="M2195" s="125"/>
      <c r="N2195" s="125"/>
      <c r="O2195" s="125">
        <v>0.41299999999999998</v>
      </c>
      <c r="P2195" s="125"/>
    </row>
    <row r="2196" spans="1:16" ht="14.1" customHeight="1">
      <c r="A2196" s="126" t="s">
        <v>136</v>
      </c>
      <c r="B2196" s="126"/>
      <c r="C2196" s="126"/>
      <c r="D2196" s="126"/>
      <c r="E2196" s="126"/>
      <c r="F2196" s="126"/>
      <c r="G2196" s="126"/>
      <c r="H2196" s="126"/>
      <c r="I2196" s="126"/>
      <c r="J2196" s="126"/>
      <c r="K2196" s="126"/>
      <c r="L2196" s="126"/>
      <c r="M2196" s="126"/>
      <c r="N2196" s="126"/>
      <c r="O2196" s="127">
        <v>8.39</v>
      </c>
      <c r="P2196" s="127"/>
    </row>
    <row r="2197" spans="1:16" ht="14.1" customHeight="1">
      <c r="A2197" s="128" t="s">
        <v>126</v>
      </c>
      <c r="B2197" s="128"/>
      <c r="C2197" s="128"/>
      <c r="D2197" s="128"/>
      <c r="E2197" s="128"/>
      <c r="F2197" s="128"/>
      <c r="G2197" s="128"/>
      <c r="H2197" s="128"/>
      <c r="I2197" s="129">
        <v>7.26</v>
      </c>
      <c r="J2197" s="129"/>
      <c r="K2197" s="129">
        <v>8.39</v>
      </c>
      <c r="L2197" s="129"/>
      <c r="M2197" s="129"/>
      <c r="N2197" s="129"/>
      <c r="O2197" s="129">
        <v>15.65</v>
      </c>
      <c r="P2197" s="129"/>
    </row>
    <row r="2198" spans="1:16" ht="14.1" customHeight="1">
      <c r="A2198" s="133" t="s">
        <v>964</v>
      </c>
      <c r="B2198" s="133"/>
      <c r="C2198" s="133"/>
      <c r="D2198" s="133"/>
      <c r="E2198" s="133"/>
      <c r="F2198" s="133"/>
      <c r="G2198" s="133"/>
      <c r="H2198" s="133"/>
      <c r="I2198" s="134">
        <v>1.92</v>
      </c>
      <c r="J2198" s="134"/>
      <c r="K2198" s="134">
        <v>2.2200000000000002</v>
      </c>
      <c r="L2198" s="134"/>
      <c r="M2198" s="134"/>
      <c r="N2198" s="134"/>
      <c r="O2198" s="134">
        <v>4.1399999999999997</v>
      </c>
      <c r="P2198" s="134"/>
    </row>
    <row r="2199" spans="1:16" ht="14.1" customHeight="1">
      <c r="A2199" s="135" t="s">
        <v>127</v>
      </c>
      <c r="B2199" s="135"/>
      <c r="C2199" s="135"/>
      <c r="D2199" s="135"/>
      <c r="E2199" s="135"/>
      <c r="F2199" s="135"/>
      <c r="G2199" s="135"/>
      <c r="H2199" s="135"/>
      <c r="I2199" s="136">
        <v>9.18</v>
      </c>
      <c r="J2199" s="136"/>
      <c r="K2199" s="136">
        <v>10.61</v>
      </c>
      <c r="L2199" s="136"/>
      <c r="M2199" s="136"/>
      <c r="N2199" s="136"/>
      <c r="O2199" s="136">
        <v>19.79</v>
      </c>
      <c r="P2199" s="136"/>
    </row>
    <row r="2200" spans="1:16" ht="22.7" customHeight="1">
      <c r="A2200" s="115" t="s">
        <v>1158</v>
      </c>
      <c r="B2200" s="115"/>
      <c r="C2200" s="115"/>
      <c r="D2200" s="115"/>
      <c r="E2200" s="115"/>
      <c r="F2200" s="115"/>
      <c r="G2200" s="115"/>
      <c r="H2200" s="115"/>
      <c r="I2200" s="115"/>
      <c r="J2200" s="115"/>
      <c r="K2200" s="115"/>
      <c r="L2200" s="115"/>
      <c r="M2200" s="115"/>
      <c r="N2200" s="115"/>
      <c r="O2200" s="116" t="s">
        <v>518</v>
      </c>
      <c r="P2200" s="116"/>
    </row>
    <row r="2201" spans="1:16" ht="14.1" customHeight="1">
      <c r="A2201" s="126" t="s">
        <v>144</v>
      </c>
      <c r="B2201" s="126"/>
      <c r="C2201" s="126"/>
      <c r="D2201" s="126"/>
      <c r="E2201" s="126"/>
      <c r="F2201" s="126"/>
      <c r="G2201" s="126"/>
      <c r="H2201" s="126"/>
      <c r="I2201" s="126"/>
      <c r="J2201" s="126"/>
      <c r="K2201" s="126"/>
      <c r="L2201" s="126"/>
      <c r="M2201" s="126"/>
      <c r="N2201" s="126"/>
      <c r="O2201" s="126"/>
      <c r="P2201" s="126"/>
    </row>
    <row r="2202" spans="1:16" ht="42.4" customHeight="1">
      <c r="A2202" s="130" t="s">
        <v>165</v>
      </c>
      <c r="B2202" s="130"/>
      <c r="C2202" s="130"/>
      <c r="D2202" s="131" t="s">
        <v>120</v>
      </c>
      <c r="E2202" s="131"/>
      <c r="F2202" s="77">
        <v>22434.19</v>
      </c>
      <c r="G2202" s="132">
        <v>1.3449999999999999E-4</v>
      </c>
      <c r="H2202" s="132"/>
      <c r="I2202" s="125"/>
      <c r="J2202" s="125"/>
      <c r="K2202" s="125"/>
      <c r="L2202" s="125"/>
      <c r="M2202" s="125">
        <v>3.0184000000000002</v>
      </c>
      <c r="N2202" s="125"/>
      <c r="O2202" s="125">
        <v>3.0184000000000002</v>
      </c>
      <c r="P2202" s="125"/>
    </row>
    <row r="2203" spans="1:16" ht="14.1" customHeight="1">
      <c r="A2203" s="126" t="s">
        <v>146</v>
      </c>
      <c r="B2203" s="126"/>
      <c r="C2203" s="126"/>
      <c r="D2203" s="126"/>
      <c r="E2203" s="126"/>
      <c r="F2203" s="126"/>
      <c r="G2203" s="126"/>
      <c r="H2203" s="126"/>
      <c r="I2203" s="126"/>
      <c r="J2203" s="126"/>
      <c r="K2203" s="126"/>
      <c r="L2203" s="126"/>
      <c r="M2203" s="126"/>
      <c r="N2203" s="126"/>
      <c r="O2203" s="127">
        <v>3.02</v>
      </c>
      <c r="P2203" s="127"/>
    </row>
    <row r="2204" spans="1:16" ht="14.1" customHeight="1">
      <c r="A2204" s="126" t="s">
        <v>121</v>
      </c>
      <c r="B2204" s="126"/>
      <c r="C2204" s="126"/>
      <c r="D2204" s="126"/>
      <c r="E2204" s="126"/>
      <c r="F2204" s="126"/>
      <c r="G2204" s="126"/>
      <c r="H2204" s="126"/>
      <c r="I2204" s="126"/>
      <c r="J2204" s="126"/>
      <c r="K2204" s="126"/>
      <c r="L2204" s="126"/>
      <c r="M2204" s="126"/>
      <c r="N2204" s="126"/>
      <c r="O2204" s="126"/>
      <c r="P2204" s="126"/>
    </row>
    <row r="2205" spans="1:16" ht="22.7" customHeight="1">
      <c r="A2205" s="130" t="s">
        <v>166</v>
      </c>
      <c r="B2205" s="130"/>
      <c r="C2205" s="130"/>
      <c r="D2205" s="131" t="s">
        <v>123</v>
      </c>
      <c r="E2205" s="131"/>
      <c r="F2205" s="77">
        <v>7.8</v>
      </c>
      <c r="G2205" s="132">
        <v>0.87507000000000001</v>
      </c>
      <c r="H2205" s="132"/>
      <c r="I2205" s="125">
        <v>6.8254999999999999</v>
      </c>
      <c r="J2205" s="125"/>
      <c r="K2205" s="125"/>
      <c r="L2205" s="125"/>
      <c r="M2205" s="125"/>
      <c r="N2205" s="125"/>
      <c r="O2205" s="125">
        <v>6.8254999999999999</v>
      </c>
      <c r="P2205" s="125"/>
    </row>
    <row r="2206" spans="1:16" ht="14.1" customHeight="1">
      <c r="A2206" s="130" t="s">
        <v>141</v>
      </c>
      <c r="B2206" s="130"/>
      <c r="C2206" s="130"/>
      <c r="D2206" s="131" t="s">
        <v>123</v>
      </c>
      <c r="E2206" s="131"/>
      <c r="F2206" s="77">
        <v>5.65</v>
      </c>
      <c r="G2206" s="132">
        <v>1.38544</v>
      </c>
      <c r="H2206" s="132"/>
      <c r="I2206" s="125">
        <v>7.8277000000000001</v>
      </c>
      <c r="J2206" s="125"/>
      <c r="K2206" s="125"/>
      <c r="L2206" s="125"/>
      <c r="M2206" s="125"/>
      <c r="N2206" s="125"/>
      <c r="O2206" s="125">
        <v>7.8277000000000001</v>
      </c>
      <c r="P2206" s="125"/>
    </row>
    <row r="2207" spans="1:16" ht="7.9" customHeight="1"/>
    <row r="2208" spans="1:16" ht="14.1" customHeight="1">
      <c r="A2208" s="111" t="s">
        <v>138</v>
      </c>
      <c r="B2208" s="111"/>
      <c r="C2208" s="111"/>
      <c r="D2208" s="111"/>
      <c r="E2208" s="111"/>
      <c r="F2208" s="111"/>
      <c r="G2208" s="111"/>
      <c r="H2208" s="111"/>
      <c r="I2208" s="111"/>
      <c r="J2208" s="111"/>
      <c r="K2208" s="111"/>
      <c r="L2208" s="111"/>
      <c r="M2208" s="111"/>
      <c r="N2208" s="111"/>
      <c r="O2208" s="111"/>
      <c r="P2208" s="111"/>
    </row>
    <row r="2209" spans="1:16" ht="14.1" customHeight="1">
      <c r="A2209" s="112" t="s">
        <v>139</v>
      </c>
      <c r="B2209" s="112"/>
      <c r="C2209" s="112"/>
      <c r="D2209" s="112"/>
      <c r="E2209" s="112"/>
      <c r="F2209" s="112"/>
      <c r="G2209" s="112"/>
      <c r="H2209" s="112"/>
      <c r="I2209" s="112"/>
      <c r="J2209" s="112"/>
      <c r="K2209" s="112"/>
      <c r="L2209" s="112"/>
      <c r="M2209" s="112"/>
      <c r="N2209" s="112"/>
      <c r="O2209" s="112"/>
      <c r="P2209" s="112"/>
    </row>
    <row r="2210" spans="1:16" ht="65.25" customHeight="1">
      <c r="A2210" s="97"/>
      <c r="B2210" s="97"/>
      <c r="C2210" s="97"/>
      <c r="D2210" s="97"/>
      <c r="E2210" s="97"/>
      <c r="F2210" s="97"/>
      <c r="G2210" s="97"/>
      <c r="H2210" s="97"/>
      <c r="I2210" s="97"/>
      <c r="J2210" s="97"/>
      <c r="K2210" s="97"/>
      <c r="L2210" s="97"/>
      <c r="M2210" s="97"/>
      <c r="N2210" s="97"/>
      <c r="O2210" s="97"/>
      <c r="P2210" s="97"/>
    </row>
    <row r="2211" spans="1:16" ht="5.65" customHeight="1"/>
    <row r="2212" spans="1:16" ht="19.7" customHeight="1">
      <c r="A2212" s="98" t="s">
        <v>91</v>
      </c>
      <c r="B2212" s="98"/>
      <c r="C2212" s="98"/>
      <c r="D2212" s="98"/>
      <c r="E2212" s="98"/>
      <c r="F2212" s="98"/>
      <c r="G2212" s="98"/>
      <c r="H2212" s="98"/>
      <c r="I2212" s="98"/>
      <c r="J2212" s="98"/>
      <c r="K2212" s="98"/>
      <c r="L2212" s="98"/>
      <c r="M2212" s="98"/>
      <c r="N2212" s="98"/>
      <c r="O2212" s="98"/>
      <c r="P2212" s="98"/>
    </row>
    <row r="2213" spans="1:16" ht="15.75" customHeight="1">
      <c r="A2213" s="71" t="s">
        <v>92</v>
      </c>
      <c r="B2213" s="94" t="s">
        <v>93</v>
      </c>
      <c r="C2213" s="94"/>
      <c r="D2213" s="94"/>
      <c r="E2213" s="94"/>
      <c r="F2213" s="94"/>
      <c r="G2213" s="94"/>
      <c r="H2213" s="94"/>
      <c r="I2213" s="94"/>
      <c r="J2213" s="94"/>
      <c r="K2213" s="94"/>
      <c r="L2213" s="95" t="s">
        <v>94</v>
      </c>
      <c r="M2213" s="95"/>
      <c r="N2213" s="124" t="s">
        <v>477</v>
      </c>
      <c r="O2213" s="124"/>
      <c r="P2213" s="124"/>
    </row>
    <row r="2214" spans="1:16" ht="12.6" customHeight="1">
      <c r="A2214" s="71" t="s">
        <v>95</v>
      </c>
      <c r="B2214" s="94" t="s">
        <v>96</v>
      </c>
      <c r="C2214" s="94"/>
      <c r="D2214" s="94"/>
      <c r="E2214" s="94"/>
      <c r="F2214" s="94"/>
      <c r="G2214" s="94"/>
      <c r="H2214" s="94"/>
      <c r="I2214" s="94"/>
      <c r="J2214" s="94"/>
      <c r="K2214" s="94"/>
      <c r="L2214" s="95" t="s">
        <v>97</v>
      </c>
      <c r="M2214" s="95"/>
      <c r="N2214" s="123" t="s">
        <v>478</v>
      </c>
      <c r="O2214" s="123"/>
      <c r="P2214" s="123"/>
    </row>
    <row r="2215" spans="1:16" ht="14.45" customHeight="1">
      <c r="A2215" s="71" t="s">
        <v>98</v>
      </c>
      <c r="B2215" s="95" t="s">
        <v>474</v>
      </c>
      <c r="C2215" s="95"/>
      <c r="D2215" s="95"/>
      <c r="E2215" s="95"/>
      <c r="F2215" s="95"/>
      <c r="G2215" s="95"/>
      <c r="H2215" s="95"/>
      <c r="I2215" s="95"/>
      <c r="J2215" s="95"/>
      <c r="K2215" s="95"/>
      <c r="L2215" s="95" t="s">
        <v>99</v>
      </c>
      <c r="M2215" s="95"/>
      <c r="N2215" s="123"/>
      <c r="O2215" s="123"/>
      <c r="P2215" s="123"/>
    </row>
    <row r="2216" spans="1:16" ht="14.65" customHeight="1">
      <c r="A2216" s="71" t="s">
        <v>100</v>
      </c>
      <c r="B2216" s="95" t="s">
        <v>474</v>
      </c>
      <c r="C2216" s="95"/>
      <c r="D2216" s="95"/>
      <c r="E2216" s="95"/>
      <c r="F2216" s="95"/>
      <c r="G2216" s="95"/>
      <c r="H2216" s="95"/>
      <c r="I2216" s="95"/>
      <c r="J2216" s="95"/>
      <c r="K2216" s="95"/>
      <c r="L2216" s="95" t="s">
        <v>101</v>
      </c>
      <c r="M2216" s="95"/>
      <c r="N2216" s="123" t="s">
        <v>102</v>
      </c>
      <c r="O2216" s="123"/>
      <c r="P2216" s="123"/>
    </row>
    <row r="2217" spans="1:16" ht="26.45" customHeight="1">
      <c r="A2217" s="71" t="s">
        <v>103</v>
      </c>
      <c r="B2217" s="95" t="s">
        <v>474</v>
      </c>
      <c r="C2217" s="95"/>
      <c r="D2217" s="95"/>
      <c r="E2217" s="95"/>
      <c r="F2217" s="95"/>
      <c r="G2217" s="95"/>
      <c r="H2217" s="95"/>
      <c r="I2217" s="95"/>
      <c r="J2217" s="95"/>
      <c r="K2217" s="95"/>
      <c r="L2217" s="95" t="s">
        <v>104</v>
      </c>
      <c r="M2217" s="95"/>
      <c r="N2217" s="121" t="s">
        <v>1159</v>
      </c>
      <c r="O2217" s="121"/>
      <c r="P2217" s="121"/>
    </row>
    <row r="2218" spans="1:16" ht="13.35" customHeight="1">
      <c r="A2218" s="70" t="s">
        <v>105</v>
      </c>
      <c r="B2218" s="100"/>
      <c r="C2218" s="100"/>
      <c r="D2218" s="100"/>
      <c r="E2218" s="100"/>
      <c r="F2218" s="100"/>
      <c r="G2218" s="100"/>
      <c r="H2218" s="100"/>
      <c r="I2218" s="100"/>
      <c r="J2218" s="100"/>
      <c r="K2218" s="100"/>
      <c r="L2218" s="100" t="s">
        <v>106</v>
      </c>
      <c r="M2218" s="100"/>
      <c r="N2218" s="122" t="s">
        <v>481</v>
      </c>
      <c r="O2218" s="122"/>
      <c r="P2218" s="122"/>
    </row>
    <row r="2219" spans="1:16" ht="15.75" customHeight="1">
      <c r="A2219" s="117" t="s">
        <v>107</v>
      </c>
      <c r="B2219" s="117"/>
      <c r="C2219" s="118" t="s">
        <v>959</v>
      </c>
      <c r="D2219" s="118"/>
      <c r="E2219" s="119" t="s">
        <v>108</v>
      </c>
      <c r="F2219" s="119"/>
      <c r="G2219" s="119"/>
      <c r="H2219" s="118" t="s">
        <v>960</v>
      </c>
      <c r="I2219" s="118"/>
      <c r="J2219" s="119" t="s">
        <v>109</v>
      </c>
      <c r="K2219" s="119"/>
      <c r="L2219" s="119"/>
      <c r="M2219" s="119"/>
      <c r="N2219" s="119"/>
      <c r="O2219" s="119"/>
      <c r="P2219" s="64" t="s">
        <v>110</v>
      </c>
    </row>
    <row r="2220" spans="1:16" ht="17.100000000000001" customHeight="1">
      <c r="A2220" s="120" t="s">
        <v>111</v>
      </c>
      <c r="B2220" s="120"/>
      <c r="C2220" s="120"/>
      <c r="D2220" s="114" t="s">
        <v>112</v>
      </c>
      <c r="E2220" s="114"/>
      <c r="F2220" s="114" t="s">
        <v>113</v>
      </c>
      <c r="G2220" s="114" t="s">
        <v>114</v>
      </c>
      <c r="H2220" s="114"/>
      <c r="I2220" s="114" t="s">
        <v>115</v>
      </c>
      <c r="J2220" s="114"/>
      <c r="K2220" s="114"/>
      <c r="L2220" s="114"/>
      <c r="M2220" s="114"/>
      <c r="N2220" s="114"/>
      <c r="O2220" s="114"/>
      <c r="P2220" s="114"/>
    </row>
    <row r="2221" spans="1:16" ht="17.100000000000001" customHeight="1">
      <c r="A2221" s="120"/>
      <c r="B2221" s="120"/>
      <c r="C2221" s="120"/>
      <c r="D2221" s="114"/>
      <c r="E2221" s="114"/>
      <c r="F2221" s="114"/>
      <c r="G2221" s="114"/>
      <c r="H2221" s="114"/>
      <c r="I2221" s="114" t="s">
        <v>116</v>
      </c>
      <c r="J2221" s="114"/>
      <c r="K2221" s="114" t="s">
        <v>117</v>
      </c>
      <c r="L2221" s="114"/>
      <c r="M2221" s="114" t="s">
        <v>118</v>
      </c>
      <c r="N2221" s="114"/>
      <c r="O2221" s="114" t="s">
        <v>119</v>
      </c>
      <c r="P2221" s="114"/>
    </row>
    <row r="2222" spans="1:16" ht="14.1" customHeight="1">
      <c r="A2222" s="130" t="s">
        <v>963</v>
      </c>
      <c r="B2222" s="130"/>
      <c r="C2222" s="130"/>
      <c r="D2222" s="131"/>
      <c r="E2222" s="131"/>
      <c r="F2222" s="77">
        <v>14.65</v>
      </c>
      <c r="G2222" s="132">
        <v>1.1900999999999999</v>
      </c>
      <c r="H2222" s="132"/>
      <c r="I2222" s="125">
        <v>17.438800000000001</v>
      </c>
      <c r="J2222" s="125"/>
      <c r="K2222" s="125"/>
      <c r="L2222" s="125"/>
      <c r="M2222" s="125"/>
      <c r="N2222" s="125"/>
      <c r="O2222" s="125">
        <v>17.438800000000001</v>
      </c>
      <c r="P2222" s="125"/>
    </row>
    <row r="2223" spans="1:16" ht="14.1" customHeight="1">
      <c r="A2223" s="130" t="s">
        <v>124</v>
      </c>
      <c r="B2223" s="130"/>
      <c r="C2223" s="130"/>
      <c r="D2223" s="131"/>
      <c r="E2223" s="131"/>
      <c r="F2223" s="77"/>
      <c r="G2223" s="132"/>
      <c r="H2223" s="132"/>
      <c r="I2223" s="125">
        <v>13.85</v>
      </c>
      <c r="J2223" s="125"/>
      <c r="K2223" s="125"/>
      <c r="L2223" s="125"/>
      <c r="M2223" s="125"/>
      <c r="N2223" s="125"/>
      <c r="O2223" s="125">
        <v>13.85</v>
      </c>
      <c r="P2223" s="125"/>
    </row>
    <row r="2224" spans="1:16" ht="14.1" customHeight="1">
      <c r="A2224" s="126" t="s">
        <v>125</v>
      </c>
      <c r="B2224" s="126"/>
      <c r="C2224" s="126"/>
      <c r="D2224" s="126"/>
      <c r="E2224" s="126"/>
      <c r="F2224" s="126"/>
      <c r="G2224" s="126"/>
      <c r="H2224" s="126"/>
      <c r="I2224" s="126"/>
      <c r="J2224" s="126"/>
      <c r="K2224" s="126"/>
      <c r="L2224" s="126"/>
      <c r="M2224" s="126"/>
      <c r="N2224" s="126"/>
      <c r="O2224" s="127">
        <v>45.94</v>
      </c>
      <c r="P2224" s="127"/>
    </row>
    <row r="2225" spans="1:16" ht="14.1" customHeight="1">
      <c r="A2225" s="126" t="s">
        <v>131</v>
      </c>
      <c r="B2225" s="126"/>
      <c r="C2225" s="126"/>
      <c r="D2225" s="126"/>
      <c r="E2225" s="126"/>
      <c r="F2225" s="126"/>
      <c r="G2225" s="126"/>
      <c r="H2225" s="126"/>
      <c r="I2225" s="126"/>
      <c r="J2225" s="126"/>
      <c r="K2225" s="126"/>
      <c r="L2225" s="126"/>
      <c r="M2225" s="126"/>
      <c r="N2225" s="126"/>
      <c r="O2225" s="126"/>
      <c r="P2225" s="126"/>
    </row>
    <row r="2226" spans="1:16" ht="14.1" customHeight="1">
      <c r="A2226" s="130" t="s">
        <v>168</v>
      </c>
      <c r="B2226" s="130"/>
      <c r="C2226" s="130"/>
      <c r="D2226" s="131" t="s">
        <v>151</v>
      </c>
      <c r="E2226" s="131"/>
      <c r="F2226" s="77">
        <v>79.459999999999994</v>
      </c>
      <c r="G2226" s="132">
        <v>0.72750000000000004</v>
      </c>
      <c r="H2226" s="132"/>
      <c r="I2226" s="125"/>
      <c r="J2226" s="125"/>
      <c r="K2226" s="125">
        <v>57.807200000000002</v>
      </c>
      <c r="L2226" s="125"/>
      <c r="M2226" s="125"/>
      <c r="N2226" s="125"/>
      <c r="O2226" s="125">
        <v>57.807200000000002</v>
      </c>
      <c r="P2226" s="125"/>
    </row>
    <row r="2227" spans="1:16" ht="14.1" customHeight="1">
      <c r="A2227" s="130" t="s">
        <v>152</v>
      </c>
      <c r="B2227" s="130"/>
      <c r="C2227" s="130"/>
      <c r="D2227" s="131" t="s">
        <v>135</v>
      </c>
      <c r="E2227" s="131"/>
      <c r="F2227" s="77">
        <v>0.84</v>
      </c>
      <c r="G2227" s="132">
        <v>364.94330000000002</v>
      </c>
      <c r="H2227" s="132"/>
      <c r="I2227" s="125"/>
      <c r="J2227" s="125"/>
      <c r="K2227" s="125">
        <v>306.55239999999998</v>
      </c>
      <c r="L2227" s="125"/>
      <c r="M2227" s="125"/>
      <c r="N2227" s="125"/>
      <c r="O2227" s="125">
        <v>306.55239999999998</v>
      </c>
      <c r="P2227" s="125"/>
    </row>
    <row r="2228" spans="1:16" ht="22.7" customHeight="1">
      <c r="A2228" s="130" t="s">
        <v>153</v>
      </c>
      <c r="B2228" s="130"/>
      <c r="C2228" s="130"/>
      <c r="D2228" s="131" t="s">
        <v>154</v>
      </c>
      <c r="E2228" s="131"/>
      <c r="F2228" s="77">
        <v>1.04</v>
      </c>
      <c r="G2228" s="132">
        <v>1.6085</v>
      </c>
      <c r="H2228" s="132"/>
      <c r="I2228" s="125"/>
      <c r="J2228" s="125"/>
      <c r="K2228" s="125">
        <v>1.6728000000000001</v>
      </c>
      <c r="L2228" s="125"/>
      <c r="M2228" s="125"/>
      <c r="N2228" s="125"/>
      <c r="O2228" s="125">
        <v>1.6728000000000001</v>
      </c>
      <c r="P2228" s="125"/>
    </row>
    <row r="2229" spans="1:16" ht="22.7" customHeight="1">
      <c r="A2229" s="130" t="s">
        <v>157</v>
      </c>
      <c r="B2229" s="130"/>
      <c r="C2229" s="130"/>
      <c r="D2229" s="131" t="s">
        <v>151</v>
      </c>
      <c r="E2229" s="131"/>
      <c r="F2229" s="77">
        <v>95.67</v>
      </c>
      <c r="G2229" s="132">
        <v>0.59719999999999995</v>
      </c>
      <c r="H2229" s="132"/>
      <c r="I2229" s="125"/>
      <c r="J2229" s="125"/>
      <c r="K2229" s="125">
        <v>57.134099999999997</v>
      </c>
      <c r="L2229" s="125"/>
      <c r="M2229" s="125"/>
      <c r="N2229" s="125"/>
      <c r="O2229" s="125">
        <v>57.134099999999997</v>
      </c>
      <c r="P2229" s="125"/>
    </row>
    <row r="2230" spans="1:16" ht="14.1" customHeight="1">
      <c r="A2230" s="126" t="s">
        <v>136</v>
      </c>
      <c r="B2230" s="126"/>
      <c r="C2230" s="126"/>
      <c r="D2230" s="126"/>
      <c r="E2230" s="126"/>
      <c r="F2230" s="126"/>
      <c r="G2230" s="126"/>
      <c r="H2230" s="126"/>
      <c r="I2230" s="126"/>
      <c r="J2230" s="126"/>
      <c r="K2230" s="126"/>
      <c r="L2230" s="126"/>
      <c r="M2230" s="126"/>
      <c r="N2230" s="126"/>
      <c r="O2230" s="127">
        <v>423.17</v>
      </c>
      <c r="P2230" s="127"/>
    </row>
    <row r="2231" spans="1:16" ht="14.1" customHeight="1">
      <c r="A2231" s="128" t="s">
        <v>126</v>
      </c>
      <c r="B2231" s="128"/>
      <c r="C2231" s="128"/>
      <c r="D2231" s="128"/>
      <c r="E2231" s="128"/>
      <c r="F2231" s="128"/>
      <c r="G2231" s="128"/>
      <c r="H2231" s="128"/>
      <c r="I2231" s="129">
        <v>45.94</v>
      </c>
      <c r="J2231" s="129"/>
      <c r="K2231" s="129">
        <v>423.17</v>
      </c>
      <c r="L2231" s="129"/>
      <c r="M2231" s="129">
        <v>3.02</v>
      </c>
      <c r="N2231" s="129"/>
      <c r="O2231" s="129">
        <v>472.13</v>
      </c>
      <c r="P2231" s="129"/>
    </row>
    <row r="2232" spans="1:16" ht="14.1" customHeight="1">
      <c r="A2232" s="133" t="s">
        <v>964</v>
      </c>
      <c r="B2232" s="133"/>
      <c r="C2232" s="133"/>
      <c r="D2232" s="133"/>
      <c r="E2232" s="133"/>
      <c r="F2232" s="133"/>
      <c r="G2232" s="133"/>
      <c r="H2232" s="133"/>
      <c r="I2232" s="134">
        <v>12.15</v>
      </c>
      <c r="J2232" s="134"/>
      <c r="K2232" s="134">
        <v>111.88</v>
      </c>
      <c r="L2232" s="134"/>
      <c r="M2232" s="134">
        <v>0.8</v>
      </c>
      <c r="N2232" s="134"/>
      <c r="O2232" s="134">
        <v>124.83</v>
      </c>
      <c r="P2232" s="134"/>
    </row>
    <row r="2233" spans="1:16" ht="14.1" customHeight="1">
      <c r="A2233" s="135" t="s">
        <v>127</v>
      </c>
      <c r="B2233" s="135"/>
      <c r="C2233" s="135"/>
      <c r="D2233" s="135"/>
      <c r="E2233" s="135"/>
      <c r="F2233" s="135"/>
      <c r="G2233" s="135"/>
      <c r="H2233" s="135"/>
      <c r="I2233" s="136">
        <v>58.09</v>
      </c>
      <c r="J2233" s="136"/>
      <c r="K2233" s="136">
        <v>535.04999999999995</v>
      </c>
      <c r="L2233" s="136"/>
      <c r="M2233" s="136">
        <v>3.82</v>
      </c>
      <c r="N2233" s="136"/>
      <c r="O2233" s="136">
        <v>596.96</v>
      </c>
      <c r="P2233" s="136"/>
    </row>
    <row r="2234" spans="1:16" ht="14.1" customHeight="1">
      <c r="A2234" s="115" t="s">
        <v>1160</v>
      </c>
      <c r="B2234" s="115"/>
      <c r="C2234" s="115"/>
      <c r="D2234" s="115"/>
      <c r="E2234" s="115"/>
      <c r="F2234" s="115"/>
      <c r="G2234" s="115"/>
      <c r="H2234" s="115"/>
      <c r="I2234" s="115"/>
      <c r="J2234" s="115"/>
      <c r="K2234" s="115"/>
      <c r="L2234" s="115"/>
      <c r="M2234" s="115"/>
      <c r="N2234" s="115"/>
      <c r="O2234" s="116" t="s">
        <v>518</v>
      </c>
      <c r="P2234" s="116"/>
    </row>
    <row r="2235" spans="1:16" ht="14.1" customHeight="1">
      <c r="A2235" s="126" t="s">
        <v>144</v>
      </c>
      <c r="B2235" s="126"/>
      <c r="C2235" s="126"/>
      <c r="D2235" s="126"/>
      <c r="E2235" s="126"/>
      <c r="F2235" s="126"/>
      <c r="G2235" s="126"/>
      <c r="H2235" s="126"/>
      <c r="I2235" s="126"/>
      <c r="J2235" s="126"/>
      <c r="K2235" s="126"/>
      <c r="L2235" s="126"/>
      <c r="M2235" s="126"/>
      <c r="N2235" s="126"/>
      <c r="O2235" s="126"/>
      <c r="P2235" s="126"/>
    </row>
    <row r="2236" spans="1:16" ht="32.65" customHeight="1">
      <c r="A2236" s="130" t="s">
        <v>182</v>
      </c>
      <c r="B2236" s="130"/>
      <c r="C2236" s="130"/>
      <c r="D2236" s="131" t="s">
        <v>120</v>
      </c>
      <c r="E2236" s="131"/>
      <c r="F2236" s="77">
        <v>2985.56</v>
      </c>
      <c r="G2236" s="132">
        <v>4.1499999999999999E-5</v>
      </c>
      <c r="H2236" s="132"/>
      <c r="I2236" s="125"/>
      <c r="J2236" s="125"/>
      <c r="K2236" s="125"/>
      <c r="L2236" s="125"/>
      <c r="M2236" s="125">
        <v>0.12379999999999999</v>
      </c>
      <c r="N2236" s="125"/>
      <c r="O2236" s="125">
        <v>0.12379999999999999</v>
      </c>
      <c r="P2236" s="125"/>
    </row>
    <row r="2237" spans="1:16" ht="14.1" customHeight="1">
      <c r="A2237" s="126" t="s">
        <v>146</v>
      </c>
      <c r="B2237" s="126"/>
      <c r="C2237" s="126"/>
      <c r="D2237" s="126"/>
      <c r="E2237" s="126"/>
      <c r="F2237" s="126"/>
      <c r="G2237" s="126"/>
      <c r="H2237" s="126"/>
      <c r="I2237" s="126"/>
      <c r="J2237" s="126"/>
      <c r="K2237" s="126"/>
      <c r="L2237" s="126"/>
      <c r="M2237" s="126"/>
      <c r="N2237" s="126"/>
      <c r="O2237" s="127">
        <v>0.12</v>
      </c>
      <c r="P2237" s="127"/>
    </row>
    <row r="2238" spans="1:16" ht="14.1" customHeight="1">
      <c r="A2238" s="126" t="s">
        <v>121</v>
      </c>
      <c r="B2238" s="126"/>
      <c r="C2238" s="126"/>
      <c r="D2238" s="126"/>
      <c r="E2238" s="126"/>
      <c r="F2238" s="126"/>
      <c r="G2238" s="126"/>
      <c r="H2238" s="126"/>
      <c r="I2238" s="126"/>
      <c r="J2238" s="126"/>
      <c r="K2238" s="126"/>
      <c r="L2238" s="126"/>
      <c r="M2238" s="126"/>
      <c r="N2238" s="126"/>
      <c r="O2238" s="126"/>
      <c r="P2238" s="126"/>
    </row>
    <row r="2239" spans="1:16" ht="14.1" customHeight="1">
      <c r="A2239" s="130" t="s">
        <v>148</v>
      </c>
      <c r="B2239" s="130"/>
      <c r="C2239" s="130"/>
      <c r="D2239" s="131" t="s">
        <v>123</v>
      </c>
      <c r="E2239" s="131"/>
      <c r="F2239" s="77">
        <v>7.8</v>
      </c>
      <c r="G2239" s="132">
        <v>0.2129403</v>
      </c>
      <c r="H2239" s="132"/>
      <c r="I2239" s="125">
        <v>1.6609</v>
      </c>
      <c r="J2239" s="125"/>
      <c r="K2239" s="125"/>
      <c r="L2239" s="125"/>
      <c r="M2239" s="125"/>
      <c r="N2239" s="125"/>
      <c r="O2239" s="125">
        <v>1.6609</v>
      </c>
      <c r="P2239" s="125"/>
    </row>
    <row r="2240" spans="1:16" ht="14.1" customHeight="1">
      <c r="A2240" s="130" t="s">
        <v>167</v>
      </c>
      <c r="B2240" s="130"/>
      <c r="C2240" s="130"/>
      <c r="D2240" s="131" t="s">
        <v>123</v>
      </c>
      <c r="E2240" s="131"/>
      <c r="F2240" s="77">
        <v>7.8</v>
      </c>
      <c r="G2240" s="132">
        <v>0.2129403</v>
      </c>
      <c r="H2240" s="132"/>
      <c r="I2240" s="125">
        <v>1.6609</v>
      </c>
      <c r="J2240" s="125"/>
      <c r="K2240" s="125"/>
      <c r="L2240" s="125"/>
      <c r="M2240" s="125"/>
      <c r="N2240" s="125"/>
      <c r="O2240" s="125">
        <v>1.6609</v>
      </c>
      <c r="P2240" s="125"/>
    </row>
    <row r="2241" spans="1:16" ht="14.1" customHeight="1">
      <c r="A2241" s="130" t="s">
        <v>141</v>
      </c>
      <c r="B2241" s="130"/>
      <c r="C2241" s="130"/>
      <c r="D2241" s="131" t="s">
        <v>123</v>
      </c>
      <c r="E2241" s="131"/>
      <c r="F2241" s="77">
        <v>5.65</v>
      </c>
      <c r="G2241" s="132">
        <v>1.2785926999999999</v>
      </c>
      <c r="H2241" s="132"/>
      <c r="I2241" s="125">
        <v>7.2240000000000002</v>
      </c>
      <c r="J2241" s="125"/>
      <c r="K2241" s="125"/>
      <c r="L2241" s="125"/>
      <c r="M2241" s="125"/>
      <c r="N2241" s="125"/>
      <c r="O2241" s="125">
        <v>7.2240000000000002</v>
      </c>
      <c r="P2241" s="125"/>
    </row>
    <row r="2242" spans="1:16" ht="14.1" customHeight="1">
      <c r="A2242" s="130" t="s">
        <v>963</v>
      </c>
      <c r="B2242" s="130"/>
      <c r="C2242" s="130"/>
      <c r="D2242" s="131"/>
      <c r="E2242" s="131"/>
      <c r="F2242" s="77">
        <v>10.55</v>
      </c>
      <c r="G2242" s="132">
        <v>1.1900999999999999</v>
      </c>
      <c r="H2242" s="132"/>
      <c r="I2242" s="125">
        <v>12.550599999999999</v>
      </c>
      <c r="J2242" s="125"/>
      <c r="K2242" s="125"/>
      <c r="L2242" s="125"/>
      <c r="M2242" s="125"/>
      <c r="N2242" s="125"/>
      <c r="O2242" s="125">
        <v>12.550599999999999</v>
      </c>
      <c r="P2242" s="125"/>
    </row>
    <row r="2243" spans="1:16" ht="14.1" customHeight="1">
      <c r="A2243" s="130" t="s">
        <v>124</v>
      </c>
      <c r="B2243" s="130"/>
      <c r="C2243" s="130"/>
      <c r="D2243" s="131"/>
      <c r="E2243" s="131"/>
      <c r="F2243" s="77"/>
      <c r="G2243" s="132"/>
      <c r="H2243" s="132"/>
      <c r="I2243" s="125">
        <v>11.17</v>
      </c>
      <c r="J2243" s="125"/>
      <c r="K2243" s="125"/>
      <c r="L2243" s="125"/>
      <c r="M2243" s="125"/>
      <c r="N2243" s="125"/>
      <c r="O2243" s="125">
        <v>11.17</v>
      </c>
      <c r="P2243" s="125"/>
    </row>
    <row r="2244" spans="1:16" ht="14.1" customHeight="1">
      <c r="A2244" s="126" t="s">
        <v>125</v>
      </c>
      <c r="B2244" s="126"/>
      <c r="C2244" s="126"/>
      <c r="D2244" s="126"/>
      <c r="E2244" s="126"/>
      <c r="F2244" s="126"/>
      <c r="G2244" s="126"/>
      <c r="H2244" s="126"/>
      <c r="I2244" s="126"/>
      <c r="J2244" s="126"/>
      <c r="K2244" s="126"/>
      <c r="L2244" s="126"/>
      <c r="M2244" s="126"/>
      <c r="N2244" s="126"/>
      <c r="O2244" s="127">
        <v>34.270000000000003</v>
      </c>
      <c r="P2244" s="127"/>
    </row>
    <row r="2245" spans="1:16" ht="14.1" customHeight="1">
      <c r="A2245" s="126" t="s">
        <v>131</v>
      </c>
      <c r="B2245" s="126"/>
      <c r="C2245" s="126"/>
      <c r="D2245" s="126"/>
      <c r="E2245" s="126"/>
      <c r="F2245" s="126"/>
      <c r="G2245" s="126"/>
      <c r="H2245" s="126"/>
      <c r="I2245" s="126"/>
      <c r="J2245" s="126"/>
      <c r="K2245" s="126"/>
      <c r="L2245" s="126"/>
      <c r="M2245" s="126"/>
      <c r="N2245" s="126"/>
      <c r="O2245" s="126"/>
      <c r="P2245" s="126"/>
    </row>
    <row r="2246" spans="1:16" ht="22.7" customHeight="1">
      <c r="A2246" s="130" t="s">
        <v>153</v>
      </c>
      <c r="B2246" s="130"/>
      <c r="C2246" s="130"/>
      <c r="D2246" s="131" t="s">
        <v>154</v>
      </c>
      <c r="E2246" s="131"/>
      <c r="F2246" s="77">
        <v>1.04</v>
      </c>
      <c r="G2246" s="132">
        <v>4.888E-2</v>
      </c>
      <c r="H2246" s="132"/>
      <c r="I2246" s="125"/>
      <c r="J2246" s="125"/>
      <c r="K2246" s="125">
        <v>5.0799999999999998E-2</v>
      </c>
      <c r="L2246" s="125"/>
      <c r="M2246" s="125"/>
      <c r="N2246" s="125"/>
      <c r="O2246" s="125">
        <v>5.0799999999999998E-2</v>
      </c>
      <c r="P2246" s="125"/>
    </row>
    <row r="2247" spans="1:16" ht="14.1" customHeight="1">
      <c r="A2247" s="126" t="s">
        <v>136</v>
      </c>
      <c r="B2247" s="126"/>
      <c r="C2247" s="126"/>
      <c r="D2247" s="126"/>
      <c r="E2247" s="126"/>
      <c r="F2247" s="126"/>
      <c r="G2247" s="126"/>
      <c r="H2247" s="126"/>
      <c r="I2247" s="126"/>
      <c r="J2247" s="126"/>
      <c r="K2247" s="126"/>
      <c r="L2247" s="126"/>
      <c r="M2247" s="126"/>
      <c r="N2247" s="126"/>
      <c r="O2247" s="127">
        <v>0.05</v>
      </c>
      <c r="P2247" s="127"/>
    </row>
    <row r="2248" spans="1:16" ht="14.1" customHeight="1">
      <c r="A2248" s="128" t="s">
        <v>126</v>
      </c>
      <c r="B2248" s="128"/>
      <c r="C2248" s="128"/>
      <c r="D2248" s="128"/>
      <c r="E2248" s="128"/>
      <c r="F2248" s="128"/>
      <c r="G2248" s="128"/>
      <c r="H2248" s="128"/>
      <c r="I2248" s="129">
        <v>34.270000000000003</v>
      </c>
      <c r="J2248" s="129"/>
      <c r="K2248" s="129">
        <v>0.05</v>
      </c>
      <c r="L2248" s="129"/>
      <c r="M2248" s="129">
        <v>0.12</v>
      </c>
      <c r="N2248" s="129"/>
      <c r="O2248" s="129">
        <v>34.44</v>
      </c>
      <c r="P2248" s="129"/>
    </row>
    <row r="2249" spans="1:16" ht="14.1" customHeight="1">
      <c r="A2249" s="133" t="s">
        <v>964</v>
      </c>
      <c r="B2249" s="133"/>
      <c r="C2249" s="133"/>
      <c r="D2249" s="133"/>
      <c r="E2249" s="133"/>
      <c r="F2249" s="133"/>
      <c r="G2249" s="133"/>
      <c r="H2249" s="133"/>
      <c r="I2249" s="134">
        <v>9.07</v>
      </c>
      <c r="J2249" s="134"/>
      <c r="K2249" s="134">
        <v>0.01</v>
      </c>
      <c r="L2249" s="134"/>
      <c r="M2249" s="134">
        <v>0.03</v>
      </c>
      <c r="N2249" s="134"/>
      <c r="O2249" s="134">
        <v>9.11</v>
      </c>
      <c r="P2249" s="134"/>
    </row>
    <row r="2250" spans="1:16" ht="14.1" customHeight="1">
      <c r="A2250" s="135" t="s">
        <v>127</v>
      </c>
      <c r="B2250" s="135"/>
      <c r="C2250" s="135"/>
      <c r="D2250" s="135"/>
      <c r="E2250" s="135"/>
      <c r="F2250" s="135"/>
      <c r="G2250" s="135"/>
      <c r="H2250" s="135"/>
      <c r="I2250" s="136">
        <v>43.34</v>
      </c>
      <c r="J2250" s="136"/>
      <c r="K2250" s="136">
        <v>0.06</v>
      </c>
      <c r="L2250" s="136"/>
      <c r="M2250" s="136">
        <v>0.15</v>
      </c>
      <c r="N2250" s="136"/>
      <c r="O2250" s="136">
        <v>43.55</v>
      </c>
      <c r="P2250" s="136"/>
    </row>
    <row r="2251" spans="1:16" ht="14.1" customHeight="1">
      <c r="A2251" s="115" t="s">
        <v>1161</v>
      </c>
      <c r="B2251" s="115"/>
      <c r="C2251" s="115"/>
      <c r="D2251" s="115"/>
      <c r="E2251" s="115"/>
      <c r="F2251" s="115"/>
      <c r="G2251" s="115"/>
      <c r="H2251" s="115"/>
      <c r="I2251" s="115"/>
      <c r="J2251" s="115"/>
      <c r="K2251" s="115"/>
      <c r="L2251" s="115"/>
      <c r="M2251" s="115"/>
      <c r="N2251" s="115"/>
      <c r="O2251" s="116" t="s">
        <v>490</v>
      </c>
      <c r="P2251" s="116"/>
    </row>
    <row r="2252" spans="1:16" ht="14.1" customHeight="1">
      <c r="A2252" s="126" t="s">
        <v>144</v>
      </c>
      <c r="B2252" s="126"/>
      <c r="C2252" s="126"/>
      <c r="D2252" s="126"/>
      <c r="E2252" s="126"/>
      <c r="F2252" s="126"/>
      <c r="G2252" s="126"/>
      <c r="H2252" s="126"/>
      <c r="I2252" s="126"/>
      <c r="J2252" s="126"/>
      <c r="K2252" s="126"/>
      <c r="L2252" s="126"/>
      <c r="M2252" s="126"/>
      <c r="N2252" s="126"/>
      <c r="O2252" s="126"/>
      <c r="P2252" s="126"/>
    </row>
    <row r="2253" spans="1:16" ht="35.65" customHeight="1"/>
    <row r="2254" spans="1:16" ht="14.1" customHeight="1">
      <c r="A2254" s="111" t="s">
        <v>138</v>
      </c>
      <c r="B2254" s="111"/>
      <c r="C2254" s="111"/>
      <c r="D2254" s="111"/>
      <c r="E2254" s="111"/>
      <c r="F2254" s="111"/>
      <c r="G2254" s="111"/>
      <c r="H2254" s="111"/>
      <c r="I2254" s="111"/>
      <c r="J2254" s="111"/>
      <c r="K2254" s="111"/>
      <c r="L2254" s="111"/>
      <c r="M2254" s="111"/>
      <c r="N2254" s="111"/>
      <c r="O2254" s="111"/>
      <c r="P2254" s="111"/>
    </row>
    <row r="2255" spans="1:16" ht="14.1" customHeight="1">
      <c r="A2255" s="112" t="s">
        <v>139</v>
      </c>
      <c r="B2255" s="112"/>
      <c r="C2255" s="112"/>
      <c r="D2255" s="112"/>
      <c r="E2255" s="112"/>
      <c r="F2255" s="112"/>
      <c r="G2255" s="112"/>
      <c r="H2255" s="112"/>
      <c r="I2255" s="112"/>
      <c r="J2255" s="112"/>
      <c r="K2255" s="112"/>
      <c r="L2255" s="112"/>
      <c r="M2255" s="112"/>
      <c r="N2255" s="112"/>
      <c r="O2255" s="112"/>
      <c r="P2255" s="112"/>
    </row>
    <row r="2256" spans="1:16" ht="65.25" customHeight="1">
      <c r="A2256" s="97"/>
      <c r="B2256" s="97"/>
      <c r="C2256" s="97"/>
      <c r="D2256" s="97"/>
      <c r="E2256" s="97"/>
      <c r="F2256" s="97"/>
      <c r="G2256" s="97"/>
      <c r="H2256" s="97"/>
      <c r="I2256" s="97"/>
      <c r="J2256" s="97"/>
      <c r="K2256" s="97"/>
      <c r="L2256" s="97"/>
      <c r="M2256" s="97"/>
      <c r="N2256" s="97"/>
      <c r="O2256" s="97"/>
      <c r="P2256" s="97"/>
    </row>
    <row r="2257" spans="1:16" ht="5.65" customHeight="1"/>
    <row r="2258" spans="1:16" ht="19.7" customHeight="1">
      <c r="A2258" s="98" t="s">
        <v>91</v>
      </c>
      <c r="B2258" s="98"/>
      <c r="C2258" s="98"/>
      <c r="D2258" s="98"/>
      <c r="E2258" s="98"/>
      <c r="F2258" s="98"/>
      <c r="G2258" s="98"/>
      <c r="H2258" s="98"/>
      <c r="I2258" s="98"/>
      <c r="J2258" s="98"/>
      <c r="K2258" s="98"/>
      <c r="L2258" s="98"/>
      <c r="M2258" s="98"/>
      <c r="N2258" s="98"/>
      <c r="O2258" s="98"/>
      <c r="P2258" s="98"/>
    </row>
    <row r="2259" spans="1:16" ht="15.75" customHeight="1">
      <c r="A2259" s="71" t="s">
        <v>92</v>
      </c>
      <c r="B2259" s="94" t="s">
        <v>93</v>
      </c>
      <c r="C2259" s="94"/>
      <c r="D2259" s="94"/>
      <c r="E2259" s="94"/>
      <c r="F2259" s="94"/>
      <c r="G2259" s="94"/>
      <c r="H2259" s="94"/>
      <c r="I2259" s="94"/>
      <c r="J2259" s="94"/>
      <c r="K2259" s="94"/>
      <c r="L2259" s="95" t="s">
        <v>94</v>
      </c>
      <c r="M2259" s="95"/>
      <c r="N2259" s="124" t="s">
        <v>477</v>
      </c>
      <c r="O2259" s="124"/>
      <c r="P2259" s="124"/>
    </row>
    <row r="2260" spans="1:16" ht="12.6" customHeight="1">
      <c r="A2260" s="71" t="s">
        <v>95</v>
      </c>
      <c r="B2260" s="94" t="s">
        <v>96</v>
      </c>
      <c r="C2260" s="94"/>
      <c r="D2260" s="94"/>
      <c r="E2260" s="94"/>
      <c r="F2260" s="94"/>
      <c r="G2260" s="94"/>
      <c r="H2260" s="94"/>
      <c r="I2260" s="94"/>
      <c r="J2260" s="94"/>
      <c r="K2260" s="94"/>
      <c r="L2260" s="95" t="s">
        <v>97</v>
      </c>
      <c r="M2260" s="95"/>
      <c r="N2260" s="123" t="s">
        <v>478</v>
      </c>
      <c r="O2260" s="123"/>
      <c r="P2260" s="123"/>
    </row>
    <row r="2261" spans="1:16" ht="14.45" customHeight="1">
      <c r="A2261" s="71" t="s">
        <v>98</v>
      </c>
      <c r="B2261" s="95" t="s">
        <v>474</v>
      </c>
      <c r="C2261" s="95"/>
      <c r="D2261" s="95"/>
      <c r="E2261" s="95"/>
      <c r="F2261" s="95"/>
      <c r="G2261" s="95"/>
      <c r="H2261" s="95"/>
      <c r="I2261" s="95"/>
      <c r="J2261" s="95"/>
      <c r="K2261" s="95"/>
      <c r="L2261" s="95" t="s">
        <v>99</v>
      </c>
      <c r="M2261" s="95"/>
      <c r="N2261" s="123"/>
      <c r="O2261" s="123"/>
      <c r="P2261" s="123"/>
    </row>
    <row r="2262" spans="1:16" ht="14.65" customHeight="1">
      <c r="A2262" s="71" t="s">
        <v>100</v>
      </c>
      <c r="B2262" s="95" t="s">
        <v>474</v>
      </c>
      <c r="C2262" s="95"/>
      <c r="D2262" s="95"/>
      <c r="E2262" s="95"/>
      <c r="F2262" s="95"/>
      <c r="G2262" s="95"/>
      <c r="H2262" s="95"/>
      <c r="I2262" s="95"/>
      <c r="J2262" s="95"/>
      <c r="K2262" s="95"/>
      <c r="L2262" s="95" t="s">
        <v>101</v>
      </c>
      <c r="M2262" s="95"/>
      <c r="N2262" s="123" t="s">
        <v>102</v>
      </c>
      <c r="O2262" s="123"/>
      <c r="P2262" s="123"/>
    </row>
    <row r="2263" spans="1:16" ht="26.45" customHeight="1">
      <c r="A2263" s="71" t="s">
        <v>103</v>
      </c>
      <c r="B2263" s="95" t="s">
        <v>474</v>
      </c>
      <c r="C2263" s="95"/>
      <c r="D2263" s="95"/>
      <c r="E2263" s="95"/>
      <c r="F2263" s="95"/>
      <c r="G2263" s="95"/>
      <c r="H2263" s="95"/>
      <c r="I2263" s="95"/>
      <c r="J2263" s="95"/>
      <c r="K2263" s="95"/>
      <c r="L2263" s="95" t="s">
        <v>104</v>
      </c>
      <c r="M2263" s="95"/>
      <c r="N2263" s="121" t="s">
        <v>1162</v>
      </c>
      <c r="O2263" s="121"/>
      <c r="P2263" s="121"/>
    </row>
    <row r="2264" spans="1:16" ht="13.35" customHeight="1">
      <c r="A2264" s="70" t="s">
        <v>105</v>
      </c>
      <c r="B2264" s="100"/>
      <c r="C2264" s="100"/>
      <c r="D2264" s="100"/>
      <c r="E2264" s="100"/>
      <c r="F2264" s="100"/>
      <c r="G2264" s="100"/>
      <c r="H2264" s="100"/>
      <c r="I2264" s="100"/>
      <c r="J2264" s="100"/>
      <c r="K2264" s="100"/>
      <c r="L2264" s="100" t="s">
        <v>106</v>
      </c>
      <c r="M2264" s="100"/>
      <c r="N2264" s="122" t="s">
        <v>481</v>
      </c>
      <c r="O2264" s="122"/>
      <c r="P2264" s="122"/>
    </row>
    <row r="2265" spans="1:16" ht="15.75" customHeight="1">
      <c r="A2265" s="117" t="s">
        <v>107</v>
      </c>
      <c r="B2265" s="117"/>
      <c r="C2265" s="118" t="s">
        <v>959</v>
      </c>
      <c r="D2265" s="118"/>
      <c r="E2265" s="119" t="s">
        <v>108</v>
      </c>
      <c r="F2265" s="119"/>
      <c r="G2265" s="119"/>
      <c r="H2265" s="118" t="s">
        <v>960</v>
      </c>
      <c r="I2265" s="118"/>
      <c r="J2265" s="119" t="s">
        <v>109</v>
      </c>
      <c r="K2265" s="119"/>
      <c r="L2265" s="119"/>
      <c r="M2265" s="119"/>
      <c r="N2265" s="119"/>
      <c r="O2265" s="119"/>
      <c r="P2265" s="64" t="s">
        <v>110</v>
      </c>
    </row>
    <row r="2266" spans="1:16" ht="17.100000000000001" customHeight="1">
      <c r="A2266" s="120" t="s">
        <v>111</v>
      </c>
      <c r="B2266" s="120"/>
      <c r="C2266" s="120"/>
      <c r="D2266" s="114" t="s">
        <v>112</v>
      </c>
      <c r="E2266" s="114"/>
      <c r="F2266" s="114" t="s">
        <v>113</v>
      </c>
      <c r="G2266" s="114" t="s">
        <v>114</v>
      </c>
      <c r="H2266" s="114"/>
      <c r="I2266" s="114" t="s">
        <v>115</v>
      </c>
      <c r="J2266" s="114"/>
      <c r="K2266" s="114"/>
      <c r="L2266" s="114"/>
      <c r="M2266" s="114"/>
      <c r="N2266" s="114"/>
      <c r="O2266" s="114"/>
      <c r="P2266" s="114"/>
    </row>
    <row r="2267" spans="1:16" ht="17.100000000000001" customHeight="1">
      <c r="A2267" s="120"/>
      <c r="B2267" s="120"/>
      <c r="C2267" s="120"/>
      <c r="D2267" s="114"/>
      <c r="E2267" s="114"/>
      <c r="F2267" s="114"/>
      <c r="G2267" s="114"/>
      <c r="H2267" s="114"/>
      <c r="I2267" s="114" t="s">
        <v>116</v>
      </c>
      <c r="J2267" s="114"/>
      <c r="K2267" s="114" t="s">
        <v>117</v>
      </c>
      <c r="L2267" s="114"/>
      <c r="M2267" s="114" t="s">
        <v>118</v>
      </c>
      <c r="N2267" s="114"/>
      <c r="O2267" s="114" t="s">
        <v>119</v>
      </c>
      <c r="P2267" s="114"/>
    </row>
    <row r="2268" spans="1:16" ht="42.4" customHeight="1">
      <c r="A2268" s="130" t="s">
        <v>181</v>
      </c>
      <c r="B2268" s="130"/>
      <c r="C2268" s="130"/>
      <c r="D2268" s="131" t="s">
        <v>120</v>
      </c>
      <c r="E2268" s="131"/>
      <c r="F2268" s="77">
        <v>5515.07</v>
      </c>
      <c r="G2268" s="132">
        <v>9.7000000000000003E-6</v>
      </c>
      <c r="H2268" s="132"/>
      <c r="I2268" s="125"/>
      <c r="J2268" s="125"/>
      <c r="K2268" s="125"/>
      <c r="L2268" s="125"/>
      <c r="M2268" s="125">
        <v>5.3600000000000002E-2</v>
      </c>
      <c r="N2268" s="125"/>
      <c r="O2268" s="125">
        <v>5.3600000000000002E-2</v>
      </c>
      <c r="P2268" s="125"/>
    </row>
    <row r="2269" spans="1:16" ht="14.1" customHeight="1">
      <c r="A2269" s="126" t="s">
        <v>146</v>
      </c>
      <c r="B2269" s="126"/>
      <c r="C2269" s="126"/>
      <c r="D2269" s="126"/>
      <c r="E2269" s="126"/>
      <c r="F2269" s="126"/>
      <c r="G2269" s="126"/>
      <c r="H2269" s="126"/>
      <c r="I2269" s="126"/>
      <c r="J2269" s="126"/>
      <c r="K2269" s="126"/>
      <c r="L2269" s="126"/>
      <c r="M2269" s="126"/>
      <c r="N2269" s="126"/>
      <c r="O2269" s="127">
        <v>0.05</v>
      </c>
      <c r="P2269" s="127"/>
    </row>
    <row r="2270" spans="1:16" ht="14.1" customHeight="1">
      <c r="A2270" s="126" t="s">
        <v>121</v>
      </c>
      <c r="B2270" s="126"/>
      <c r="C2270" s="126"/>
      <c r="D2270" s="126"/>
      <c r="E2270" s="126"/>
      <c r="F2270" s="126"/>
      <c r="G2270" s="126"/>
      <c r="H2270" s="126"/>
      <c r="I2270" s="126"/>
      <c r="J2270" s="126"/>
      <c r="K2270" s="126"/>
      <c r="L2270" s="126"/>
      <c r="M2270" s="126"/>
      <c r="N2270" s="126"/>
      <c r="O2270" s="126"/>
      <c r="P2270" s="126"/>
    </row>
    <row r="2271" spans="1:16" ht="22.7" customHeight="1">
      <c r="A2271" s="130" t="s">
        <v>166</v>
      </c>
      <c r="B2271" s="130"/>
      <c r="C2271" s="130"/>
      <c r="D2271" s="131" t="s">
        <v>123</v>
      </c>
      <c r="E2271" s="131"/>
      <c r="F2271" s="77">
        <v>7.8</v>
      </c>
      <c r="G2271" s="132">
        <v>0.1105</v>
      </c>
      <c r="H2271" s="132"/>
      <c r="I2271" s="125">
        <v>0.8619</v>
      </c>
      <c r="J2271" s="125"/>
      <c r="K2271" s="125"/>
      <c r="L2271" s="125"/>
      <c r="M2271" s="125"/>
      <c r="N2271" s="125"/>
      <c r="O2271" s="125">
        <v>0.8619</v>
      </c>
      <c r="P2271" s="125"/>
    </row>
    <row r="2272" spans="1:16" ht="14.1" customHeight="1">
      <c r="A2272" s="130" t="s">
        <v>167</v>
      </c>
      <c r="B2272" s="130"/>
      <c r="C2272" s="130"/>
      <c r="D2272" s="131" t="s">
        <v>123</v>
      </c>
      <c r="E2272" s="131"/>
      <c r="F2272" s="77">
        <v>7.8</v>
      </c>
      <c r="G2272" s="132">
        <v>0.66262810000000005</v>
      </c>
      <c r="H2272" s="132"/>
      <c r="I2272" s="125">
        <v>5.1684999999999999</v>
      </c>
      <c r="J2272" s="125"/>
      <c r="K2272" s="125"/>
      <c r="L2272" s="125"/>
      <c r="M2272" s="125"/>
      <c r="N2272" s="125"/>
      <c r="O2272" s="125">
        <v>5.1684999999999999</v>
      </c>
      <c r="P2272" s="125"/>
    </row>
    <row r="2273" spans="1:16" ht="14.1" customHeight="1">
      <c r="A2273" s="130" t="s">
        <v>141</v>
      </c>
      <c r="B2273" s="130"/>
      <c r="C2273" s="130"/>
      <c r="D2273" s="131" t="s">
        <v>123</v>
      </c>
      <c r="E2273" s="131"/>
      <c r="F2273" s="77">
        <v>5.65</v>
      </c>
      <c r="G2273" s="132">
        <v>0.13434099999999999</v>
      </c>
      <c r="H2273" s="132"/>
      <c r="I2273" s="125">
        <v>0.75900000000000001</v>
      </c>
      <c r="J2273" s="125"/>
      <c r="K2273" s="125"/>
      <c r="L2273" s="125"/>
      <c r="M2273" s="125"/>
      <c r="N2273" s="125"/>
      <c r="O2273" s="125">
        <v>0.75900000000000001</v>
      </c>
      <c r="P2273" s="125"/>
    </row>
    <row r="2274" spans="1:16" ht="14.1" customHeight="1">
      <c r="A2274" s="130" t="s">
        <v>963</v>
      </c>
      <c r="B2274" s="130"/>
      <c r="C2274" s="130"/>
      <c r="D2274" s="131"/>
      <c r="E2274" s="131"/>
      <c r="F2274" s="77">
        <v>6.79</v>
      </c>
      <c r="G2274" s="132">
        <v>1.1900999999999999</v>
      </c>
      <c r="H2274" s="132"/>
      <c r="I2274" s="125">
        <v>8.0800999999999998</v>
      </c>
      <c r="J2274" s="125"/>
      <c r="K2274" s="125"/>
      <c r="L2274" s="125"/>
      <c r="M2274" s="125"/>
      <c r="N2274" s="125"/>
      <c r="O2274" s="125">
        <v>8.0800999999999998</v>
      </c>
      <c r="P2274" s="125"/>
    </row>
    <row r="2275" spans="1:16" ht="14.1" customHeight="1">
      <c r="A2275" s="130" t="s">
        <v>124</v>
      </c>
      <c r="B2275" s="130"/>
      <c r="C2275" s="130"/>
      <c r="D2275" s="131"/>
      <c r="E2275" s="131"/>
      <c r="F2275" s="77"/>
      <c r="G2275" s="132"/>
      <c r="H2275" s="132"/>
      <c r="I2275" s="125">
        <v>5.95</v>
      </c>
      <c r="J2275" s="125"/>
      <c r="K2275" s="125"/>
      <c r="L2275" s="125"/>
      <c r="M2275" s="125"/>
      <c r="N2275" s="125"/>
      <c r="O2275" s="125">
        <v>5.95</v>
      </c>
      <c r="P2275" s="125"/>
    </row>
    <row r="2276" spans="1:16" ht="14.1" customHeight="1">
      <c r="A2276" s="126" t="s">
        <v>125</v>
      </c>
      <c r="B2276" s="126"/>
      <c r="C2276" s="126"/>
      <c r="D2276" s="126"/>
      <c r="E2276" s="126"/>
      <c r="F2276" s="126"/>
      <c r="G2276" s="126"/>
      <c r="H2276" s="126"/>
      <c r="I2276" s="126"/>
      <c r="J2276" s="126"/>
      <c r="K2276" s="126"/>
      <c r="L2276" s="126"/>
      <c r="M2276" s="126"/>
      <c r="N2276" s="126"/>
      <c r="O2276" s="127">
        <v>20.82</v>
      </c>
      <c r="P2276" s="127"/>
    </row>
    <row r="2277" spans="1:16" ht="14.1" customHeight="1">
      <c r="A2277" s="126" t="s">
        <v>131</v>
      </c>
      <c r="B2277" s="126"/>
      <c r="C2277" s="126"/>
      <c r="D2277" s="126"/>
      <c r="E2277" s="126"/>
      <c r="F2277" s="126"/>
      <c r="G2277" s="126"/>
      <c r="H2277" s="126"/>
      <c r="I2277" s="126"/>
      <c r="J2277" s="126"/>
      <c r="K2277" s="126"/>
      <c r="L2277" s="126"/>
      <c r="M2277" s="126"/>
      <c r="N2277" s="126"/>
      <c r="O2277" s="126"/>
      <c r="P2277" s="126"/>
    </row>
    <row r="2278" spans="1:16" ht="32.65" customHeight="1">
      <c r="A2278" s="130" t="s">
        <v>264</v>
      </c>
      <c r="B2278" s="130"/>
      <c r="C2278" s="130"/>
      <c r="D2278" s="131" t="s">
        <v>163</v>
      </c>
      <c r="E2278" s="131"/>
      <c r="F2278" s="77">
        <v>7.83</v>
      </c>
      <c r="G2278" s="132">
        <v>0.55900000000000005</v>
      </c>
      <c r="H2278" s="132"/>
      <c r="I2278" s="125"/>
      <c r="J2278" s="125"/>
      <c r="K2278" s="125">
        <v>4.3769999999999998</v>
      </c>
      <c r="L2278" s="125"/>
      <c r="M2278" s="125"/>
      <c r="N2278" s="125"/>
      <c r="O2278" s="125">
        <v>4.3769999999999998</v>
      </c>
      <c r="P2278" s="125"/>
    </row>
    <row r="2279" spans="1:16" ht="22.7" customHeight="1">
      <c r="A2279" s="130" t="s">
        <v>150</v>
      </c>
      <c r="B2279" s="130"/>
      <c r="C2279" s="130"/>
      <c r="D2279" s="131" t="s">
        <v>151</v>
      </c>
      <c r="E2279" s="131"/>
      <c r="F2279" s="77">
        <v>78.45</v>
      </c>
      <c r="G2279" s="132">
        <v>3.175E-2</v>
      </c>
      <c r="H2279" s="132"/>
      <c r="I2279" s="125"/>
      <c r="J2279" s="125"/>
      <c r="K2279" s="125">
        <v>2.4908000000000001</v>
      </c>
      <c r="L2279" s="125"/>
      <c r="M2279" s="125"/>
      <c r="N2279" s="125"/>
      <c r="O2279" s="125">
        <v>2.4908000000000001</v>
      </c>
      <c r="P2279" s="125"/>
    </row>
    <row r="2280" spans="1:16" ht="14.1" customHeight="1">
      <c r="A2280" s="130" t="s">
        <v>152</v>
      </c>
      <c r="B2280" s="130"/>
      <c r="C2280" s="130"/>
      <c r="D2280" s="131" t="s">
        <v>135</v>
      </c>
      <c r="E2280" s="131"/>
      <c r="F2280" s="77">
        <v>0.84</v>
      </c>
      <c r="G2280" s="132">
        <v>14.340249999999999</v>
      </c>
      <c r="H2280" s="132"/>
      <c r="I2280" s="125"/>
      <c r="J2280" s="125"/>
      <c r="K2280" s="125">
        <v>12.0458</v>
      </c>
      <c r="L2280" s="125"/>
      <c r="M2280" s="125"/>
      <c r="N2280" s="125"/>
      <c r="O2280" s="125">
        <v>12.0458</v>
      </c>
      <c r="P2280" s="125"/>
    </row>
    <row r="2281" spans="1:16" ht="22.7" customHeight="1">
      <c r="A2281" s="130" t="s">
        <v>153</v>
      </c>
      <c r="B2281" s="130"/>
      <c r="C2281" s="130"/>
      <c r="D2281" s="131" t="s">
        <v>154</v>
      </c>
      <c r="E2281" s="131"/>
      <c r="F2281" s="77">
        <v>1.04</v>
      </c>
      <c r="G2281" s="132">
        <v>3.2187500000000001E-2</v>
      </c>
      <c r="H2281" s="132"/>
      <c r="I2281" s="125"/>
      <c r="J2281" s="125"/>
      <c r="K2281" s="125">
        <v>3.3500000000000002E-2</v>
      </c>
      <c r="L2281" s="125"/>
      <c r="M2281" s="125"/>
      <c r="N2281" s="125"/>
      <c r="O2281" s="125">
        <v>3.3500000000000002E-2</v>
      </c>
      <c r="P2281" s="125"/>
    </row>
    <row r="2282" spans="1:16" ht="14.1" customHeight="1">
      <c r="A2282" s="126" t="s">
        <v>136</v>
      </c>
      <c r="B2282" s="126"/>
      <c r="C2282" s="126"/>
      <c r="D2282" s="126"/>
      <c r="E2282" s="126"/>
      <c r="F2282" s="126"/>
      <c r="G2282" s="126"/>
      <c r="H2282" s="126"/>
      <c r="I2282" s="126"/>
      <c r="J2282" s="126"/>
      <c r="K2282" s="126"/>
      <c r="L2282" s="126"/>
      <c r="M2282" s="126"/>
      <c r="N2282" s="126"/>
      <c r="O2282" s="127">
        <v>18.95</v>
      </c>
      <c r="P2282" s="127"/>
    </row>
    <row r="2283" spans="1:16" ht="14.1" customHeight="1">
      <c r="A2283" s="128" t="s">
        <v>126</v>
      </c>
      <c r="B2283" s="128"/>
      <c r="C2283" s="128"/>
      <c r="D2283" s="128"/>
      <c r="E2283" s="128"/>
      <c r="F2283" s="128"/>
      <c r="G2283" s="128"/>
      <c r="H2283" s="128"/>
      <c r="I2283" s="129">
        <v>20.82</v>
      </c>
      <c r="J2283" s="129"/>
      <c r="K2283" s="129">
        <v>18.95</v>
      </c>
      <c r="L2283" s="129"/>
      <c r="M2283" s="129">
        <v>0.05</v>
      </c>
      <c r="N2283" s="129"/>
      <c r="O2283" s="129">
        <v>39.82</v>
      </c>
      <c r="P2283" s="129"/>
    </row>
    <row r="2284" spans="1:16" ht="14.1" customHeight="1">
      <c r="A2284" s="133" t="s">
        <v>964</v>
      </c>
      <c r="B2284" s="133"/>
      <c r="C2284" s="133"/>
      <c r="D2284" s="133"/>
      <c r="E2284" s="133"/>
      <c r="F2284" s="133"/>
      <c r="G2284" s="133"/>
      <c r="H2284" s="133"/>
      <c r="I2284" s="134">
        <v>5.51</v>
      </c>
      <c r="J2284" s="134"/>
      <c r="K2284" s="134">
        <v>5.01</v>
      </c>
      <c r="L2284" s="134"/>
      <c r="M2284" s="134">
        <v>0.01</v>
      </c>
      <c r="N2284" s="134"/>
      <c r="O2284" s="134">
        <v>10.53</v>
      </c>
      <c r="P2284" s="134"/>
    </row>
    <row r="2285" spans="1:16" ht="14.1" customHeight="1">
      <c r="A2285" s="135" t="s">
        <v>127</v>
      </c>
      <c r="B2285" s="135"/>
      <c r="C2285" s="135"/>
      <c r="D2285" s="135"/>
      <c r="E2285" s="135"/>
      <c r="F2285" s="135"/>
      <c r="G2285" s="135"/>
      <c r="H2285" s="135"/>
      <c r="I2285" s="136">
        <v>26.33</v>
      </c>
      <c r="J2285" s="136"/>
      <c r="K2285" s="136">
        <v>23.96</v>
      </c>
      <c r="L2285" s="136"/>
      <c r="M2285" s="136">
        <v>0.06</v>
      </c>
      <c r="N2285" s="136"/>
      <c r="O2285" s="136">
        <v>50.35</v>
      </c>
      <c r="P2285" s="136"/>
    </row>
    <row r="2286" spans="1:16" ht="14.1" customHeight="1">
      <c r="A2286" s="115" t="s">
        <v>1163</v>
      </c>
      <c r="B2286" s="115"/>
      <c r="C2286" s="115"/>
      <c r="D2286" s="115"/>
      <c r="E2286" s="115"/>
      <c r="F2286" s="115"/>
      <c r="G2286" s="115"/>
      <c r="H2286" s="115"/>
      <c r="I2286" s="115"/>
      <c r="J2286" s="115"/>
      <c r="K2286" s="115"/>
      <c r="L2286" s="115"/>
      <c r="M2286" s="115"/>
      <c r="N2286" s="115"/>
      <c r="O2286" s="116" t="s">
        <v>518</v>
      </c>
      <c r="P2286" s="116"/>
    </row>
    <row r="2287" spans="1:16" ht="14.1" customHeight="1">
      <c r="A2287" s="126" t="s">
        <v>121</v>
      </c>
      <c r="B2287" s="126"/>
      <c r="C2287" s="126"/>
      <c r="D2287" s="126"/>
      <c r="E2287" s="126"/>
      <c r="F2287" s="126"/>
      <c r="G2287" s="126"/>
      <c r="H2287" s="126"/>
      <c r="I2287" s="126"/>
      <c r="J2287" s="126"/>
      <c r="K2287" s="126"/>
      <c r="L2287" s="126"/>
      <c r="M2287" s="126"/>
      <c r="N2287" s="126"/>
      <c r="O2287" s="126"/>
      <c r="P2287" s="126"/>
    </row>
    <row r="2288" spans="1:16" ht="14.1" customHeight="1">
      <c r="A2288" s="130" t="s">
        <v>141</v>
      </c>
      <c r="B2288" s="130"/>
      <c r="C2288" s="130"/>
      <c r="D2288" s="131" t="s">
        <v>123</v>
      </c>
      <c r="E2288" s="131"/>
      <c r="F2288" s="77">
        <v>5.65</v>
      </c>
      <c r="G2288" s="132">
        <v>2.2807675000000001</v>
      </c>
      <c r="H2288" s="132"/>
      <c r="I2288" s="125">
        <v>12.8863</v>
      </c>
      <c r="J2288" s="125"/>
      <c r="K2288" s="125"/>
      <c r="L2288" s="125"/>
      <c r="M2288" s="125"/>
      <c r="N2288" s="125"/>
      <c r="O2288" s="125">
        <v>12.8863</v>
      </c>
      <c r="P2288" s="125"/>
    </row>
    <row r="2289" spans="1:16" ht="14.1" customHeight="1">
      <c r="A2289" s="130" t="s">
        <v>963</v>
      </c>
      <c r="B2289" s="130"/>
      <c r="C2289" s="130"/>
      <c r="D2289" s="131"/>
      <c r="E2289" s="131"/>
      <c r="F2289" s="77">
        <v>12.89</v>
      </c>
      <c r="G2289" s="132">
        <v>1.1900999999999999</v>
      </c>
      <c r="H2289" s="132"/>
      <c r="I2289" s="125">
        <v>15.336</v>
      </c>
      <c r="J2289" s="125"/>
      <c r="K2289" s="125"/>
      <c r="L2289" s="125"/>
      <c r="M2289" s="125"/>
      <c r="N2289" s="125"/>
      <c r="O2289" s="125">
        <v>15.336</v>
      </c>
      <c r="P2289" s="125"/>
    </row>
    <row r="2290" spans="1:16" ht="14.1" customHeight="1">
      <c r="A2290" s="130" t="s">
        <v>124</v>
      </c>
      <c r="B2290" s="130"/>
      <c r="C2290" s="130"/>
      <c r="D2290" s="131"/>
      <c r="E2290" s="131"/>
      <c r="F2290" s="77"/>
      <c r="G2290" s="132"/>
      <c r="H2290" s="132"/>
      <c r="I2290" s="125">
        <v>14.9</v>
      </c>
      <c r="J2290" s="125"/>
      <c r="K2290" s="125"/>
      <c r="L2290" s="125"/>
      <c r="M2290" s="125"/>
      <c r="N2290" s="125"/>
      <c r="O2290" s="125">
        <v>14.9</v>
      </c>
      <c r="P2290" s="125"/>
    </row>
    <row r="2291" spans="1:16" ht="14.1" customHeight="1">
      <c r="A2291" s="126" t="s">
        <v>125</v>
      </c>
      <c r="B2291" s="126"/>
      <c r="C2291" s="126"/>
      <c r="D2291" s="126"/>
      <c r="E2291" s="126"/>
      <c r="F2291" s="126"/>
      <c r="G2291" s="126"/>
      <c r="H2291" s="126"/>
      <c r="I2291" s="126"/>
      <c r="J2291" s="126"/>
      <c r="K2291" s="126"/>
      <c r="L2291" s="126"/>
      <c r="M2291" s="126"/>
      <c r="N2291" s="126"/>
      <c r="O2291" s="127">
        <v>43.12</v>
      </c>
      <c r="P2291" s="127"/>
    </row>
    <row r="2292" spans="1:16" ht="14.1" customHeight="1">
      <c r="A2292" s="128" t="s">
        <v>126</v>
      </c>
      <c r="B2292" s="128"/>
      <c r="C2292" s="128"/>
      <c r="D2292" s="128"/>
      <c r="E2292" s="128"/>
      <c r="F2292" s="128"/>
      <c r="G2292" s="128"/>
      <c r="H2292" s="128"/>
      <c r="I2292" s="129">
        <v>43.12</v>
      </c>
      <c r="J2292" s="129"/>
      <c r="K2292" s="129"/>
      <c r="L2292" s="129"/>
      <c r="M2292" s="129"/>
      <c r="N2292" s="129"/>
      <c r="O2292" s="129">
        <v>43.12</v>
      </c>
      <c r="P2292" s="129"/>
    </row>
    <row r="2293" spans="1:16" ht="14.1" customHeight="1">
      <c r="A2293" s="133" t="s">
        <v>964</v>
      </c>
      <c r="B2293" s="133"/>
      <c r="C2293" s="133"/>
      <c r="D2293" s="133"/>
      <c r="E2293" s="133"/>
      <c r="F2293" s="133"/>
      <c r="G2293" s="133"/>
      <c r="H2293" s="133"/>
      <c r="I2293" s="134">
        <v>11.4</v>
      </c>
      <c r="J2293" s="134"/>
      <c r="K2293" s="134"/>
      <c r="L2293" s="134"/>
      <c r="M2293" s="134"/>
      <c r="N2293" s="134"/>
      <c r="O2293" s="134">
        <v>11.4</v>
      </c>
      <c r="P2293" s="134"/>
    </row>
    <row r="2294" spans="1:16" ht="14.1" customHeight="1">
      <c r="A2294" s="135" t="s">
        <v>127</v>
      </c>
      <c r="B2294" s="135"/>
      <c r="C2294" s="135"/>
      <c r="D2294" s="135"/>
      <c r="E2294" s="135"/>
      <c r="F2294" s="135"/>
      <c r="G2294" s="135"/>
      <c r="H2294" s="135"/>
      <c r="I2294" s="136">
        <v>54.52</v>
      </c>
      <c r="J2294" s="136"/>
      <c r="K2294" s="136"/>
      <c r="L2294" s="136"/>
      <c r="M2294" s="136"/>
      <c r="N2294" s="136"/>
      <c r="O2294" s="136">
        <v>54.52</v>
      </c>
      <c r="P2294" s="136"/>
    </row>
    <row r="2295" spans="1:16" ht="14.1" customHeight="1">
      <c r="A2295" s="115" t="s">
        <v>1164</v>
      </c>
      <c r="B2295" s="115"/>
      <c r="C2295" s="115"/>
      <c r="D2295" s="115"/>
      <c r="E2295" s="115"/>
      <c r="F2295" s="115"/>
      <c r="G2295" s="115"/>
      <c r="H2295" s="115"/>
      <c r="I2295" s="115"/>
      <c r="J2295" s="115"/>
      <c r="K2295" s="115"/>
      <c r="L2295" s="115"/>
      <c r="M2295" s="115"/>
      <c r="N2295" s="115"/>
      <c r="O2295" s="116" t="s">
        <v>518</v>
      </c>
      <c r="P2295" s="116"/>
    </row>
    <row r="2296" spans="1:16" ht="14.1" customHeight="1">
      <c r="A2296" s="126" t="s">
        <v>121</v>
      </c>
      <c r="B2296" s="126"/>
      <c r="C2296" s="126"/>
      <c r="D2296" s="126"/>
      <c r="E2296" s="126"/>
      <c r="F2296" s="126"/>
      <c r="G2296" s="126"/>
      <c r="H2296" s="126"/>
      <c r="I2296" s="126"/>
      <c r="J2296" s="126"/>
      <c r="K2296" s="126"/>
      <c r="L2296" s="126"/>
      <c r="M2296" s="126"/>
      <c r="N2296" s="126"/>
      <c r="O2296" s="126"/>
      <c r="P2296" s="126"/>
    </row>
    <row r="2297" spans="1:16" ht="14.1" customHeight="1">
      <c r="A2297" s="130" t="s">
        <v>167</v>
      </c>
      <c r="B2297" s="130"/>
      <c r="C2297" s="130"/>
      <c r="D2297" s="131" t="s">
        <v>123</v>
      </c>
      <c r="E2297" s="131"/>
      <c r="F2297" s="77">
        <v>7.8</v>
      </c>
      <c r="G2297" s="132">
        <v>1.1305897</v>
      </c>
      <c r="H2297" s="132"/>
      <c r="I2297" s="125">
        <v>8.8186</v>
      </c>
      <c r="J2297" s="125"/>
      <c r="K2297" s="125"/>
      <c r="L2297" s="125"/>
      <c r="M2297" s="125"/>
      <c r="N2297" s="125"/>
      <c r="O2297" s="125">
        <v>8.8186</v>
      </c>
      <c r="P2297" s="125"/>
    </row>
    <row r="2298" spans="1:16" ht="14.1" customHeight="1">
      <c r="A2298" s="130" t="s">
        <v>141</v>
      </c>
      <c r="B2298" s="130"/>
      <c r="C2298" s="130"/>
      <c r="D2298" s="131" t="s">
        <v>123</v>
      </c>
      <c r="E2298" s="131"/>
      <c r="F2298" s="77">
        <v>5.65</v>
      </c>
      <c r="G2298" s="132">
        <v>2.9030197000000002</v>
      </c>
      <c r="H2298" s="132"/>
      <c r="I2298" s="125">
        <v>16.402100000000001</v>
      </c>
      <c r="J2298" s="125"/>
      <c r="K2298" s="125"/>
      <c r="L2298" s="125"/>
      <c r="M2298" s="125"/>
      <c r="N2298" s="125"/>
      <c r="O2298" s="125">
        <v>16.402100000000001</v>
      </c>
      <c r="P2298" s="125"/>
    </row>
    <row r="2299" spans="1:16" ht="7.5" customHeight="1"/>
    <row r="2300" spans="1:16" ht="14.1" customHeight="1">
      <c r="A2300" s="111" t="s">
        <v>138</v>
      </c>
      <c r="B2300" s="111"/>
      <c r="C2300" s="111"/>
      <c r="D2300" s="111"/>
      <c r="E2300" s="111"/>
      <c r="F2300" s="111"/>
      <c r="G2300" s="111"/>
      <c r="H2300" s="111"/>
      <c r="I2300" s="111"/>
      <c r="J2300" s="111"/>
      <c r="K2300" s="111"/>
      <c r="L2300" s="111"/>
      <c r="M2300" s="111"/>
      <c r="N2300" s="111"/>
      <c r="O2300" s="111"/>
      <c r="P2300" s="111"/>
    </row>
    <row r="2301" spans="1:16" ht="14.1" customHeight="1">
      <c r="A2301" s="112" t="s">
        <v>139</v>
      </c>
      <c r="B2301" s="112"/>
      <c r="C2301" s="112"/>
      <c r="D2301" s="112"/>
      <c r="E2301" s="112"/>
      <c r="F2301" s="112"/>
      <c r="G2301" s="112"/>
      <c r="H2301" s="112"/>
      <c r="I2301" s="112"/>
      <c r="J2301" s="112"/>
      <c r="K2301" s="112"/>
      <c r="L2301" s="112"/>
      <c r="M2301" s="112"/>
      <c r="N2301" s="112"/>
      <c r="O2301" s="112"/>
      <c r="P2301" s="112"/>
    </row>
    <row r="2302" spans="1:16" ht="65.25" customHeight="1">
      <c r="A2302" s="97"/>
      <c r="B2302" s="97"/>
      <c r="C2302" s="97"/>
      <c r="D2302" s="97"/>
      <c r="E2302" s="97"/>
      <c r="F2302" s="97"/>
      <c r="G2302" s="97"/>
      <c r="H2302" s="97"/>
      <c r="I2302" s="97"/>
      <c r="J2302" s="97"/>
      <c r="K2302" s="97"/>
      <c r="L2302" s="97"/>
      <c r="M2302" s="97"/>
      <c r="N2302" s="97"/>
      <c r="O2302" s="97"/>
      <c r="P2302" s="97"/>
    </row>
    <row r="2303" spans="1:16" ht="5.65" customHeight="1"/>
    <row r="2304" spans="1:16" ht="19.7" customHeight="1">
      <c r="A2304" s="98" t="s">
        <v>91</v>
      </c>
      <c r="B2304" s="98"/>
      <c r="C2304" s="98"/>
      <c r="D2304" s="98"/>
      <c r="E2304" s="98"/>
      <c r="F2304" s="98"/>
      <c r="G2304" s="98"/>
      <c r="H2304" s="98"/>
      <c r="I2304" s="98"/>
      <c r="J2304" s="98"/>
      <c r="K2304" s="98"/>
      <c r="L2304" s="98"/>
      <c r="M2304" s="98"/>
      <c r="N2304" s="98"/>
      <c r="O2304" s="98"/>
      <c r="P2304" s="98"/>
    </row>
    <row r="2305" spans="1:16" ht="15.75" customHeight="1">
      <c r="A2305" s="71" t="s">
        <v>92</v>
      </c>
      <c r="B2305" s="94" t="s">
        <v>93</v>
      </c>
      <c r="C2305" s="94"/>
      <c r="D2305" s="94"/>
      <c r="E2305" s="94"/>
      <c r="F2305" s="94"/>
      <c r="G2305" s="94"/>
      <c r="H2305" s="94"/>
      <c r="I2305" s="94"/>
      <c r="J2305" s="94"/>
      <c r="K2305" s="94"/>
      <c r="L2305" s="95" t="s">
        <v>94</v>
      </c>
      <c r="M2305" s="95"/>
      <c r="N2305" s="124" t="s">
        <v>477</v>
      </c>
      <c r="O2305" s="124"/>
      <c r="P2305" s="124"/>
    </row>
    <row r="2306" spans="1:16" ht="12.6" customHeight="1">
      <c r="A2306" s="71" t="s">
        <v>95</v>
      </c>
      <c r="B2306" s="94" t="s">
        <v>96</v>
      </c>
      <c r="C2306" s="94"/>
      <c r="D2306" s="94"/>
      <c r="E2306" s="94"/>
      <c r="F2306" s="94"/>
      <c r="G2306" s="94"/>
      <c r="H2306" s="94"/>
      <c r="I2306" s="94"/>
      <c r="J2306" s="94"/>
      <c r="K2306" s="94"/>
      <c r="L2306" s="95" t="s">
        <v>97</v>
      </c>
      <c r="M2306" s="95"/>
      <c r="N2306" s="123" t="s">
        <v>478</v>
      </c>
      <c r="O2306" s="123"/>
      <c r="P2306" s="123"/>
    </row>
    <row r="2307" spans="1:16" ht="14.45" customHeight="1">
      <c r="A2307" s="71" t="s">
        <v>98</v>
      </c>
      <c r="B2307" s="95" t="s">
        <v>474</v>
      </c>
      <c r="C2307" s="95"/>
      <c r="D2307" s="95"/>
      <c r="E2307" s="95"/>
      <c r="F2307" s="95"/>
      <c r="G2307" s="95"/>
      <c r="H2307" s="95"/>
      <c r="I2307" s="95"/>
      <c r="J2307" s="95"/>
      <c r="K2307" s="95"/>
      <c r="L2307" s="95" t="s">
        <v>99</v>
      </c>
      <c r="M2307" s="95"/>
      <c r="N2307" s="123"/>
      <c r="O2307" s="123"/>
      <c r="P2307" s="123"/>
    </row>
    <row r="2308" spans="1:16" ht="14.65" customHeight="1">
      <c r="A2308" s="71" t="s">
        <v>100</v>
      </c>
      <c r="B2308" s="95" t="s">
        <v>474</v>
      </c>
      <c r="C2308" s="95"/>
      <c r="D2308" s="95"/>
      <c r="E2308" s="95"/>
      <c r="F2308" s="95"/>
      <c r="G2308" s="95"/>
      <c r="H2308" s="95"/>
      <c r="I2308" s="95"/>
      <c r="J2308" s="95"/>
      <c r="K2308" s="95"/>
      <c r="L2308" s="95" t="s">
        <v>101</v>
      </c>
      <c r="M2308" s="95"/>
      <c r="N2308" s="123" t="s">
        <v>102</v>
      </c>
      <c r="O2308" s="123"/>
      <c r="P2308" s="123"/>
    </row>
    <row r="2309" spans="1:16" ht="26.45" customHeight="1">
      <c r="A2309" s="71" t="s">
        <v>103</v>
      </c>
      <c r="B2309" s="95" t="s">
        <v>474</v>
      </c>
      <c r="C2309" s="95"/>
      <c r="D2309" s="95"/>
      <c r="E2309" s="95"/>
      <c r="F2309" s="95"/>
      <c r="G2309" s="95"/>
      <c r="H2309" s="95"/>
      <c r="I2309" s="95"/>
      <c r="J2309" s="95"/>
      <c r="K2309" s="95"/>
      <c r="L2309" s="95" t="s">
        <v>104</v>
      </c>
      <c r="M2309" s="95"/>
      <c r="N2309" s="121" t="s">
        <v>1165</v>
      </c>
      <c r="O2309" s="121"/>
      <c r="P2309" s="121"/>
    </row>
    <row r="2310" spans="1:16" ht="13.35" customHeight="1">
      <c r="A2310" s="70" t="s">
        <v>105</v>
      </c>
      <c r="B2310" s="100"/>
      <c r="C2310" s="100"/>
      <c r="D2310" s="100"/>
      <c r="E2310" s="100"/>
      <c r="F2310" s="100"/>
      <c r="G2310" s="100"/>
      <c r="H2310" s="100"/>
      <c r="I2310" s="100"/>
      <c r="J2310" s="100"/>
      <c r="K2310" s="100"/>
      <c r="L2310" s="100" t="s">
        <v>106</v>
      </c>
      <c r="M2310" s="100"/>
      <c r="N2310" s="122" t="s">
        <v>481</v>
      </c>
      <c r="O2310" s="122"/>
      <c r="P2310" s="122"/>
    </row>
    <row r="2311" spans="1:16" ht="15.75" customHeight="1">
      <c r="A2311" s="117" t="s">
        <v>107</v>
      </c>
      <c r="B2311" s="117"/>
      <c r="C2311" s="118" t="s">
        <v>959</v>
      </c>
      <c r="D2311" s="118"/>
      <c r="E2311" s="119" t="s">
        <v>108</v>
      </c>
      <c r="F2311" s="119"/>
      <c r="G2311" s="119"/>
      <c r="H2311" s="118" t="s">
        <v>960</v>
      </c>
      <c r="I2311" s="118"/>
      <c r="J2311" s="119" t="s">
        <v>109</v>
      </c>
      <c r="K2311" s="119"/>
      <c r="L2311" s="119"/>
      <c r="M2311" s="119"/>
      <c r="N2311" s="119"/>
      <c r="O2311" s="119"/>
      <c r="P2311" s="64" t="s">
        <v>110</v>
      </c>
    </row>
    <row r="2312" spans="1:16" ht="17.100000000000001" customHeight="1">
      <c r="A2312" s="120" t="s">
        <v>111</v>
      </c>
      <c r="B2312" s="120"/>
      <c r="C2312" s="120"/>
      <c r="D2312" s="114" t="s">
        <v>112</v>
      </c>
      <c r="E2312" s="114"/>
      <c r="F2312" s="114" t="s">
        <v>113</v>
      </c>
      <c r="G2312" s="114" t="s">
        <v>114</v>
      </c>
      <c r="H2312" s="114"/>
      <c r="I2312" s="114" t="s">
        <v>115</v>
      </c>
      <c r="J2312" s="114"/>
      <c r="K2312" s="114"/>
      <c r="L2312" s="114"/>
      <c r="M2312" s="114"/>
      <c r="N2312" s="114"/>
      <c r="O2312" s="114"/>
      <c r="P2312" s="114"/>
    </row>
    <row r="2313" spans="1:16" ht="17.100000000000001" customHeight="1">
      <c r="A2313" s="120"/>
      <c r="B2313" s="120"/>
      <c r="C2313" s="120"/>
      <c r="D2313" s="114"/>
      <c r="E2313" s="114"/>
      <c r="F2313" s="114"/>
      <c r="G2313" s="114"/>
      <c r="H2313" s="114"/>
      <c r="I2313" s="114" t="s">
        <v>116</v>
      </c>
      <c r="J2313" s="114"/>
      <c r="K2313" s="114" t="s">
        <v>117</v>
      </c>
      <c r="L2313" s="114"/>
      <c r="M2313" s="114" t="s">
        <v>118</v>
      </c>
      <c r="N2313" s="114"/>
      <c r="O2313" s="114" t="s">
        <v>119</v>
      </c>
      <c r="P2313" s="114"/>
    </row>
    <row r="2314" spans="1:16" ht="14.1" customHeight="1">
      <c r="A2314" s="130" t="s">
        <v>963</v>
      </c>
      <c r="B2314" s="130"/>
      <c r="C2314" s="130"/>
      <c r="D2314" s="131"/>
      <c r="E2314" s="131"/>
      <c r="F2314" s="77">
        <v>25.22</v>
      </c>
      <c r="G2314" s="132">
        <v>1.1900999999999999</v>
      </c>
      <c r="H2314" s="132"/>
      <c r="I2314" s="125">
        <v>30.0152</v>
      </c>
      <c r="J2314" s="125"/>
      <c r="K2314" s="125"/>
      <c r="L2314" s="125"/>
      <c r="M2314" s="125"/>
      <c r="N2314" s="125"/>
      <c r="O2314" s="125">
        <v>30.0152</v>
      </c>
      <c r="P2314" s="125"/>
    </row>
    <row r="2315" spans="1:16" ht="14.1" customHeight="1">
      <c r="A2315" s="130" t="s">
        <v>124</v>
      </c>
      <c r="B2315" s="130"/>
      <c r="C2315" s="130"/>
      <c r="D2315" s="131"/>
      <c r="E2315" s="131"/>
      <c r="F2315" s="77"/>
      <c r="G2315" s="132"/>
      <c r="H2315" s="132"/>
      <c r="I2315" s="125">
        <v>26.58</v>
      </c>
      <c r="J2315" s="125"/>
      <c r="K2315" s="125"/>
      <c r="L2315" s="125"/>
      <c r="M2315" s="125"/>
      <c r="N2315" s="125"/>
      <c r="O2315" s="125">
        <v>26.58</v>
      </c>
      <c r="P2315" s="125"/>
    </row>
    <row r="2316" spans="1:16" ht="14.1" customHeight="1">
      <c r="A2316" s="126" t="s">
        <v>125</v>
      </c>
      <c r="B2316" s="126"/>
      <c r="C2316" s="126"/>
      <c r="D2316" s="126"/>
      <c r="E2316" s="126"/>
      <c r="F2316" s="126"/>
      <c r="G2316" s="126"/>
      <c r="H2316" s="126"/>
      <c r="I2316" s="126"/>
      <c r="J2316" s="126"/>
      <c r="K2316" s="126"/>
      <c r="L2316" s="126"/>
      <c r="M2316" s="126"/>
      <c r="N2316" s="126"/>
      <c r="O2316" s="127">
        <v>81.819999999999993</v>
      </c>
      <c r="P2316" s="127"/>
    </row>
    <row r="2317" spans="1:16" ht="14.1" customHeight="1">
      <c r="A2317" s="128" t="s">
        <v>126</v>
      </c>
      <c r="B2317" s="128"/>
      <c r="C2317" s="128"/>
      <c r="D2317" s="128"/>
      <c r="E2317" s="128"/>
      <c r="F2317" s="128"/>
      <c r="G2317" s="128"/>
      <c r="H2317" s="128"/>
      <c r="I2317" s="129">
        <v>81.819999999999993</v>
      </c>
      <c r="J2317" s="129"/>
      <c r="K2317" s="129"/>
      <c r="L2317" s="129"/>
      <c r="M2317" s="129"/>
      <c r="N2317" s="129"/>
      <c r="O2317" s="129">
        <v>81.819999999999993</v>
      </c>
      <c r="P2317" s="129"/>
    </row>
    <row r="2318" spans="1:16" ht="14.1" customHeight="1">
      <c r="A2318" s="133" t="s">
        <v>964</v>
      </c>
      <c r="B2318" s="133"/>
      <c r="C2318" s="133"/>
      <c r="D2318" s="133"/>
      <c r="E2318" s="133"/>
      <c r="F2318" s="133"/>
      <c r="G2318" s="133"/>
      <c r="H2318" s="133"/>
      <c r="I2318" s="134">
        <v>21.63</v>
      </c>
      <c r="J2318" s="134"/>
      <c r="K2318" s="134"/>
      <c r="L2318" s="134"/>
      <c r="M2318" s="134"/>
      <c r="N2318" s="134"/>
      <c r="O2318" s="134">
        <v>21.63</v>
      </c>
      <c r="P2318" s="134"/>
    </row>
    <row r="2319" spans="1:16" ht="14.1" customHeight="1">
      <c r="A2319" s="135" t="s">
        <v>127</v>
      </c>
      <c r="B2319" s="135"/>
      <c r="C2319" s="135"/>
      <c r="D2319" s="135"/>
      <c r="E2319" s="135"/>
      <c r="F2319" s="135"/>
      <c r="G2319" s="135"/>
      <c r="H2319" s="135"/>
      <c r="I2319" s="136">
        <v>103.45</v>
      </c>
      <c r="J2319" s="136"/>
      <c r="K2319" s="136"/>
      <c r="L2319" s="136"/>
      <c r="M2319" s="136"/>
      <c r="N2319" s="136"/>
      <c r="O2319" s="136">
        <v>103.45</v>
      </c>
      <c r="P2319" s="136"/>
    </row>
    <row r="2320" spans="1:16" ht="14.1" customHeight="1">
      <c r="A2320" s="115" t="s">
        <v>1166</v>
      </c>
      <c r="B2320" s="115"/>
      <c r="C2320" s="115"/>
      <c r="D2320" s="115"/>
      <c r="E2320" s="115"/>
      <c r="F2320" s="115"/>
      <c r="G2320" s="115"/>
      <c r="H2320" s="115"/>
      <c r="I2320" s="115"/>
      <c r="J2320" s="115"/>
      <c r="K2320" s="115"/>
      <c r="L2320" s="115"/>
      <c r="M2320" s="115"/>
      <c r="N2320" s="115"/>
      <c r="O2320" s="116" t="s">
        <v>490</v>
      </c>
      <c r="P2320" s="116"/>
    </row>
    <row r="2321" spans="1:16" ht="14.1" customHeight="1">
      <c r="A2321" s="126" t="s">
        <v>144</v>
      </c>
      <c r="B2321" s="126"/>
      <c r="C2321" s="126"/>
      <c r="D2321" s="126"/>
      <c r="E2321" s="126"/>
      <c r="F2321" s="126"/>
      <c r="G2321" s="126"/>
      <c r="H2321" s="126"/>
      <c r="I2321" s="126"/>
      <c r="J2321" s="126"/>
      <c r="K2321" s="126"/>
      <c r="L2321" s="126"/>
      <c r="M2321" s="126"/>
      <c r="N2321" s="126"/>
      <c r="O2321" s="126"/>
      <c r="P2321" s="126"/>
    </row>
    <row r="2322" spans="1:16" ht="32.65" customHeight="1">
      <c r="A2322" s="130" t="s">
        <v>160</v>
      </c>
      <c r="B2322" s="130"/>
      <c r="C2322" s="130"/>
      <c r="D2322" s="131" t="s">
        <v>120</v>
      </c>
      <c r="E2322" s="131"/>
      <c r="F2322" s="77">
        <v>13254.21</v>
      </c>
      <c r="G2322" s="132">
        <f>O2322/F2322</f>
        <v>7.5447725666033663E-7</v>
      </c>
      <c r="H2322" s="132"/>
      <c r="I2322" s="125"/>
      <c r="J2322" s="125"/>
      <c r="K2322" s="125"/>
      <c r="L2322" s="125"/>
      <c r="M2322" s="125">
        <v>0.01</v>
      </c>
      <c r="N2322" s="125"/>
      <c r="O2322" s="125">
        <v>0.01</v>
      </c>
      <c r="P2322" s="125"/>
    </row>
    <row r="2323" spans="1:16" ht="14.1" customHeight="1">
      <c r="A2323" s="126" t="s">
        <v>146</v>
      </c>
      <c r="B2323" s="126"/>
      <c r="C2323" s="126"/>
      <c r="D2323" s="126"/>
      <c r="E2323" s="126"/>
      <c r="F2323" s="126"/>
      <c r="G2323" s="126"/>
      <c r="H2323" s="126"/>
      <c r="I2323" s="126"/>
      <c r="J2323" s="126"/>
      <c r="K2323" s="126"/>
      <c r="L2323" s="126"/>
      <c r="M2323" s="126"/>
      <c r="N2323" s="126"/>
      <c r="O2323" s="127">
        <v>0.01</v>
      </c>
      <c r="P2323" s="127"/>
    </row>
    <row r="2324" spans="1:16" ht="14.1" customHeight="1">
      <c r="A2324" s="126" t="s">
        <v>121</v>
      </c>
      <c r="B2324" s="126"/>
      <c r="C2324" s="126"/>
      <c r="D2324" s="126"/>
      <c r="E2324" s="126"/>
      <c r="F2324" s="126"/>
      <c r="G2324" s="126"/>
      <c r="H2324" s="126"/>
      <c r="I2324" s="126"/>
      <c r="J2324" s="126"/>
      <c r="K2324" s="126"/>
      <c r="L2324" s="126"/>
      <c r="M2324" s="126"/>
      <c r="N2324" s="126"/>
      <c r="O2324" s="126"/>
      <c r="P2324" s="126"/>
    </row>
    <row r="2325" spans="1:16" ht="22.7" customHeight="1">
      <c r="A2325" s="130" t="s">
        <v>149</v>
      </c>
      <c r="B2325" s="130"/>
      <c r="C2325" s="130"/>
      <c r="D2325" s="131" t="s">
        <v>123</v>
      </c>
      <c r="E2325" s="131"/>
      <c r="F2325" s="77">
        <v>8.65</v>
      </c>
      <c r="G2325" s="132">
        <v>7.1999999999999998E-3</v>
      </c>
      <c r="H2325" s="132"/>
      <c r="I2325" s="125">
        <v>6.2300000000000001E-2</v>
      </c>
      <c r="J2325" s="125"/>
      <c r="K2325" s="125"/>
      <c r="L2325" s="125"/>
      <c r="M2325" s="125"/>
      <c r="N2325" s="125"/>
      <c r="O2325" s="125">
        <v>6.2300000000000001E-2</v>
      </c>
      <c r="P2325" s="125"/>
    </row>
    <row r="2326" spans="1:16" ht="14.1" customHeight="1">
      <c r="A2326" s="130" t="s">
        <v>167</v>
      </c>
      <c r="B2326" s="130"/>
      <c r="C2326" s="130"/>
      <c r="D2326" s="131" t="s">
        <v>123</v>
      </c>
      <c r="E2326" s="131"/>
      <c r="F2326" s="77">
        <v>7.8</v>
      </c>
      <c r="G2326" s="132">
        <v>9.69531E-2</v>
      </c>
      <c r="H2326" s="132"/>
      <c r="I2326" s="125">
        <v>0.75619999999999998</v>
      </c>
      <c r="J2326" s="125"/>
      <c r="K2326" s="125"/>
      <c r="L2326" s="125"/>
      <c r="M2326" s="125"/>
      <c r="N2326" s="125"/>
      <c r="O2326" s="125">
        <v>0.75619999999999998</v>
      </c>
      <c r="P2326" s="125"/>
    </row>
    <row r="2327" spans="1:16" ht="14.1" customHeight="1">
      <c r="A2327" s="130" t="s">
        <v>141</v>
      </c>
      <c r="B2327" s="130"/>
      <c r="C2327" s="130"/>
      <c r="D2327" s="131" t="s">
        <v>123</v>
      </c>
      <c r="E2327" s="131"/>
      <c r="F2327" s="77">
        <v>5.65</v>
      </c>
      <c r="G2327" s="132">
        <v>0.14552470000000001</v>
      </c>
      <c r="H2327" s="132"/>
      <c r="I2327" s="125">
        <v>0.82220000000000004</v>
      </c>
      <c r="J2327" s="125"/>
      <c r="K2327" s="125"/>
      <c r="L2327" s="125"/>
      <c r="M2327" s="125"/>
      <c r="N2327" s="125"/>
      <c r="O2327" s="125">
        <v>0.82220000000000004</v>
      </c>
      <c r="P2327" s="125"/>
    </row>
    <row r="2328" spans="1:16" ht="14.1" customHeight="1">
      <c r="A2328" s="130" t="s">
        <v>963</v>
      </c>
      <c r="B2328" s="130"/>
      <c r="C2328" s="130"/>
      <c r="D2328" s="131"/>
      <c r="E2328" s="131"/>
      <c r="F2328" s="77">
        <v>1.64</v>
      </c>
      <c r="G2328" s="132">
        <v>1.1900999999999999</v>
      </c>
      <c r="H2328" s="132"/>
      <c r="I2328" s="125">
        <v>1.9525999999999999</v>
      </c>
      <c r="J2328" s="125"/>
      <c r="K2328" s="125"/>
      <c r="L2328" s="125"/>
      <c r="M2328" s="125"/>
      <c r="N2328" s="125"/>
      <c r="O2328" s="125">
        <v>1.9525999999999999</v>
      </c>
      <c r="P2328" s="125"/>
    </row>
    <row r="2329" spans="1:16" ht="14.1" customHeight="1">
      <c r="A2329" s="130" t="s">
        <v>124</v>
      </c>
      <c r="B2329" s="130"/>
      <c r="C2329" s="130"/>
      <c r="D2329" s="131"/>
      <c r="E2329" s="131"/>
      <c r="F2329" s="77"/>
      <c r="G2329" s="132"/>
      <c r="H2329" s="132"/>
      <c r="I2329" s="125">
        <v>1.64</v>
      </c>
      <c r="J2329" s="125"/>
      <c r="K2329" s="125"/>
      <c r="L2329" s="125"/>
      <c r="M2329" s="125"/>
      <c r="N2329" s="125"/>
      <c r="O2329" s="125">
        <v>1.64</v>
      </c>
      <c r="P2329" s="125"/>
    </row>
    <row r="2330" spans="1:16" ht="14.1" customHeight="1">
      <c r="A2330" s="126" t="s">
        <v>125</v>
      </c>
      <c r="B2330" s="126"/>
      <c r="C2330" s="126"/>
      <c r="D2330" s="126"/>
      <c r="E2330" s="126"/>
      <c r="F2330" s="126"/>
      <c r="G2330" s="126"/>
      <c r="H2330" s="126"/>
      <c r="I2330" s="126"/>
      <c r="J2330" s="126"/>
      <c r="K2330" s="126"/>
      <c r="L2330" s="126"/>
      <c r="M2330" s="126"/>
      <c r="N2330" s="126"/>
      <c r="O2330" s="127">
        <v>5.23</v>
      </c>
      <c r="P2330" s="127"/>
    </row>
    <row r="2331" spans="1:16" ht="14.1" customHeight="1">
      <c r="A2331" s="126" t="s">
        <v>131</v>
      </c>
      <c r="B2331" s="126"/>
      <c r="C2331" s="126"/>
      <c r="D2331" s="126"/>
      <c r="E2331" s="126"/>
      <c r="F2331" s="126"/>
      <c r="G2331" s="126"/>
      <c r="H2331" s="126"/>
      <c r="I2331" s="126"/>
      <c r="J2331" s="126"/>
      <c r="K2331" s="126"/>
      <c r="L2331" s="126"/>
      <c r="M2331" s="126"/>
      <c r="N2331" s="126"/>
      <c r="O2331" s="126"/>
      <c r="P2331" s="126"/>
    </row>
    <row r="2332" spans="1:16" ht="14.1" customHeight="1">
      <c r="A2332" s="130" t="s">
        <v>162</v>
      </c>
      <c r="B2332" s="130"/>
      <c r="C2332" s="130"/>
      <c r="D2332" s="131" t="s">
        <v>163</v>
      </c>
      <c r="E2332" s="131"/>
      <c r="F2332" s="77">
        <v>6.44</v>
      </c>
      <c r="G2332" s="132">
        <v>3.7079999999999999E-3</v>
      </c>
      <c r="H2332" s="132"/>
      <c r="I2332" s="125"/>
      <c r="J2332" s="125"/>
      <c r="K2332" s="125">
        <v>2.3900000000000001E-2</v>
      </c>
      <c r="L2332" s="125"/>
      <c r="M2332" s="125"/>
      <c r="N2332" s="125"/>
      <c r="O2332" s="125">
        <v>2.3900000000000001E-2</v>
      </c>
      <c r="P2332" s="125"/>
    </row>
    <row r="2333" spans="1:16" ht="14.1" customHeight="1">
      <c r="A2333" s="126" t="s">
        <v>136</v>
      </c>
      <c r="B2333" s="126"/>
      <c r="C2333" s="126"/>
      <c r="D2333" s="126"/>
      <c r="E2333" s="126"/>
      <c r="F2333" s="126"/>
      <c r="G2333" s="126"/>
      <c r="H2333" s="126"/>
      <c r="I2333" s="126"/>
      <c r="J2333" s="126"/>
      <c r="K2333" s="126"/>
      <c r="L2333" s="126"/>
      <c r="M2333" s="126"/>
      <c r="N2333" s="126"/>
      <c r="O2333" s="127">
        <v>0.02</v>
      </c>
      <c r="P2333" s="127"/>
    </row>
    <row r="2334" spans="1:16" ht="14.1" customHeight="1">
      <c r="A2334" s="128" t="s">
        <v>126</v>
      </c>
      <c r="B2334" s="128"/>
      <c r="C2334" s="128"/>
      <c r="D2334" s="128"/>
      <c r="E2334" s="128"/>
      <c r="F2334" s="128"/>
      <c r="G2334" s="128"/>
      <c r="H2334" s="128"/>
      <c r="I2334" s="129">
        <v>5.23</v>
      </c>
      <c r="J2334" s="129"/>
      <c r="K2334" s="129">
        <v>0.02</v>
      </c>
      <c r="L2334" s="129"/>
      <c r="M2334" s="129">
        <v>0.01</v>
      </c>
      <c r="N2334" s="129"/>
      <c r="O2334" s="129">
        <v>5.26</v>
      </c>
      <c r="P2334" s="129"/>
    </row>
    <row r="2335" spans="1:16" ht="14.1" customHeight="1">
      <c r="A2335" s="133" t="s">
        <v>964</v>
      </c>
      <c r="B2335" s="133"/>
      <c r="C2335" s="133"/>
      <c r="D2335" s="133"/>
      <c r="E2335" s="133"/>
      <c r="F2335" s="133"/>
      <c r="G2335" s="133"/>
      <c r="H2335" s="133"/>
      <c r="I2335" s="134">
        <v>1.38</v>
      </c>
      <c r="J2335" s="134"/>
      <c r="K2335" s="134">
        <v>0.01</v>
      </c>
      <c r="L2335" s="134"/>
      <c r="M2335" s="134"/>
      <c r="N2335" s="134"/>
      <c r="O2335" s="134">
        <v>1.39</v>
      </c>
      <c r="P2335" s="134"/>
    </row>
    <row r="2336" spans="1:16" ht="14.1" customHeight="1">
      <c r="A2336" s="135" t="s">
        <v>127</v>
      </c>
      <c r="B2336" s="135"/>
      <c r="C2336" s="135"/>
      <c r="D2336" s="135"/>
      <c r="E2336" s="135"/>
      <c r="F2336" s="135"/>
      <c r="G2336" s="135"/>
      <c r="H2336" s="135"/>
      <c r="I2336" s="136">
        <v>6.61</v>
      </c>
      <c r="J2336" s="136"/>
      <c r="K2336" s="136">
        <v>0.03</v>
      </c>
      <c r="L2336" s="136"/>
      <c r="M2336" s="136">
        <v>0.01</v>
      </c>
      <c r="N2336" s="136"/>
      <c r="O2336" s="136">
        <v>6.65</v>
      </c>
      <c r="P2336" s="136"/>
    </row>
    <row r="2337" spans="1:16" ht="14.1" customHeight="1">
      <c r="A2337" s="115" t="s">
        <v>1167</v>
      </c>
      <c r="B2337" s="115"/>
      <c r="C2337" s="115"/>
      <c r="D2337" s="115"/>
      <c r="E2337" s="115"/>
      <c r="F2337" s="115"/>
      <c r="G2337" s="115"/>
      <c r="H2337" s="115"/>
      <c r="I2337" s="115"/>
      <c r="J2337" s="115"/>
      <c r="K2337" s="115"/>
      <c r="L2337" s="115"/>
      <c r="M2337" s="115"/>
      <c r="N2337" s="115"/>
      <c r="O2337" s="116" t="s">
        <v>490</v>
      </c>
      <c r="P2337" s="116"/>
    </row>
    <row r="2338" spans="1:16" ht="14.1" customHeight="1">
      <c r="A2338" s="126" t="s">
        <v>144</v>
      </c>
      <c r="B2338" s="126"/>
      <c r="C2338" s="126"/>
      <c r="D2338" s="126"/>
      <c r="E2338" s="126"/>
      <c r="F2338" s="126"/>
      <c r="G2338" s="126"/>
      <c r="H2338" s="126"/>
      <c r="I2338" s="126"/>
      <c r="J2338" s="126"/>
      <c r="K2338" s="126"/>
      <c r="L2338" s="126"/>
      <c r="M2338" s="126"/>
      <c r="N2338" s="126"/>
      <c r="O2338" s="126"/>
      <c r="P2338" s="126"/>
    </row>
    <row r="2339" spans="1:16" ht="42.4" customHeight="1">
      <c r="A2339" s="130" t="s">
        <v>165</v>
      </c>
      <c r="B2339" s="130"/>
      <c r="C2339" s="130"/>
      <c r="D2339" s="131" t="s">
        <v>120</v>
      </c>
      <c r="E2339" s="131"/>
      <c r="F2339" s="77">
        <v>22434.19</v>
      </c>
      <c r="G2339" s="132">
        <v>8.1000000000000004E-6</v>
      </c>
      <c r="H2339" s="132"/>
      <c r="I2339" s="125"/>
      <c r="J2339" s="125"/>
      <c r="K2339" s="125"/>
      <c r="L2339" s="125"/>
      <c r="M2339" s="125">
        <v>0.18160000000000001</v>
      </c>
      <c r="N2339" s="125"/>
      <c r="O2339" s="125">
        <v>0.18160000000000001</v>
      </c>
      <c r="P2339" s="125"/>
    </row>
    <row r="2340" spans="1:16" ht="14.1" customHeight="1">
      <c r="A2340" s="126" t="s">
        <v>146</v>
      </c>
      <c r="B2340" s="126"/>
      <c r="C2340" s="126"/>
      <c r="D2340" s="126"/>
      <c r="E2340" s="126"/>
      <c r="F2340" s="126"/>
      <c r="G2340" s="126"/>
      <c r="H2340" s="126"/>
      <c r="I2340" s="126"/>
      <c r="J2340" s="126"/>
      <c r="K2340" s="126"/>
      <c r="L2340" s="126"/>
      <c r="M2340" s="126"/>
      <c r="N2340" s="126"/>
      <c r="O2340" s="127">
        <v>0.18</v>
      </c>
      <c r="P2340" s="127"/>
    </row>
    <row r="2341" spans="1:16" ht="14.1" customHeight="1">
      <c r="A2341" s="126" t="s">
        <v>121</v>
      </c>
      <c r="B2341" s="126"/>
      <c r="C2341" s="126"/>
      <c r="D2341" s="126"/>
      <c r="E2341" s="126"/>
      <c r="F2341" s="126"/>
      <c r="G2341" s="126"/>
      <c r="H2341" s="126"/>
      <c r="I2341" s="126"/>
      <c r="J2341" s="126"/>
      <c r="K2341" s="126"/>
      <c r="L2341" s="126"/>
      <c r="M2341" s="126"/>
      <c r="N2341" s="126"/>
      <c r="O2341" s="126"/>
      <c r="P2341" s="126"/>
    </row>
    <row r="2342" spans="1:16" ht="22.7" customHeight="1">
      <c r="A2342" s="130" t="s">
        <v>166</v>
      </c>
      <c r="B2342" s="130"/>
      <c r="C2342" s="130"/>
      <c r="D2342" s="131" t="s">
        <v>123</v>
      </c>
      <c r="E2342" s="131"/>
      <c r="F2342" s="77">
        <v>7.8</v>
      </c>
      <c r="G2342" s="132">
        <v>7.5229799999999999E-2</v>
      </c>
      <c r="H2342" s="132"/>
      <c r="I2342" s="125">
        <v>0.58679999999999999</v>
      </c>
      <c r="J2342" s="125"/>
      <c r="K2342" s="125"/>
      <c r="L2342" s="125"/>
      <c r="M2342" s="125"/>
      <c r="N2342" s="125"/>
      <c r="O2342" s="125">
        <v>0.58679999999999999</v>
      </c>
      <c r="P2342" s="125"/>
    </row>
    <row r="2343" spans="1:16" ht="14.1" customHeight="1">
      <c r="A2343" s="130" t="s">
        <v>167</v>
      </c>
      <c r="B2343" s="130"/>
      <c r="C2343" s="130"/>
      <c r="D2343" s="131" t="s">
        <v>123</v>
      </c>
      <c r="E2343" s="131"/>
      <c r="F2343" s="77">
        <v>7.8</v>
      </c>
      <c r="G2343" s="132">
        <v>0.23796400000000001</v>
      </c>
      <c r="H2343" s="132"/>
      <c r="I2343" s="125">
        <v>1.8561000000000001</v>
      </c>
      <c r="J2343" s="125"/>
      <c r="K2343" s="125"/>
      <c r="L2343" s="125"/>
      <c r="M2343" s="125"/>
      <c r="N2343" s="125"/>
      <c r="O2343" s="125">
        <v>1.8561000000000001</v>
      </c>
      <c r="P2343" s="125"/>
    </row>
    <row r="2344" spans="1:16" ht="14.1" customHeight="1">
      <c r="A2344" s="130" t="s">
        <v>141</v>
      </c>
      <c r="B2344" s="130"/>
      <c r="C2344" s="130"/>
      <c r="D2344" s="131" t="s">
        <v>123</v>
      </c>
      <c r="E2344" s="131"/>
      <c r="F2344" s="77">
        <v>5.65</v>
      </c>
      <c r="G2344" s="132">
        <v>0.18385309999999999</v>
      </c>
      <c r="H2344" s="132"/>
      <c r="I2344" s="125">
        <v>1.0387999999999999</v>
      </c>
      <c r="J2344" s="125"/>
      <c r="K2344" s="125"/>
      <c r="L2344" s="125"/>
      <c r="M2344" s="125"/>
      <c r="N2344" s="125"/>
      <c r="O2344" s="125">
        <v>1.0387999999999999</v>
      </c>
      <c r="P2344" s="125"/>
    </row>
    <row r="2345" spans="1:16" ht="14.1" customHeight="1">
      <c r="A2345" s="130" t="s">
        <v>963</v>
      </c>
      <c r="B2345" s="130"/>
      <c r="C2345" s="130"/>
      <c r="D2345" s="131"/>
      <c r="E2345" s="131"/>
      <c r="F2345" s="77">
        <v>3.48</v>
      </c>
      <c r="G2345" s="132">
        <v>1.1900999999999999</v>
      </c>
      <c r="H2345" s="132"/>
      <c r="I2345" s="125">
        <v>4.1436000000000002</v>
      </c>
      <c r="J2345" s="125"/>
      <c r="K2345" s="125"/>
      <c r="L2345" s="125"/>
      <c r="M2345" s="125"/>
      <c r="N2345" s="125"/>
      <c r="O2345" s="125">
        <v>4.1436000000000002</v>
      </c>
      <c r="P2345" s="125"/>
    </row>
    <row r="2346" spans="1:16" ht="1.9" customHeight="1"/>
    <row r="2347" spans="1:16" ht="14.1" customHeight="1">
      <c r="A2347" s="111" t="s">
        <v>138</v>
      </c>
      <c r="B2347" s="111"/>
      <c r="C2347" s="111"/>
      <c r="D2347" s="111"/>
      <c r="E2347" s="111"/>
      <c r="F2347" s="111"/>
      <c r="G2347" s="111"/>
      <c r="H2347" s="111"/>
      <c r="I2347" s="111"/>
      <c r="J2347" s="111"/>
      <c r="K2347" s="111"/>
      <c r="L2347" s="111"/>
      <c r="M2347" s="111"/>
      <c r="N2347" s="111"/>
      <c r="O2347" s="111"/>
      <c r="P2347" s="111"/>
    </row>
    <row r="2348" spans="1:16" ht="14.1" customHeight="1">
      <c r="A2348" s="112" t="s">
        <v>139</v>
      </c>
      <c r="B2348" s="112"/>
      <c r="C2348" s="112"/>
      <c r="D2348" s="112"/>
      <c r="E2348" s="112"/>
      <c r="F2348" s="112"/>
      <c r="G2348" s="112"/>
      <c r="H2348" s="112"/>
      <c r="I2348" s="112"/>
      <c r="J2348" s="112"/>
      <c r="K2348" s="112"/>
      <c r="L2348" s="112"/>
      <c r="M2348" s="112"/>
      <c r="N2348" s="112"/>
      <c r="O2348" s="112"/>
      <c r="P2348" s="112"/>
    </row>
    <row r="2349" spans="1:16" ht="65.25" customHeight="1">
      <c r="A2349" s="97"/>
      <c r="B2349" s="97"/>
      <c r="C2349" s="97"/>
      <c r="D2349" s="97"/>
      <c r="E2349" s="97"/>
      <c r="F2349" s="97"/>
      <c r="G2349" s="97"/>
      <c r="H2349" s="97"/>
      <c r="I2349" s="97"/>
      <c r="J2349" s="97"/>
      <c r="K2349" s="97"/>
      <c r="L2349" s="97"/>
      <c r="M2349" s="97"/>
      <c r="N2349" s="97"/>
      <c r="O2349" s="97"/>
      <c r="P2349" s="97"/>
    </row>
    <row r="2350" spans="1:16" ht="5.65" customHeight="1"/>
    <row r="2351" spans="1:16" ht="19.7" customHeight="1">
      <c r="A2351" s="98" t="s">
        <v>91</v>
      </c>
      <c r="B2351" s="98"/>
      <c r="C2351" s="98"/>
      <c r="D2351" s="98"/>
      <c r="E2351" s="98"/>
      <c r="F2351" s="98"/>
      <c r="G2351" s="98"/>
      <c r="H2351" s="98"/>
      <c r="I2351" s="98"/>
      <c r="J2351" s="98"/>
      <c r="K2351" s="98"/>
      <c r="L2351" s="98"/>
      <c r="M2351" s="98"/>
      <c r="N2351" s="98"/>
      <c r="O2351" s="98"/>
      <c r="P2351" s="98"/>
    </row>
    <row r="2352" spans="1:16" ht="15.75" customHeight="1">
      <c r="A2352" s="71" t="s">
        <v>92</v>
      </c>
      <c r="B2352" s="94" t="s">
        <v>93</v>
      </c>
      <c r="C2352" s="94"/>
      <c r="D2352" s="94"/>
      <c r="E2352" s="94"/>
      <c r="F2352" s="94"/>
      <c r="G2352" s="94"/>
      <c r="H2352" s="94"/>
      <c r="I2352" s="94"/>
      <c r="J2352" s="94"/>
      <c r="K2352" s="94"/>
      <c r="L2352" s="95" t="s">
        <v>94</v>
      </c>
      <c r="M2352" s="95"/>
      <c r="N2352" s="124" t="s">
        <v>477</v>
      </c>
      <c r="O2352" s="124"/>
      <c r="P2352" s="124"/>
    </row>
    <row r="2353" spans="1:16" ht="12.6" customHeight="1">
      <c r="A2353" s="71" t="s">
        <v>95</v>
      </c>
      <c r="B2353" s="94" t="s">
        <v>96</v>
      </c>
      <c r="C2353" s="94"/>
      <c r="D2353" s="94"/>
      <c r="E2353" s="94"/>
      <c r="F2353" s="94"/>
      <c r="G2353" s="94"/>
      <c r="H2353" s="94"/>
      <c r="I2353" s="94"/>
      <c r="J2353" s="94"/>
      <c r="K2353" s="94"/>
      <c r="L2353" s="95" t="s">
        <v>97</v>
      </c>
      <c r="M2353" s="95"/>
      <c r="N2353" s="123" t="s">
        <v>478</v>
      </c>
      <c r="O2353" s="123"/>
      <c r="P2353" s="123"/>
    </row>
    <row r="2354" spans="1:16" ht="14.45" customHeight="1">
      <c r="A2354" s="71" t="s">
        <v>98</v>
      </c>
      <c r="B2354" s="95" t="s">
        <v>474</v>
      </c>
      <c r="C2354" s="95"/>
      <c r="D2354" s="95"/>
      <c r="E2354" s="95"/>
      <c r="F2354" s="95"/>
      <c r="G2354" s="95"/>
      <c r="H2354" s="95"/>
      <c r="I2354" s="95"/>
      <c r="J2354" s="95"/>
      <c r="K2354" s="95"/>
      <c r="L2354" s="95" t="s">
        <v>99</v>
      </c>
      <c r="M2354" s="95"/>
      <c r="N2354" s="123"/>
      <c r="O2354" s="123"/>
      <c r="P2354" s="123"/>
    </row>
    <row r="2355" spans="1:16" ht="14.65" customHeight="1">
      <c r="A2355" s="71" t="s">
        <v>100</v>
      </c>
      <c r="B2355" s="95" t="s">
        <v>474</v>
      </c>
      <c r="C2355" s="95"/>
      <c r="D2355" s="95"/>
      <c r="E2355" s="95"/>
      <c r="F2355" s="95"/>
      <c r="G2355" s="95"/>
      <c r="H2355" s="95"/>
      <c r="I2355" s="95"/>
      <c r="J2355" s="95"/>
      <c r="K2355" s="95"/>
      <c r="L2355" s="95" t="s">
        <v>101</v>
      </c>
      <c r="M2355" s="95"/>
      <c r="N2355" s="123" t="s">
        <v>102</v>
      </c>
      <c r="O2355" s="123"/>
      <c r="P2355" s="123"/>
    </row>
    <row r="2356" spans="1:16" ht="26.45" customHeight="1">
      <c r="A2356" s="71" t="s">
        <v>103</v>
      </c>
      <c r="B2356" s="95" t="s">
        <v>474</v>
      </c>
      <c r="C2356" s="95"/>
      <c r="D2356" s="95"/>
      <c r="E2356" s="95"/>
      <c r="F2356" s="95"/>
      <c r="G2356" s="95"/>
      <c r="H2356" s="95"/>
      <c r="I2356" s="95"/>
      <c r="J2356" s="95"/>
      <c r="K2356" s="95"/>
      <c r="L2356" s="95" t="s">
        <v>104</v>
      </c>
      <c r="M2356" s="95"/>
      <c r="N2356" s="121" t="s">
        <v>1168</v>
      </c>
      <c r="O2356" s="121"/>
      <c r="P2356" s="121"/>
    </row>
    <row r="2357" spans="1:16" ht="13.35" customHeight="1">
      <c r="A2357" s="70" t="s">
        <v>105</v>
      </c>
      <c r="B2357" s="100"/>
      <c r="C2357" s="100"/>
      <c r="D2357" s="100"/>
      <c r="E2357" s="100"/>
      <c r="F2357" s="100"/>
      <c r="G2357" s="100"/>
      <c r="H2357" s="100"/>
      <c r="I2357" s="100"/>
      <c r="J2357" s="100"/>
      <c r="K2357" s="100"/>
      <c r="L2357" s="100" t="s">
        <v>106</v>
      </c>
      <c r="M2357" s="100"/>
      <c r="N2357" s="122" t="s">
        <v>481</v>
      </c>
      <c r="O2357" s="122"/>
      <c r="P2357" s="122"/>
    </row>
    <row r="2358" spans="1:16" ht="15.75" customHeight="1">
      <c r="A2358" s="117" t="s">
        <v>107</v>
      </c>
      <c r="B2358" s="117"/>
      <c r="C2358" s="118" t="s">
        <v>959</v>
      </c>
      <c r="D2358" s="118"/>
      <c r="E2358" s="119" t="s">
        <v>108</v>
      </c>
      <c r="F2358" s="119"/>
      <c r="G2358" s="119"/>
      <c r="H2358" s="118" t="s">
        <v>960</v>
      </c>
      <c r="I2358" s="118"/>
      <c r="J2358" s="119" t="s">
        <v>109</v>
      </c>
      <c r="K2358" s="119"/>
      <c r="L2358" s="119"/>
      <c r="M2358" s="119"/>
      <c r="N2358" s="119"/>
      <c r="O2358" s="119"/>
      <c r="P2358" s="64" t="s">
        <v>110</v>
      </c>
    </row>
    <row r="2359" spans="1:16" ht="17.100000000000001" customHeight="1">
      <c r="A2359" s="120" t="s">
        <v>111</v>
      </c>
      <c r="B2359" s="120"/>
      <c r="C2359" s="120"/>
      <c r="D2359" s="114" t="s">
        <v>112</v>
      </c>
      <c r="E2359" s="114"/>
      <c r="F2359" s="114" t="s">
        <v>113</v>
      </c>
      <c r="G2359" s="114" t="s">
        <v>114</v>
      </c>
      <c r="H2359" s="114"/>
      <c r="I2359" s="114" t="s">
        <v>115</v>
      </c>
      <c r="J2359" s="114"/>
      <c r="K2359" s="114"/>
      <c r="L2359" s="114"/>
      <c r="M2359" s="114"/>
      <c r="N2359" s="114"/>
      <c r="O2359" s="114"/>
      <c r="P2359" s="114"/>
    </row>
    <row r="2360" spans="1:16" ht="17.100000000000001" customHeight="1">
      <c r="A2360" s="120"/>
      <c r="B2360" s="120"/>
      <c r="C2360" s="120"/>
      <c r="D2360" s="114"/>
      <c r="E2360" s="114"/>
      <c r="F2360" s="114"/>
      <c r="G2360" s="114"/>
      <c r="H2360" s="114"/>
      <c r="I2360" s="114" t="s">
        <v>116</v>
      </c>
      <c r="J2360" s="114"/>
      <c r="K2360" s="114" t="s">
        <v>117</v>
      </c>
      <c r="L2360" s="114"/>
      <c r="M2360" s="114" t="s">
        <v>118</v>
      </c>
      <c r="N2360" s="114"/>
      <c r="O2360" s="114" t="s">
        <v>119</v>
      </c>
      <c r="P2360" s="114"/>
    </row>
    <row r="2361" spans="1:16" ht="14.1" customHeight="1">
      <c r="A2361" s="130" t="s">
        <v>124</v>
      </c>
      <c r="B2361" s="130"/>
      <c r="C2361" s="130"/>
      <c r="D2361" s="131"/>
      <c r="E2361" s="131"/>
      <c r="F2361" s="77"/>
      <c r="G2361" s="132"/>
      <c r="H2361" s="132"/>
      <c r="I2361" s="125">
        <v>3.22</v>
      </c>
      <c r="J2361" s="125"/>
      <c r="K2361" s="125"/>
      <c r="L2361" s="125"/>
      <c r="M2361" s="125"/>
      <c r="N2361" s="125"/>
      <c r="O2361" s="125">
        <v>3.22</v>
      </c>
      <c r="P2361" s="125"/>
    </row>
    <row r="2362" spans="1:16" ht="14.1" customHeight="1">
      <c r="A2362" s="126" t="s">
        <v>125</v>
      </c>
      <c r="B2362" s="126"/>
      <c r="C2362" s="126"/>
      <c r="D2362" s="126"/>
      <c r="E2362" s="126"/>
      <c r="F2362" s="126"/>
      <c r="G2362" s="126"/>
      <c r="H2362" s="126"/>
      <c r="I2362" s="126"/>
      <c r="J2362" s="126"/>
      <c r="K2362" s="126"/>
      <c r="L2362" s="126"/>
      <c r="M2362" s="126"/>
      <c r="N2362" s="126"/>
      <c r="O2362" s="127">
        <v>10.85</v>
      </c>
      <c r="P2362" s="127"/>
    </row>
    <row r="2363" spans="1:16" ht="14.1" customHeight="1">
      <c r="A2363" s="126" t="s">
        <v>131</v>
      </c>
      <c r="B2363" s="126"/>
      <c r="C2363" s="126"/>
      <c r="D2363" s="126"/>
      <c r="E2363" s="126"/>
      <c r="F2363" s="126"/>
      <c r="G2363" s="126"/>
      <c r="H2363" s="126"/>
      <c r="I2363" s="126"/>
      <c r="J2363" s="126"/>
      <c r="K2363" s="126"/>
      <c r="L2363" s="126"/>
      <c r="M2363" s="126"/>
      <c r="N2363" s="126"/>
      <c r="O2363" s="126"/>
      <c r="P2363" s="126"/>
    </row>
    <row r="2364" spans="1:16" ht="14.1" customHeight="1">
      <c r="A2364" s="130" t="s">
        <v>168</v>
      </c>
      <c r="B2364" s="130"/>
      <c r="C2364" s="130"/>
      <c r="D2364" s="131" t="s">
        <v>151</v>
      </c>
      <c r="E2364" s="131"/>
      <c r="F2364" s="77">
        <v>79.459999999999994</v>
      </c>
      <c r="G2364" s="132">
        <v>4.7036300000000003E-2</v>
      </c>
      <c r="H2364" s="132"/>
      <c r="I2364" s="125"/>
      <c r="J2364" s="125"/>
      <c r="K2364" s="125">
        <v>3.7374999999999998</v>
      </c>
      <c r="L2364" s="125"/>
      <c r="M2364" s="125"/>
      <c r="N2364" s="125"/>
      <c r="O2364" s="125">
        <v>3.7374999999999998</v>
      </c>
      <c r="P2364" s="125"/>
    </row>
    <row r="2365" spans="1:16" ht="14.1" customHeight="1">
      <c r="A2365" s="130" t="s">
        <v>152</v>
      </c>
      <c r="B2365" s="130"/>
      <c r="C2365" s="130"/>
      <c r="D2365" s="131" t="s">
        <v>135</v>
      </c>
      <c r="E2365" s="131"/>
      <c r="F2365" s="77">
        <v>0.84</v>
      </c>
      <c r="G2365" s="132">
        <v>12.060100200000001</v>
      </c>
      <c r="H2365" s="132"/>
      <c r="I2365" s="125"/>
      <c r="J2365" s="125"/>
      <c r="K2365" s="125">
        <v>10.1305</v>
      </c>
      <c r="L2365" s="125"/>
      <c r="M2365" s="125"/>
      <c r="N2365" s="125"/>
      <c r="O2365" s="125">
        <v>10.1305</v>
      </c>
      <c r="P2365" s="125"/>
    </row>
    <row r="2366" spans="1:16" ht="22.7" customHeight="1">
      <c r="A2366" s="130" t="s">
        <v>153</v>
      </c>
      <c r="B2366" s="130"/>
      <c r="C2366" s="130"/>
      <c r="D2366" s="131" t="s">
        <v>154</v>
      </c>
      <c r="E2366" s="131"/>
      <c r="F2366" s="77">
        <v>1.04</v>
      </c>
      <c r="G2366" s="132">
        <v>9.6798599999999999E-2</v>
      </c>
      <c r="H2366" s="132"/>
      <c r="I2366" s="125"/>
      <c r="J2366" s="125"/>
      <c r="K2366" s="125">
        <v>0.1007</v>
      </c>
      <c r="L2366" s="125"/>
      <c r="M2366" s="125"/>
      <c r="N2366" s="125"/>
      <c r="O2366" s="125">
        <v>0.1007</v>
      </c>
      <c r="P2366" s="125"/>
    </row>
    <row r="2367" spans="1:16" ht="22.7" customHeight="1">
      <c r="A2367" s="130" t="s">
        <v>157</v>
      </c>
      <c r="B2367" s="130"/>
      <c r="C2367" s="130"/>
      <c r="D2367" s="131" t="s">
        <v>151</v>
      </c>
      <c r="E2367" s="131"/>
      <c r="F2367" s="77">
        <v>95.67</v>
      </c>
      <c r="G2367" s="132">
        <v>3.28887E-2</v>
      </c>
      <c r="H2367" s="132"/>
      <c r="I2367" s="125"/>
      <c r="J2367" s="125"/>
      <c r="K2367" s="125">
        <v>3.1465000000000001</v>
      </c>
      <c r="L2367" s="125"/>
      <c r="M2367" s="125"/>
      <c r="N2367" s="125"/>
      <c r="O2367" s="125">
        <v>3.1465000000000001</v>
      </c>
      <c r="P2367" s="125"/>
    </row>
    <row r="2368" spans="1:16" ht="14.1" customHeight="1">
      <c r="A2368" s="126" t="s">
        <v>136</v>
      </c>
      <c r="B2368" s="126"/>
      <c r="C2368" s="126"/>
      <c r="D2368" s="126"/>
      <c r="E2368" s="126"/>
      <c r="F2368" s="126"/>
      <c r="G2368" s="126"/>
      <c r="H2368" s="126"/>
      <c r="I2368" s="126"/>
      <c r="J2368" s="126"/>
      <c r="K2368" s="126"/>
      <c r="L2368" s="126"/>
      <c r="M2368" s="126"/>
      <c r="N2368" s="126"/>
      <c r="O2368" s="127">
        <v>17.12</v>
      </c>
      <c r="P2368" s="127"/>
    </row>
    <row r="2369" spans="1:16" ht="14.1" customHeight="1">
      <c r="A2369" s="128" t="s">
        <v>126</v>
      </c>
      <c r="B2369" s="128"/>
      <c r="C2369" s="128"/>
      <c r="D2369" s="128"/>
      <c r="E2369" s="128"/>
      <c r="F2369" s="128"/>
      <c r="G2369" s="128"/>
      <c r="H2369" s="128"/>
      <c r="I2369" s="129">
        <v>10.85</v>
      </c>
      <c r="J2369" s="129"/>
      <c r="K2369" s="129">
        <v>17.12</v>
      </c>
      <c r="L2369" s="129"/>
      <c r="M2369" s="129">
        <v>0.18</v>
      </c>
      <c r="N2369" s="129"/>
      <c r="O2369" s="129">
        <v>28.15</v>
      </c>
      <c r="P2369" s="129"/>
    </row>
    <row r="2370" spans="1:16" ht="14.1" customHeight="1">
      <c r="A2370" s="133" t="s">
        <v>964</v>
      </c>
      <c r="B2370" s="133"/>
      <c r="C2370" s="133"/>
      <c r="D2370" s="133"/>
      <c r="E2370" s="133"/>
      <c r="F2370" s="133"/>
      <c r="G2370" s="133"/>
      <c r="H2370" s="133"/>
      <c r="I2370" s="134">
        <v>2.87</v>
      </c>
      <c r="J2370" s="134"/>
      <c r="K2370" s="134">
        <v>4.5199999999999996</v>
      </c>
      <c r="L2370" s="134"/>
      <c r="M2370" s="134">
        <v>0.05</v>
      </c>
      <c r="N2370" s="134"/>
      <c r="O2370" s="134">
        <v>7.44</v>
      </c>
      <c r="P2370" s="134"/>
    </row>
    <row r="2371" spans="1:16" ht="14.1" customHeight="1">
      <c r="A2371" s="135" t="s">
        <v>127</v>
      </c>
      <c r="B2371" s="135"/>
      <c r="C2371" s="135"/>
      <c r="D2371" s="135"/>
      <c r="E2371" s="135"/>
      <c r="F2371" s="135"/>
      <c r="G2371" s="135"/>
      <c r="H2371" s="135"/>
      <c r="I2371" s="136">
        <v>13.72</v>
      </c>
      <c r="J2371" s="136"/>
      <c r="K2371" s="136">
        <v>21.64</v>
      </c>
      <c r="L2371" s="136"/>
      <c r="M2371" s="136">
        <v>0.23</v>
      </c>
      <c r="N2371" s="136"/>
      <c r="O2371" s="136">
        <v>35.590000000000003</v>
      </c>
      <c r="P2371" s="136"/>
    </row>
    <row r="2372" spans="1:16" ht="22.7" customHeight="1">
      <c r="A2372" s="115" t="s">
        <v>1169</v>
      </c>
      <c r="B2372" s="115"/>
      <c r="C2372" s="115"/>
      <c r="D2372" s="115"/>
      <c r="E2372" s="115"/>
      <c r="F2372" s="115"/>
      <c r="G2372" s="115"/>
      <c r="H2372" s="115"/>
      <c r="I2372" s="115"/>
      <c r="J2372" s="115"/>
      <c r="K2372" s="115"/>
      <c r="L2372" s="115"/>
      <c r="M2372" s="115"/>
      <c r="N2372" s="115"/>
      <c r="O2372" s="116" t="s">
        <v>490</v>
      </c>
      <c r="P2372" s="116"/>
    </row>
    <row r="2373" spans="1:16" ht="14.1" customHeight="1">
      <c r="A2373" s="126" t="s">
        <v>144</v>
      </c>
      <c r="B2373" s="126"/>
      <c r="C2373" s="126"/>
      <c r="D2373" s="126"/>
      <c r="E2373" s="126"/>
      <c r="F2373" s="126"/>
      <c r="G2373" s="126"/>
      <c r="H2373" s="126"/>
      <c r="I2373" s="126"/>
      <c r="J2373" s="126"/>
      <c r="K2373" s="126"/>
      <c r="L2373" s="126"/>
      <c r="M2373" s="126"/>
      <c r="N2373" s="126"/>
      <c r="O2373" s="126"/>
      <c r="P2373" s="126"/>
    </row>
    <row r="2374" spans="1:16" ht="32.65" customHeight="1">
      <c r="A2374" s="130" t="s">
        <v>145</v>
      </c>
      <c r="B2374" s="130"/>
      <c r="C2374" s="130"/>
      <c r="D2374" s="131" t="s">
        <v>120</v>
      </c>
      <c r="E2374" s="131"/>
      <c r="F2374" s="77">
        <v>1460.85</v>
      </c>
      <c r="G2374" s="132">
        <v>1.33E-5</v>
      </c>
      <c r="H2374" s="132"/>
      <c r="I2374" s="125"/>
      <c r="J2374" s="125"/>
      <c r="K2374" s="125"/>
      <c r="L2374" s="125"/>
      <c r="M2374" s="125">
        <v>1.95E-2</v>
      </c>
      <c r="N2374" s="125"/>
      <c r="O2374" s="125">
        <v>1.95E-2</v>
      </c>
      <c r="P2374" s="125"/>
    </row>
    <row r="2375" spans="1:16" ht="14.1" customHeight="1">
      <c r="A2375" s="126" t="s">
        <v>146</v>
      </c>
      <c r="B2375" s="126"/>
      <c r="C2375" s="126"/>
      <c r="D2375" s="126"/>
      <c r="E2375" s="126"/>
      <c r="F2375" s="126"/>
      <c r="G2375" s="126"/>
      <c r="H2375" s="126"/>
      <c r="I2375" s="126"/>
      <c r="J2375" s="126"/>
      <c r="K2375" s="126"/>
      <c r="L2375" s="126"/>
      <c r="M2375" s="126"/>
      <c r="N2375" s="126"/>
      <c r="O2375" s="127">
        <v>0.02</v>
      </c>
      <c r="P2375" s="127"/>
    </row>
    <row r="2376" spans="1:16" ht="14.1" customHeight="1">
      <c r="A2376" s="126" t="s">
        <v>121</v>
      </c>
      <c r="B2376" s="126"/>
      <c r="C2376" s="126"/>
      <c r="D2376" s="126"/>
      <c r="E2376" s="126"/>
      <c r="F2376" s="126"/>
      <c r="G2376" s="126"/>
      <c r="H2376" s="126"/>
      <c r="I2376" s="126"/>
      <c r="J2376" s="126"/>
      <c r="K2376" s="126"/>
      <c r="L2376" s="126"/>
      <c r="M2376" s="126"/>
      <c r="N2376" s="126"/>
      <c r="O2376" s="126"/>
      <c r="P2376" s="126"/>
    </row>
    <row r="2377" spans="1:16" ht="14.1" customHeight="1">
      <c r="A2377" s="130" t="s">
        <v>147</v>
      </c>
      <c r="B2377" s="130"/>
      <c r="C2377" s="130"/>
      <c r="D2377" s="131" t="s">
        <v>123</v>
      </c>
      <c r="E2377" s="131"/>
      <c r="F2377" s="77">
        <v>5.86</v>
      </c>
      <c r="G2377" s="132">
        <v>1.0054702</v>
      </c>
      <c r="H2377" s="132"/>
      <c r="I2377" s="125">
        <v>5.8921000000000001</v>
      </c>
      <c r="J2377" s="125"/>
      <c r="K2377" s="125"/>
      <c r="L2377" s="125"/>
      <c r="M2377" s="125"/>
      <c r="N2377" s="125"/>
      <c r="O2377" s="125">
        <v>5.8921000000000001</v>
      </c>
      <c r="P2377" s="125"/>
    </row>
    <row r="2378" spans="1:16" ht="14.1" customHeight="1">
      <c r="A2378" s="130" t="s">
        <v>148</v>
      </c>
      <c r="B2378" s="130"/>
      <c r="C2378" s="130"/>
      <c r="D2378" s="131" t="s">
        <v>123</v>
      </c>
      <c r="E2378" s="131"/>
      <c r="F2378" s="77">
        <v>7.8</v>
      </c>
      <c r="G2378" s="132">
        <v>2.5636711999999999</v>
      </c>
      <c r="H2378" s="132"/>
      <c r="I2378" s="125">
        <v>19.996600000000001</v>
      </c>
      <c r="J2378" s="125"/>
      <c r="K2378" s="125"/>
      <c r="L2378" s="125"/>
      <c r="M2378" s="125"/>
      <c r="N2378" s="125"/>
      <c r="O2378" s="125">
        <v>19.996600000000001</v>
      </c>
      <c r="P2378" s="125"/>
    </row>
    <row r="2379" spans="1:16" ht="22.7" customHeight="1">
      <c r="A2379" s="130" t="s">
        <v>149</v>
      </c>
      <c r="B2379" s="130"/>
      <c r="C2379" s="130"/>
      <c r="D2379" s="131" t="s">
        <v>123</v>
      </c>
      <c r="E2379" s="131"/>
      <c r="F2379" s="77">
        <v>8.65</v>
      </c>
      <c r="G2379" s="132">
        <v>0.11799999999999999</v>
      </c>
      <c r="H2379" s="132"/>
      <c r="I2379" s="125">
        <v>1.0206999999999999</v>
      </c>
      <c r="J2379" s="125"/>
      <c r="K2379" s="125"/>
      <c r="L2379" s="125"/>
      <c r="M2379" s="125"/>
      <c r="N2379" s="125"/>
      <c r="O2379" s="125">
        <v>1.0206999999999999</v>
      </c>
      <c r="P2379" s="125"/>
    </row>
    <row r="2380" spans="1:16" ht="14.1" customHeight="1">
      <c r="A2380" s="130" t="s">
        <v>963</v>
      </c>
      <c r="B2380" s="130"/>
      <c r="C2380" s="130"/>
      <c r="D2380" s="131"/>
      <c r="E2380" s="131"/>
      <c r="F2380" s="77">
        <v>26.91</v>
      </c>
      <c r="G2380" s="132">
        <v>1.1900999999999999</v>
      </c>
      <c r="H2380" s="132"/>
      <c r="I2380" s="125">
        <v>32.024900000000002</v>
      </c>
      <c r="J2380" s="125"/>
      <c r="K2380" s="125"/>
      <c r="L2380" s="125"/>
      <c r="M2380" s="125"/>
      <c r="N2380" s="125"/>
      <c r="O2380" s="125">
        <v>32.024900000000002</v>
      </c>
      <c r="P2380" s="125"/>
    </row>
    <row r="2381" spans="1:16" ht="14.1" customHeight="1">
      <c r="A2381" s="130" t="s">
        <v>124</v>
      </c>
      <c r="B2381" s="130"/>
      <c r="C2381" s="130"/>
      <c r="D2381" s="131"/>
      <c r="E2381" s="131"/>
      <c r="F2381" s="77"/>
      <c r="G2381" s="132"/>
      <c r="H2381" s="132"/>
      <c r="I2381" s="125">
        <v>23.78</v>
      </c>
      <c r="J2381" s="125"/>
      <c r="K2381" s="125"/>
      <c r="L2381" s="125"/>
      <c r="M2381" s="125"/>
      <c r="N2381" s="125"/>
      <c r="O2381" s="125">
        <v>23.78</v>
      </c>
      <c r="P2381" s="125"/>
    </row>
    <row r="2382" spans="1:16" ht="14.1" customHeight="1">
      <c r="A2382" s="126" t="s">
        <v>125</v>
      </c>
      <c r="B2382" s="126"/>
      <c r="C2382" s="126"/>
      <c r="D2382" s="126"/>
      <c r="E2382" s="126"/>
      <c r="F2382" s="126"/>
      <c r="G2382" s="126"/>
      <c r="H2382" s="126"/>
      <c r="I2382" s="126"/>
      <c r="J2382" s="126"/>
      <c r="K2382" s="126"/>
      <c r="L2382" s="126"/>
      <c r="M2382" s="126"/>
      <c r="N2382" s="126"/>
      <c r="O2382" s="127">
        <v>82.71</v>
      </c>
      <c r="P2382" s="127"/>
    </row>
    <row r="2383" spans="1:16" ht="14.1" customHeight="1">
      <c r="A2383" s="126" t="s">
        <v>131</v>
      </c>
      <c r="B2383" s="126"/>
      <c r="C2383" s="126"/>
      <c r="D2383" s="126"/>
      <c r="E2383" s="126"/>
      <c r="F2383" s="126"/>
      <c r="G2383" s="126"/>
      <c r="H2383" s="126"/>
      <c r="I2383" s="126"/>
      <c r="J2383" s="126"/>
      <c r="K2383" s="126"/>
      <c r="L2383" s="126"/>
      <c r="M2383" s="126"/>
      <c r="N2383" s="126"/>
      <c r="O2383" s="126"/>
      <c r="P2383" s="126"/>
    </row>
    <row r="2384" spans="1:16" ht="32.65" customHeight="1">
      <c r="A2384" s="130" t="s">
        <v>169</v>
      </c>
      <c r="B2384" s="130"/>
      <c r="C2384" s="130"/>
      <c r="D2384" s="131" t="s">
        <v>163</v>
      </c>
      <c r="E2384" s="131"/>
      <c r="F2384" s="77">
        <v>7.52</v>
      </c>
      <c r="G2384" s="132">
        <v>1.7000000000000001E-2</v>
      </c>
      <c r="H2384" s="132"/>
      <c r="I2384" s="125"/>
      <c r="J2384" s="125"/>
      <c r="K2384" s="125">
        <v>0.1278</v>
      </c>
      <c r="L2384" s="125"/>
      <c r="M2384" s="125"/>
      <c r="N2384" s="125"/>
      <c r="O2384" s="125">
        <v>0.1278</v>
      </c>
      <c r="P2384" s="125"/>
    </row>
    <row r="2385" spans="1:16" ht="22.7" customHeight="1">
      <c r="A2385" s="130" t="s">
        <v>153</v>
      </c>
      <c r="B2385" s="130"/>
      <c r="C2385" s="130"/>
      <c r="D2385" s="131" t="s">
        <v>154</v>
      </c>
      <c r="E2385" s="131"/>
      <c r="F2385" s="77">
        <v>1.04</v>
      </c>
      <c r="G2385" s="132">
        <v>0.10743999999999999</v>
      </c>
      <c r="H2385" s="132"/>
      <c r="I2385" s="125"/>
      <c r="J2385" s="125"/>
      <c r="K2385" s="125">
        <v>0.11169999999999999</v>
      </c>
      <c r="L2385" s="125"/>
      <c r="M2385" s="125"/>
      <c r="N2385" s="125"/>
      <c r="O2385" s="125">
        <v>0.11169999999999999</v>
      </c>
      <c r="P2385" s="125"/>
    </row>
    <row r="2386" spans="1:16" ht="22.7" customHeight="1">
      <c r="A2386" s="130" t="s">
        <v>1020</v>
      </c>
      <c r="B2386" s="130"/>
      <c r="C2386" s="130"/>
      <c r="D2386" s="131" t="s">
        <v>135</v>
      </c>
      <c r="E2386" s="131"/>
      <c r="F2386" s="77">
        <v>21.57</v>
      </c>
      <c r="G2386" s="132">
        <v>1.6E-2</v>
      </c>
      <c r="H2386" s="132"/>
      <c r="I2386" s="125"/>
      <c r="J2386" s="125"/>
      <c r="K2386" s="125">
        <v>0.34510000000000002</v>
      </c>
      <c r="L2386" s="125"/>
      <c r="M2386" s="125"/>
      <c r="N2386" s="125"/>
      <c r="O2386" s="125">
        <v>0.34510000000000002</v>
      </c>
      <c r="P2386" s="125"/>
    </row>
    <row r="2387" spans="1:16" ht="22.7" customHeight="1">
      <c r="A2387" s="130" t="s">
        <v>171</v>
      </c>
      <c r="B2387" s="130"/>
      <c r="C2387" s="130"/>
      <c r="D2387" s="131" t="s">
        <v>135</v>
      </c>
      <c r="E2387" s="131"/>
      <c r="F2387" s="77">
        <v>19.62</v>
      </c>
      <c r="G2387" s="132">
        <v>4.7E-2</v>
      </c>
      <c r="H2387" s="132"/>
      <c r="I2387" s="125"/>
      <c r="J2387" s="125"/>
      <c r="K2387" s="125">
        <v>0.92210000000000003</v>
      </c>
      <c r="L2387" s="125"/>
      <c r="M2387" s="125"/>
      <c r="N2387" s="125"/>
      <c r="O2387" s="125">
        <v>0.92210000000000003</v>
      </c>
      <c r="P2387" s="125"/>
    </row>
    <row r="2388" spans="1:16" ht="22.7" customHeight="1">
      <c r="A2388" s="130" t="s">
        <v>172</v>
      </c>
      <c r="B2388" s="130"/>
      <c r="C2388" s="130"/>
      <c r="D2388" s="131" t="s">
        <v>135</v>
      </c>
      <c r="E2388" s="131"/>
      <c r="F2388" s="77">
        <v>23.75</v>
      </c>
      <c r="G2388" s="132">
        <v>0.01</v>
      </c>
      <c r="H2388" s="132"/>
      <c r="I2388" s="125"/>
      <c r="J2388" s="125"/>
      <c r="K2388" s="125">
        <v>0.23749999999999999</v>
      </c>
      <c r="L2388" s="125"/>
      <c r="M2388" s="125"/>
      <c r="N2388" s="125"/>
      <c r="O2388" s="125">
        <v>0.23749999999999999</v>
      </c>
      <c r="P2388" s="125"/>
    </row>
    <row r="2389" spans="1:16" ht="16.899999999999999" customHeight="1"/>
    <row r="2390" spans="1:16" ht="14.1" customHeight="1">
      <c r="A2390" s="111" t="s">
        <v>138</v>
      </c>
      <c r="B2390" s="111"/>
      <c r="C2390" s="111"/>
      <c r="D2390" s="111"/>
      <c r="E2390" s="111"/>
      <c r="F2390" s="111"/>
      <c r="G2390" s="111"/>
      <c r="H2390" s="111"/>
      <c r="I2390" s="111"/>
      <c r="J2390" s="111"/>
      <c r="K2390" s="111"/>
      <c r="L2390" s="111"/>
      <c r="M2390" s="111"/>
      <c r="N2390" s="111"/>
      <c r="O2390" s="111"/>
      <c r="P2390" s="111"/>
    </row>
    <row r="2391" spans="1:16" ht="14.1" customHeight="1">
      <c r="A2391" s="112" t="s">
        <v>139</v>
      </c>
      <c r="B2391" s="112"/>
      <c r="C2391" s="112"/>
      <c r="D2391" s="112"/>
      <c r="E2391" s="112"/>
      <c r="F2391" s="112"/>
      <c r="G2391" s="112"/>
      <c r="H2391" s="112"/>
      <c r="I2391" s="112"/>
      <c r="J2391" s="112"/>
      <c r="K2391" s="112"/>
      <c r="L2391" s="112"/>
      <c r="M2391" s="112"/>
      <c r="N2391" s="112"/>
      <c r="O2391" s="112"/>
      <c r="P2391" s="112"/>
    </row>
    <row r="2392" spans="1:16" ht="65.25" customHeight="1">
      <c r="A2392" s="97"/>
      <c r="B2392" s="97"/>
      <c r="C2392" s="97"/>
      <c r="D2392" s="97"/>
      <c r="E2392" s="97"/>
      <c r="F2392" s="97"/>
      <c r="G2392" s="97"/>
      <c r="H2392" s="97"/>
      <c r="I2392" s="97"/>
      <c r="J2392" s="97"/>
      <c r="K2392" s="97"/>
      <c r="L2392" s="97"/>
      <c r="M2392" s="97"/>
      <c r="N2392" s="97"/>
      <c r="O2392" s="97"/>
      <c r="P2392" s="97"/>
    </row>
    <row r="2393" spans="1:16" ht="5.65" customHeight="1"/>
    <row r="2394" spans="1:16" ht="19.7" customHeight="1">
      <c r="A2394" s="98" t="s">
        <v>91</v>
      </c>
      <c r="B2394" s="98"/>
      <c r="C2394" s="98"/>
      <c r="D2394" s="98"/>
      <c r="E2394" s="98"/>
      <c r="F2394" s="98"/>
      <c r="G2394" s="98"/>
      <c r="H2394" s="98"/>
      <c r="I2394" s="98"/>
      <c r="J2394" s="98"/>
      <c r="K2394" s="98"/>
      <c r="L2394" s="98"/>
      <c r="M2394" s="98"/>
      <c r="N2394" s="98"/>
      <c r="O2394" s="98"/>
      <c r="P2394" s="98"/>
    </row>
    <row r="2395" spans="1:16" ht="15.75" customHeight="1">
      <c r="A2395" s="71" t="s">
        <v>92</v>
      </c>
      <c r="B2395" s="94" t="s">
        <v>93</v>
      </c>
      <c r="C2395" s="94"/>
      <c r="D2395" s="94"/>
      <c r="E2395" s="94"/>
      <c r="F2395" s="94"/>
      <c r="G2395" s="94"/>
      <c r="H2395" s="94"/>
      <c r="I2395" s="94"/>
      <c r="J2395" s="94"/>
      <c r="K2395" s="94"/>
      <c r="L2395" s="95" t="s">
        <v>94</v>
      </c>
      <c r="M2395" s="95"/>
      <c r="N2395" s="124" t="s">
        <v>477</v>
      </c>
      <c r="O2395" s="124"/>
      <c r="P2395" s="124"/>
    </row>
    <row r="2396" spans="1:16" ht="12.6" customHeight="1">
      <c r="A2396" s="71" t="s">
        <v>95</v>
      </c>
      <c r="B2396" s="94" t="s">
        <v>96</v>
      </c>
      <c r="C2396" s="94"/>
      <c r="D2396" s="94"/>
      <c r="E2396" s="94"/>
      <c r="F2396" s="94"/>
      <c r="G2396" s="94"/>
      <c r="H2396" s="94"/>
      <c r="I2396" s="94"/>
      <c r="J2396" s="94"/>
      <c r="K2396" s="94"/>
      <c r="L2396" s="95" t="s">
        <v>97</v>
      </c>
      <c r="M2396" s="95"/>
      <c r="N2396" s="123" t="s">
        <v>478</v>
      </c>
      <c r="O2396" s="123"/>
      <c r="P2396" s="123"/>
    </row>
    <row r="2397" spans="1:16" ht="14.45" customHeight="1">
      <c r="A2397" s="71" t="s">
        <v>98</v>
      </c>
      <c r="B2397" s="95" t="s">
        <v>474</v>
      </c>
      <c r="C2397" s="95"/>
      <c r="D2397" s="95"/>
      <c r="E2397" s="95"/>
      <c r="F2397" s="95"/>
      <c r="G2397" s="95"/>
      <c r="H2397" s="95"/>
      <c r="I2397" s="95"/>
      <c r="J2397" s="95"/>
      <c r="K2397" s="95"/>
      <c r="L2397" s="95" t="s">
        <v>99</v>
      </c>
      <c r="M2397" s="95"/>
      <c r="N2397" s="123"/>
      <c r="O2397" s="123"/>
      <c r="P2397" s="123"/>
    </row>
    <row r="2398" spans="1:16" ht="14.65" customHeight="1">
      <c r="A2398" s="71" t="s">
        <v>100</v>
      </c>
      <c r="B2398" s="95" t="s">
        <v>474</v>
      </c>
      <c r="C2398" s="95"/>
      <c r="D2398" s="95"/>
      <c r="E2398" s="95"/>
      <c r="F2398" s="95"/>
      <c r="G2398" s="95"/>
      <c r="H2398" s="95"/>
      <c r="I2398" s="95"/>
      <c r="J2398" s="95"/>
      <c r="K2398" s="95"/>
      <c r="L2398" s="95" t="s">
        <v>101</v>
      </c>
      <c r="M2398" s="95"/>
      <c r="N2398" s="123" t="s">
        <v>102</v>
      </c>
      <c r="O2398" s="123"/>
      <c r="P2398" s="123"/>
    </row>
    <row r="2399" spans="1:16" ht="26.45" customHeight="1">
      <c r="A2399" s="71" t="s">
        <v>103</v>
      </c>
      <c r="B2399" s="95" t="s">
        <v>474</v>
      </c>
      <c r="C2399" s="95"/>
      <c r="D2399" s="95"/>
      <c r="E2399" s="95"/>
      <c r="F2399" s="95"/>
      <c r="G2399" s="95"/>
      <c r="H2399" s="95"/>
      <c r="I2399" s="95"/>
      <c r="J2399" s="95"/>
      <c r="K2399" s="95"/>
      <c r="L2399" s="95" t="s">
        <v>104</v>
      </c>
      <c r="M2399" s="95"/>
      <c r="N2399" s="121" t="s">
        <v>1170</v>
      </c>
      <c r="O2399" s="121"/>
      <c r="P2399" s="121"/>
    </row>
    <row r="2400" spans="1:16" ht="13.35" customHeight="1">
      <c r="A2400" s="70" t="s">
        <v>105</v>
      </c>
      <c r="B2400" s="100"/>
      <c r="C2400" s="100"/>
      <c r="D2400" s="100"/>
      <c r="E2400" s="100"/>
      <c r="F2400" s="100"/>
      <c r="G2400" s="100"/>
      <c r="H2400" s="100"/>
      <c r="I2400" s="100"/>
      <c r="J2400" s="100"/>
      <c r="K2400" s="100"/>
      <c r="L2400" s="100" t="s">
        <v>106</v>
      </c>
      <c r="M2400" s="100"/>
      <c r="N2400" s="122" t="s">
        <v>481</v>
      </c>
      <c r="O2400" s="122"/>
      <c r="P2400" s="122"/>
    </row>
    <row r="2401" spans="1:16" ht="15.75" customHeight="1">
      <c r="A2401" s="117" t="s">
        <v>107</v>
      </c>
      <c r="B2401" s="117"/>
      <c r="C2401" s="118" t="s">
        <v>959</v>
      </c>
      <c r="D2401" s="118"/>
      <c r="E2401" s="119" t="s">
        <v>108</v>
      </c>
      <c r="F2401" s="119"/>
      <c r="G2401" s="119"/>
      <c r="H2401" s="118" t="s">
        <v>960</v>
      </c>
      <c r="I2401" s="118"/>
      <c r="J2401" s="119" t="s">
        <v>109</v>
      </c>
      <c r="K2401" s="119"/>
      <c r="L2401" s="119"/>
      <c r="M2401" s="119"/>
      <c r="N2401" s="119"/>
      <c r="O2401" s="119"/>
      <c r="P2401" s="64" t="s">
        <v>110</v>
      </c>
    </row>
    <row r="2402" spans="1:16" ht="17.100000000000001" customHeight="1">
      <c r="A2402" s="120" t="s">
        <v>111</v>
      </c>
      <c r="B2402" s="120"/>
      <c r="C2402" s="120"/>
      <c r="D2402" s="114" t="s">
        <v>112</v>
      </c>
      <c r="E2402" s="114"/>
      <c r="F2402" s="114" t="s">
        <v>113</v>
      </c>
      <c r="G2402" s="114" t="s">
        <v>114</v>
      </c>
      <c r="H2402" s="114"/>
      <c r="I2402" s="114" t="s">
        <v>115</v>
      </c>
      <c r="J2402" s="114"/>
      <c r="K2402" s="114"/>
      <c r="L2402" s="114"/>
      <c r="M2402" s="114"/>
      <c r="N2402" s="114"/>
      <c r="O2402" s="114"/>
      <c r="P2402" s="114"/>
    </row>
    <row r="2403" spans="1:16" ht="17.100000000000001" customHeight="1">
      <c r="A2403" s="120"/>
      <c r="B2403" s="120"/>
      <c r="C2403" s="120"/>
      <c r="D2403" s="114"/>
      <c r="E2403" s="114"/>
      <c r="F2403" s="114"/>
      <c r="G2403" s="114"/>
      <c r="H2403" s="114"/>
      <c r="I2403" s="114" t="s">
        <v>116</v>
      </c>
      <c r="J2403" s="114"/>
      <c r="K2403" s="114" t="s">
        <v>117</v>
      </c>
      <c r="L2403" s="114"/>
      <c r="M2403" s="114" t="s">
        <v>118</v>
      </c>
      <c r="N2403" s="114"/>
      <c r="O2403" s="114" t="s">
        <v>119</v>
      </c>
      <c r="P2403" s="114"/>
    </row>
    <row r="2404" spans="1:16" ht="32.65" customHeight="1">
      <c r="A2404" s="130" t="s">
        <v>173</v>
      </c>
      <c r="B2404" s="130"/>
      <c r="C2404" s="130"/>
      <c r="D2404" s="131" t="s">
        <v>156</v>
      </c>
      <c r="E2404" s="131"/>
      <c r="F2404" s="77">
        <v>3.16</v>
      </c>
      <c r="G2404" s="132">
        <v>4.6120000000000001</v>
      </c>
      <c r="H2404" s="132"/>
      <c r="I2404" s="125"/>
      <c r="J2404" s="125"/>
      <c r="K2404" s="125">
        <v>14.5739</v>
      </c>
      <c r="L2404" s="125"/>
      <c r="M2404" s="125"/>
      <c r="N2404" s="125"/>
      <c r="O2404" s="125">
        <v>14.5739</v>
      </c>
      <c r="P2404" s="125"/>
    </row>
    <row r="2405" spans="1:16" ht="32.65" customHeight="1">
      <c r="A2405" s="130" t="s">
        <v>174</v>
      </c>
      <c r="B2405" s="130"/>
      <c r="C2405" s="130"/>
      <c r="D2405" s="131" t="s">
        <v>156</v>
      </c>
      <c r="E2405" s="131"/>
      <c r="F2405" s="77">
        <v>21</v>
      </c>
      <c r="G2405" s="132">
        <v>1.278</v>
      </c>
      <c r="H2405" s="132"/>
      <c r="I2405" s="125"/>
      <c r="J2405" s="125"/>
      <c r="K2405" s="125">
        <v>26.838000000000001</v>
      </c>
      <c r="L2405" s="125"/>
      <c r="M2405" s="125"/>
      <c r="N2405" s="125"/>
      <c r="O2405" s="125">
        <v>26.838000000000001</v>
      </c>
      <c r="P2405" s="125"/>
    </row>
    <row r="2406" spans="1:16" ht="14.1" customHeight="1">
      <c r="A2406" s="126" t="s">
        <v>136</v>
      </c>
      <c r="B2406" s="126"/>
      <c r="C2406" s="126"/>
      <c r="D2406" s="126"/>
      <c r="E2406" s="126"/>
      <c r="F2406" s="126"/>
      <c r="G2406" s="126"/>
      <c r="H2406" s="126"/>
      <c r="I2406" s="126"/>
      <c r="J2406" s="126"/>
      <c r="K2406" s="126"/>
      <c r="L2406" s="126"/>
      <c r="M2406" s="126"/>
      <c r="N2406" s="126"/>
      <c r="O2406" s="127">
        <v>43.16</v>
      </c>
      <c r="P2406" s="127"/>
    </row>
    <row r="2407" spans="1:16" ht="14.1" customHeight="1">
      <c r="A2407" s="128" t="s">
        <v>126</v>
      </c>
      <c r="B2407" s="128"/>
      <c r="C2407" s="128"/>
      <c r="D2407" s="128"/>
      <c r="E2407" s="128"/>
      <c r="F2407" s="128"/>
      <c r="G2407" s="128"/>
      <c r="H2407" s="128"/>
      <c r="I2407" s="129">
        <v>82.71</v>
      </c>
      <c r="J2407" s="129"/>
      <c r="K2407" s="129">
        <v>43.16</v>
      </c>
      <c r="L2407" s="129"/>
      <c r="M2407" s="129">
        <v>0.02</v>
      </c>
      <c r="N2407" s="129"/>
      <c r="O2407" s="129">
        <v>125.89</v>
      </c>
      <c r="P2407" s="129"/>
    </row>
    <row r="2408" spans="1:16" ht="14.1" customHeight="1">
      <c r="A2408" s="133" t="s">
        <v>964</v>
      </c>
      <c r="B2408" s="133"/>
      <c r="C2408" s="133"/>
      <c r="D2408" s="133"/>
      <c r="E2408" s="133"/>
      <c r="F2408" s="133"/>
      <c r="G2408" s="133"/>
      <c r="H2408" s="133"/>
      <c r="I2408" s="134">
        <v>21.87</v>
      </c>
      <c r="J2408" s="134"/>
      <c r="K2408" s="134">
        <v>11.41</v>
      </c>
      <c r="L2408" s="134"/>
      <c r="M2408" s="134">
        <v>0.01</v>
      </c>
      <c r="N2408" s="134"/>
      <c r="O2408" s="134">
        <v>33.29</v>
      </c>
      <c r="P2408" s="134"/>
    </row>
    <row r="2409" spans="1:16" ht="14.1" customHeight="1">
      <c r="A2409" s="135" t="s">
        <v>127</v>
      </c>
      <c r="B2409" s="135"/>
      <c r="C2409" s="135"/>
      <c r="D2409" s="135"/>
      <c r="E2409" s="135"/>
      <c r="F2409" s="135"/>
      <c r="G2409" s="135"/>
      <c r="H2409" s="135"/>
      <c r="I2409" s="136">
        <v>104.58</v>
      </c>
      <c r="J2409" s="136"/>
      <c r="K2409" s="136">
        <v>54.57</v>
      </c>
      <c r="L2409" s="136"/>
      <c r="M2409" s="136">
        <v>0.03</v>
      </c>
      <c r="N2409" s="136"/>
      <c r="O2409" s="136">
        <v>159.18</v>
      </c>
      <c r="P2409" s="136"/>
    </row>
    <row r="2410" spans="1:16" ht="14.1" customHeight="1">
      <c r="A2410" s="115" t="s">
        <v>1171</v>
      </c>
      <c r="B2410" s="115"/>
      <c r="C2410" s="115"/>
      <c r="D2410" s="115"/>
      <c r="E2410" s="115"/>
      <c r="F2410" s="115"/>
      <c r="G2410" s="115"/>
      <c r="H2410" s="115"/>
      <c r="I2410" s="115"/>
      <c r="J2410" s="115"/>
      <c r="K2410" s="115"/>
      <c r="L2410" s="115"/>
      <c r="M2410" s="115"/>
      <c r="N2410" s="115"/>
      <c r="O2410" s="116" t="s">
        <v>542</v>
      </c>
      <c r="P2410" s="116"/>
    </row>
    <row r="2411" spans="1:16" ht="14.1" customHeight="1">
      <c r="A2411" s="126" t="s">
        <v>121</v>
      </c>
      <c r="B2411" s="126"/>
      <c r="C2411" s="126"/>
      <c r="D2411" s="126"/>
      <c r="E2411" s="126"/>
      <c r="F2411" s="126"/>
      <c r="G2411" s="126"/>
      <c r="H2411" s="126"/>
      <c r="I2411" s="126"/>
      <c r="J2411" s="126"/>
      <c r="K2411" s="126"/>
      <c r="L2411" s="126"/>
      <c r="M2411" s="126"/>
      <c r="N2411" s="126"/>
      <c r="O2411" s="126"/>
      <c r="P2411" s="126"/>
    </row>
    <row r="2412" spans="1:16" ht="14.1" customHeight="1">
      <c r="A2412" s="130" t="s">
        <v>175</v>
      </c>
      <c r="B2412" s="130"/>
      <c r="C2412" s="130"/>
      <c r="D2412" s="131" t="s">
        <v>123</v>
      </c>
      <c r="E2412" s="131"/>
      <c r="F2412" s="77">
        <v>5.86</v>
      </c>
      <c r="G2412" s="132">
        <v>0.12352630000000001</v>
      </c>
      <c r="H2412" s="132"/>
      <c r="I2412" s="125">
        <v>0.72389999999999999</v>
      </c>
      <c r="J2412" s="125"/>
      <c r="K2412" s="125"/>
      <c r="L2412" s="125"/>
      <c r="M2412" s="125"/>
      <c r="N2412" s="125"/>
      <c r="O2412" s="125">
        <v>0.72389999999999999</v>
      </c>
      <c r="P2412" s="125"/>
    </row>
    <row r="2413" spans="1:16" ht="14.1" customHeight="1">
      <c r="A2413" s="130" t="s">
        <v>176</v>
      </c>
      <c r="B2413" s="130"/>
      <c r="C2413" s="130"/>
      <c r="D2413" s="131" t="s">
        <v>123</v>
      </c>
      <c r="E2413" s="131"/>
      <c r="F2413" s="77">
        <v>7.8</v>
      </c>
      <c r="G2413" s="132">
        <v>0.12352630000000001</v>
      </c>
      <c r="H2413" s="132"/>
      <c r="I2413" s="125">
        <v>0.96350000000000002</v>
      </c>
      <c r="J2413" s="125"/>
      <c r="K2413" s="125"/>
      <c r="L2413" s="125"/>
      <c r="M2413" s="125"/>
      <c r="N2413" s="125"/>
      <c r="O2413" s="125">
        <v>0.96350000000000002</v>
      </c>
      <c r="P2413" s="125"/>
    </row>
    <row r="2414" spans="1:16" ht="14.1" customHeight="1">
      <c r="A2414" s="130" t="s">
        <v>963</v>
      </c>
      <c r="B2414" s="130"/>
      <c r="C2414" s="130"/>
      <c r="D2414" s="131"/>
      <c r="E2414" s="131"/>
      <c r="F2414" s="77">
        <v>1.69</v>
      </c>
      <c r="G2414" s="132">
        <v>1.1900999999999999</v>
      </c>
      <c r="H2414" s="132"/>
      <c r="I2414" s="125">
        <v>2.0082</v>
      </c>
      <c r="J2414" s="125"/>
      <c r="K2414" s="125"/>
      <c r="L2414" s="125"/>
      <c r="M2414" s="125"/>
      <c r="N2414" s="125"/>
      <c r="O2414" s="125">
        <v>2.0082</v>
      </c>
      <c r="P2414" s="125"/>
    </row>
    <row r="2415" spans="1:16" ht="14.1" customHeight="1">
      <c r="A2415" s="130" t="s">
        <v>124</v>
      </c>
      <c r="B2415" s="130"/>
      <c r="C2415" s="130"/>
      <c r="D2415" s="131"/>
      <c r="E2415" s="131"/>
      <c r="F2415" s="77"/>
      <c r="G2415" s="132"/>
      <c r="H2415" s="132"/>
      <c r="I2415" s="125">
        <v>1.62</v>
      </c>
      <c r="J2415" s="125"/>
      <c r="K2415" s="125"/>
      <c r="L2415" s="125"/>
      <c r="M2415" s="125"/>
      <c r="N2415" s="125"/>
      <c r="O2415" s="125">
        <v>1.62</v>
      </c>
      <c r="P2415" s="125"/>
    </row>
    <row r="2416" spans="1:16" ht="14.1" customHeight="1">
      <c r="A2416" s="126" t="s">
        <v>125</v>
      </c>
      <c r="B2416" s="126"/>
      <c r="C2416" s="126"/>
      <c r="D2416" s="126"/>
      <c r="E2416" s="126"/>
      <c r="F2416" s="126"/>
      <c r="G2416" s="126"/>
      <c r="H2416" s="126"/>
      <c r="I2416" s="126"/>
      <c r="J2416" s="126"/>
      <c r="K2416" s="126"/>
      <c r="L2416" s="126"/>
      <c r="M2416" s="126"/>
      <c r="N2416" s="126"/>
      <c r="O2416" s="127">
        <v>5.32</v>
      </c>
      <c r="P2416" s="127"/>
    </row>
    <row r="2417" spans="1:16" ht="14.1" customHeight="1">
      <c r="A2417" s="126" t="s">
        <v>131</v>
      </c>
      <c r="B2417" s="126"/>
      <c r="C2417" s="126"/>
      <c r="D2417" s="126"/>
      <c r="E2417" s="126"/>
      <c r="F2417" s="126"/>
      <c r="G2417" s="126"/>
      <c r="H2417" s="126"/>
      <c r="I2417" s="126"/>
      <c r="J2417" s="126"/>
      <c r="K2417" s="126"/>
      <c r="L2417" s="126"/>
      <c r="M2417" s="126"/>
      <c r="N2417" s="126"/>
      <c r="O2417" s="126"/>
      <c r="P2417" s="126"/>
    </row>
    <row r="2418" spans="1:16" ht="14.1" customHeight="1">
      <c r="A2418" s="130" t="s">
        <v>177</v>
      </c>
      <c r="B2418" s="130"/>
      <c r="C2418" s="130"/>
      <c r="D2418" s="131" t="s">
        <v>135</v>
      </c>
      <c r="E2418" s="131"/>
      <c r="F2418" s="77">
        <v>6.52</v>
      </c>
      <c r="G2418" s="132">
        <v>1.1100000000000001</v>
      </c>
      <c r="H2418" s="132"/>
      <c r="I2418" s="125"/>
      <c r="J2418" s="125"/>
      <c r="K2418" s="125">
        <v>7.2371999999999996</v>
      </c>
      <c r="L2418" s="125"/>
      <c r="M2418" s="125"/>
      <c r="N2418" s="125"/>
      <c r="O2418" s="125">
        <v>7.2371999999999996</v>
      </c>
      <c r="P2418" s="125"/>
    </row>
    <row r="2419" spans="1:16" ht="32.65" customHeight="1">
      <c r="A2419" s="130" t="s">
        <v>178</v>
      </c>
      <c r="B2419" s="130"/>
      <c r="C2419" s="130"/>
      <c r="D2419" s="131" t="s">
        <v>135</v>
      </c>
      <c r="E2419" s="131"/>
      <c r="F2419" s="77">
        <v>21</v>
      </c>
      <c r="G2419" s="132">
        <v>2.5000000000000001E-2</v>
      </c>
      <c r="H2419" s="132"/>
      <c r="I2419" s="125"/>
      <c r="J2419" s="125"/>
      <c r="K2419" s="125">
        <v>0.52500000000000002</v>
      </c>
      <c r="L2419" s="125"/>
      <c r="M2419" s="125"/>
      <c r="N2419" s="125"/>
      <c r="O2419" s="125">
        <v>0.52500000000000002</v>
      </c>
      <c r="P2419" s="125"/>
    </row>
    <row r="2420" spans="1:16" ht="42.4" customHeight="1">
      <c r="A2420" s="130" t="s">
        <v>179</v>
      </c>
      <c r="B2420" s="130"/>
      <c r="C2420" s="130"/>
      <c r="D2420" s="131" t="s">
        <v>120</v>
      </c>
      <c r="E2420" s="131"/>
      <c r="F2420" s="77">
        <v>0.21</v>
      </c>
      <c r="G2420" s="132">
        <v>0.72399999999999998</v>
      </c>
      <c r="H2420" s="132"/>
      <c r="I2420" s="125"/>
      <c r="J2420" s="125"/>
      <c r="K2420" s="125">
        <v>0.152</v>
      </c>
      <c r="L2420" s="125"/>
      <c r="M2420" s="125"/>
      <c r="N2420" s="125"/>
      <c r="O2420" s="125">
        <v>0.152</v>
      </c>
      <c r="P2420" s="125"/>
    </row>
    <row r="2421" spans="1:16" ht="14.1" customHeight="1">
      <c r="A2421" s="126" t="s">
        <v>136</v>
      </c>
      <c r="B2421" s="126"/>
      <c r="C2421" s="126"/>
      <c r="D2421" s="126"/>
      <c r="E2421" s="126"/>
      <c r="F2421" s="126"/>
      <c r="G2421" s="126"/>
      <c r="H2421" s="126"/>
      <c r="I2421" s="126"/>
      <c r="J2421" s="126"/>
      <c r="K2421" s="126"/>
      <c r="L2421" s="126"/>
      <c r="M2421" s="126"/>
      <c r="N2421" s="126"/>
      <c r="O2421" s="127">
        <v>7.91</v>
      </c>
      <c r="P2421" s="127"/>
    </row>
    <row r="2422" spans="1:16" ht="14.1" customHeight="1">
      <c r="A2422" s="128" t="s">
        <v>126</v>
      </c>
      <c r="B2422" s="128"/>
      <c r="C2422" s="128"/>
      <c r="D2422" s="128"/>
      <c r="E2422" s="128"/>
      <c r="F2422" s="128"/>
      <c r="G2422" s="128"/>
      <c r="H2422" s="128"/>
      <c r="I2422" s="129">
        <v>5.32</v>
      </c>
      <c r="J2422" s="129"/>
      <c r="K2422" s="129">
        <v>7.91</v>
      </c>
      <c r="L2422" s="129"/>
      <c r="M2422" s="129"/>
      <c r="N2422" s="129"/>
      <c r="O2422" s="129">
        <v>13.23</v>
      </c>
      <c r="P2422" s="129"/>
    </row>
    <row r="2423" spans="1:16" ht="14.1" customHeight="1">
      <c r="A2423" s="133" t="s">
        <v>964</v>
      </c>
      <c r="B2423" s="133"/>
      <c r="C2423" s="133"/>
      <c r="D2423" s="133"/>
      <c r="E2423" s="133"/>
      <c r="F2423" s="133"/>
      <c r="G2423" s="133"/>
      <c r="H2423" s="133"/>
      <c r="I2423" s="134">
        <v>1.41</v>
      </c>
      <c r="J2423" s="134"/>
      <c r="K2423" s="134">
        <v>2.09</v>
      </c>
      <c r="L2423" s="134"/>
      <c r="M2423" s="134"/>
      <c r="N2423" s="134"/>
      <c r="O2423" s="134">
        <v>3.5</v>
      </c>
      <c r="P2423" s="134"/>
    </row>
    <row r="2424" spans="1:16" ht="14.1" customHeight="1">
      <c r="A2424" s="135" t="s">
        <v>127</v>
      </c>
      <c r="B2424" s="135"/>
      <c r="C2424" s="135"/>
      <c r="D2424" s="135"/>
      <c r="E2424" s="135"/>
      <c r="F2424" s="135"/>
      <c r="G2424" s="135"/>
      <c r="H2424" s="135"/>
      <c r="I2424" s="136">
        <v>6.73</v>
      </c>
      <c r="J2424" s="136"/>
      <c r="K2424" s="136">
        <v>10</v>
      </c>
      <c r="L2424" s="136"/>
      <c r="M2424" s="136"/>
      <c r="N2424" s="136"/>
      <c r="O2424" s="136">
        <v>16.73</v>
      </c>
      <c r="P2424" s="136"/>
    </row>
    <row r="2425" spans="1:16" ht="14.1" customHeight="1">
      <c r="A2425" s="115" t="s">
        <v>1172</v>
      </c>
      <c r="B2425" s="115"/>
      <c r="C2425" s="115"/>
      <c r="D2425" s="115"/>
      <c r="E2425" s="115"/>
      <c r="F2425" s="115"/>
      <c r="G2425" s="115"/>
      <c r="H2425" s="115"/>
      <c r="I2425" s="115"/>
      <c r="J2425" s="115"/>
      <c r="K2425" s="115"/>
      <c r="L2425" s="115"/>
      <c r="M2425" s="115"/>
      <c r="N2425" s="115"/>
      <c r="O2425" s="116" t="s">
        <v>542</v>
      </c>
      <c r="P2425" s="116"/>
    </row>
    <row r="2426" spans="1:16" ht="14.1" customHeight="1">
      <c r="A2426" s="126" t="s">
        <v>121</v>
      </c>
      <c r="B2426" s="126"/>
      <c r="C2426" s="126"/>
      <c r="D2426" s="126"/>
      <c r="E2426" s="126"/>
      <c r="F2426" s="126"/>
      <c r="G2426" s="126"/>
      <c r="H2426" s="126"/>
      <c r="I2426" s="126"/>
      <c r="J2426" s="126"/>
      <c r="K2426" s="126"/>
      <c r="L2426" s="126"/>
      <c r="M2426" s="126"/>
      <c r="N2426" s="126"/>
      <c r="O2426" s="126"/>
      <c r="P2426" s="126"/>
    </row>
    <row r="2427" spans="1:16" ht="14.1" customHeight="1">
      <c r="A2427" s="130" t="s">
        <v>175</v>
      </c>
      <c r="B2427" s="130"/>
      <c r="C2427" s="130"/>
      <c r="D2427" s="131" t="s">
        <v>123</v>
      </c>
      <c r="E2427" s="131"/>
      <c r="F2427" s="77">
        <v>5.86</v>
      </c>
      <c r="G2427" s="132">
        <v>2.5130799999999998E-2</v>
      </c>
      <c r="H2427" s="132"/>
      <c r="I2427" s="125">
        <v>0.14729999999999999</v>
      </c>
      <c r="J2427" s="125"/>
      <c r="K2427" s="125"/>
      <c r="L2427" s="125"/>
      <c r="M2427" s="125"/>
      <c r="N2427" s="125"/>
      <c r="O2427" s="125">
        <v>0.14729999999999999</v>
      </c>
      <c r="P2427" s="125"/>
    </row>
    <row r="2428" spans="1:16" ht="14.1" customHeight="1">
      <c r="A2428" s="130" t="s">
        <v>176</v>
      </c>
      <c r="B2428" s="130"/>
      <c r="C2428" s="130"/>
      <c r="D2428" s="131" t="s">
        <v>123</v>
      </c>
      <c r="E2428" s="131"/>
      <c r="F2428" s="77">
        <v>7.8</v>
      </c>
      <c r="G2428" s="132">
        <v>0.102295</v>
      </c>
      <c r="H2428" s="132"/>
      <c r="I2428" s="125">
        <v>0.79790000000000005</v>
      </c>
      <c r="J2428" s="125"/>
      <c r="K2428" s="125"/>
      <c r="L2428" s="125"/>
      <c r="M2428" s="125"/>
      <c r="N2428" s="125"/>
      <c r="O2428" s="125">
        <v>0.79790000000000005</v>
      </c>
      <c r="P2428" s="125"/>
    </row>
    <row r="2429" spans="1:16" ht="14.1" customHeight="1">
      <c r="A2429" s="130" t="s">
        <v>963</v>
      </c>
      <c r="B2429" s="130"/>
      <c r="C2429" s="130"/>
      <c r="D2429" s="131"/>
      <c r="E2429" s="131"/>
      <c r="F2429" s="77">
        <v>0.95</v>
      </c>
      <c r="G2429" s="132">
        <v>1.1900999999999999</v>
      </c>
      <c r="H2429" s="132"/>
      <c r="I2429" s="125">
        <v>1.1249</v>
      </c>
      <c r="J2429" s="125"/>
      <c r="K2429" s="125"/>
      <c r="L2429" s="125"/>
      <c r="M2429" s="125"/>
      <c r="N2429" s="125"/>
      <c r="O2429" s="125">
        <v>1.1249</v>
      </c>
      <c r="P2429" s="125"/>
    </row>
    <row r="2430" spans="1:16" ht="14.1" customHeight="1">
      <c r="A2430" s="130" t="s">
        <v>124</v>
      </c>
      <c r="B2430" s="130"/>
      <c r="C2430" s="130"/>
      <c r="D2430" s="131"/>
      <c r="E2430" s="131"/>
      <c r="F2430" s="77"/>
      <c r="G2430" s="132"/>
      <c r="H2430" s="132"/>
      <c r="I2430" s="125">
        <v>0.84</v>
      </c>
      <c r="J2430" s="125"/>
      <c r="K2430" s="125"/>
      <c r="L2430" s="125"/>
      <c r="M2430" s="125"/>
      <c r="N2430" s="125"/>
      <c r="O2430" s="125">
        <v>0.84</v>
      </c>
      <c r="P2430" s="125"/>
    </row>
    <row r="2431" spans="1:16" ht="14.1" customHeight="1">
      <c r="A2431" s="126" t="s">
        <v>125</v>
      </c>
      <c r="B2431" s="126"/>
      <c r="C2431" s="126"/>
      <c r="D2431" s="126"/>
      <c r="E2431" s="126"/>
      <c r="F2431" s="126"/>
      <c r="G2431" s="126"/>
      <c r="H2431" s="126"/>
      <c r="I2431" s="126"/>
      <c r="J2431" s="126"/>
      <c r="K2431" s="126"/>
      <c r="L2431" s="126"/>
      <c r="M2431" s="126"/>
      <c r="N2431" s="126"/>
      <c r="O2431" s="127">
        <v>2.91</v>
      </c>
      <c r="P2431" s="127"/>
    </row>
    <row r="2432" spans="1:16" ht="14.1" customHeight="1">
      <c r="A2432" s="126" t="s">
        <v>131</v>
      </c>
      <c r="B2432" s="126"/>
      <c r="C2432" s="126"/>
      <c r="D2432" s="126"/>
      <c r="E2432" s="126"/>
      <c r="F2432" s="126"/>
      <c r="G2432" s="126"/>
      <c r="H2432" s="126"/>
      <c r="I2432" s="126"/>
      <c r="J2432" s="126"/>
      <c r="K2432" s="126"/>
      <c r="L2432" s="126"/>
      <c r="M2432" s="126"/>
      <c r="N2432" s="126"/>
      <c r="O2432" s="126"/>
      <c r="P2432" s="126"/>
    </row>
    <row r="2433" spans="1:16" ht="22.7" customHeight="1">
      <c r="A2433" s="130" t="s">
        <v>185</v>
      </c>
      <c r="B2433" s="130"/>
      <c r="C2433" s="130"/>
      <c r="D2433" s="131" t="s">
        <v>135</v>
      </c>
      <c r="E2433" s="131"/>
      <c r="F2433" s="77">
        <v>6.14</v>
      </c>
      <c r="G2433" s="132">
        <v>1.1100000000000001</v>
      </c>
      <c r="H2433" s="132"/>
      <c r="I2433" s="125"/>
      <c r="J2433" s="125"/>
      <c r="K2433" s="125">
        <v>6.8154000000000003</v>
      </c>
      <c r="L2433" s="125"/>
      <c r="M2433" s="125"/>
      <c r="N2433" s="125"/>
      <c r="O2433" s="125">
        <v>6.8154000000000003</v>
      </c>
      <c r="P2433" s="125"/>
    </row>
    <row r="2434" spans="1:16" ht="2.1" customHeight="1"/>
    <row r="2435" spans="1:16" ht="14.1" customHeight="1">
      <c r="A2435" s="111" t="s">
        <v>138</v>
      </c>
      <c r="B2435" s="111"/>
      <c r="C2435" s="111"/>
      <c r="D2435" s="111"/>
      <c r="E2435" s="111"/>
      <c r="F2435" s="111"/>
      <c r="G2435" s="111"/>
      <c r="H2435" s="111"/>
      <c r="I2435" s="111"/>
      <c r="J2435" s="111"/>
      <c r="K2435" s="111"/>
      <c r="L2435" s="111"/>
      <c r="M2435" s="111"/>
      <c r="N2435" s="111"/>
      <c r="O2435" s="111"/>
      <c r="P2435" s="111"/>
    </row>
    <row r="2436" spans="1:16" ht="14.1" customHeight="1">
      <c r="A2436" s="112" t="s">
        <v>139</v>
      </c>
      <c r="B2436" s="112"/>
      <c r="C2436" s="112"/>
      <c r="D2436" s="112"/>
      <c r="E2436" s="112"/>
      <c r="F2436" s="112"/>
      <c r="G2436" s="112"/>
      <c r="H2436" s="112"/>
      <c r="I2436" s="112"/>
      <c r="J2436" s="112"/>
      <c r="K2436" s="112"/>
      <c r="L2436" s="112"/>
      <c r="M2436" s="112"/>
      <c r="N2436" s="112"/>
      <c r="O2436" s="112"/>
      <c r="P2436" s="112"/>
    </row>
    <row r="2437" spans="1:16" ht="65.25" customHeight="1">
      <c r="A2437" s="97"/>
      <c r="B2437" s="97"/>
      <c r="C2437" s="97"/>
      <c r="D2437" s="97"/>
      <c r="E2437" s="97"/>
      <c r="F2437" s="97"/>
      <c r="G2437" s="97"/>
      <c r="H2437" s="97"/>
      <c r="I2437" s="97"/>
      <c r="J2437" s="97"/>
      <c r="K2437" s="97"/>
      <c r="L2437" s="97"/>
      <c r="M2437" s="97"/>
      <c r="N2437" s="97"/>
      <c r="O2437" s="97"/>
      <c r="P2437" s="97"/>
    </row>
    <row r="2438" spans="1:16" ht="5.65" customHeight="1"/>
    <row r="2439" spans="1:16" ht="19.7" customHeight="1">
      <c r="A2439" s="98" t="s">
        <v>91</v>
      </c>
      <c r="B2439" s="98"/>
      <c r="C2439" s="98"/>
      <c r="D2439" s="98"/>
      <c r="E2439" s="98"/>
      <c r="F2439" s="98"/>
      <c r="G2439" s="98"/>
      <c r="H2439" s="98"/>
      <c r="I2439" s="98"/>
      <c r="J2439" s="98"/>
      <c r="K2439" s="98"/>
      <c r="L2439" s="98"/>
      <c r="M2439" s="98"/>
      <c r="N2439" s="98"/>
      <c r="O2439" s="98"/>
      <c r="P2439" s="98"/>
    </row>
    <row r="2440" spans="1:16" ht="15.75" customHeight="1">
      <c r="A2440" s="71" t="s">
        <v>92</v>
      </c>
      <c r="B2440" s="94" t="s">
        <v>93</v>
      </c>
      <c r="C2440" s="94"/>
      <c r="D2440" s="94"/>
      <c r="E2440" s="94"/>
      <c r="F2440" s="94"/>
      <c r="G2440" s="94"/>
      <c r="H2440" s="94"/>
      <c r="I2440" s="94"/>
      <c r="J2440" s="94"/>
      <c r="K2440" s="94"/>
      <c r="L2440" s="95" t="s">
        <v>94</v>
      </c>
      <c r="M2440" s="95"/>
      <c r="N2440" s="124" t="s">
        <v>477</v>
      </c>
      <c r="O2440" s="124"/>
      <c r="P2440" s="124"/>
    </row>
    <row r="2441" spans="1:16" ht="12.6" customHeight="1">
      <c r="A2441" s="71" t="s">
        <v>95</v>
      </c>
      <c r="B2441" s="94" t="s">
        <v>96</v>
      </c>
      <c r="C2441" s="94"/>
      <c r="D2441" s="94"/>
      <c r="E2441" s="94"/>
      <c r="F2441" s="94"/>
      <c r="G2441" s="94"/>
      <c r="H2441" s="94"/>
      <c r="I2441" s="94"/>
      <c r="J2441" s="94"/>
      <c r="K2441" s="94"/>
      <c r="L2441" s="95" t="s">
        <v>97</v>
      </c>
      <c r="M2441" s="95"/>
      <c r="N2441" s="123" t="s">
        <v>478</v>
      </c>
      <c r="O2441" s="123"/>
      <c r="P2441" s="123"/>
    </row>
    <row r="2442" spans="1:16" ht="14.45" customHeight="1">
      <c r="A2442" s="71" t="s">
        <v>98</v>
      </c>
      <c r="B2442" s="95" t="s">
        <v>474</v>
      </c>
      <c r="C2442" s="95"/>
      <c r="D2442" s="95"/>
      <c r="E2442" s="95"/>
      <c r="F2442" s="95"/>
      <c r="G2442" s="95"/>
      <c r="H2442" s="95"/>
      <c r="I2442" s="95"/>
      <c r="J2442" s="95"/>
      <c r="K2442" s="95"/>
      <c r="L2442" s="95" t="s">
        <v>99</v>
      </c>
      <c r="M2442" s="95"/>
      <c r="N2442" s="123"/>
      <c r="O2442" s="123"/>
      <c r="P2442" s="123"/>
    </row>
    <row r="2443" spans="1:16" ht="14.65" customHeight="1">
      <c r="A2443" s="71" t="s">
        <v>100</v>
      </c>
      <c r="B2443" s="95" t="s">
        <v>474</v>
      </c>
      <c r="C2443" s="95"/>
      <c r="D2443" s="95"/>
      <c r="E2443" s="95"/>
      <c r="F2443" s="95"/>
      <c r="G2443" s="95"/>
      <c r="H2443" s="95"/>
      <c r="I2443" s="95"/>
      <c r="J2443" s="95"/>
      <c r="K2443" s="95"/>
      <c r="L2443" s="95" t="s">
        <v>101</v>
      </c>
      <c r="M2443" s="95"/>
      <c r="N2443" s="123" t="s">
        <v>102</v>
      </c>
      <c r="O2443" s="123"/>
      <c r="P2443" s="123"/>
    </row>
    <row r="2444" spans="1:16" ht="26.45" customHeight="1">
      <c r="A2444" s="71" t="s">
        <v>103</v>
      </c>
      <c r="B2444" s="95" t="s">
        <v>474</v>
      </c>
      <c r="C2444" s="95"/>
      <c r="D2444" s="95"/>
      <c r="E2444" s="95"/>
      <c r="F2444" s="95"/>
      <c r="G2444" s="95"/>
      <c r="H2444" s="95"/>
      <c r="I2444" s="95"/>
      <c r="J2444" s="95"/>
      <c r="K2444" s="95"/>
      <c r="L2444" s="95" t="s">
        <v>104</v>
      </c>
      <c r="M2444" s="95"/>
      <c r="N2444" s="121" t="s">
        <v>1173</v>
      </c>
      <c r="O2444" s="121"/>
      <c r="P2444" s="121"/>
    </row>
    <row r="2445" spans="1:16" ht="13.35" customHeight="1">
      <c r="A2445" s="70" t="s">
        <v>105</v>
      </c>
      <c r="B2445" s="100"/>
      <c r="C2445" s="100"/>
      <c r="D2445" s="100"/>
      <c r="E2445" s="100"/>
      <c r="F2445" s="100"/>
      <c r="G2445" s="100"/>
      <c r="H2445" s="100"/>
      <c r="I2445" s="100"/>
      <c r="J2445" s="100"/>
      <c r="K2445" s="100"/>
      <c r="L2445" s="100" t="s">
        <v>106</v>
      </c>
      <c r="M2445" s="100"/>
      <c r="N2445" s="122" t="s">
        <v>481</v>
      </c>
      <c r="O2445" s="122"/>
      <c r="P2445" s="122"/>
    </row>
    <row r="2446" spans="1:16" ht="15.75" customHeight="1">
      <c r="A2446" s="117" t="s">
        <v>107</v>
      </c>
      <c r="B2446" s="117"/>
      <c r="C2446" s="118" t="s">
        <v>959</v>
      </c>
      <c r="D2446" s="118"/>
      <c r="E2446" s="119" t="s">
        <v>108</v>
      </c>
      <c r="F2446" s="119"/>
      <c r="G2446" s="119"/>
      <c r="H2446" s="118" t="s">
        <v>960</v>
      </c>
      <c r="I2446" s="118"/>
      <c r="J2446" s="119" t="s">
        <v>109</v>
      </c>
      <c r="K2446" s="119"/>
      <c r="L2446" s="119"/>
      <c r="M2446" s="119"/>
      <c r="N2446" s="119"/>
      <c r="O2446" s="119"/>
      <c r="P2446" s="64" t="s">
        <v>110</v>
      </c>
    </row>
    <row r="2447" spans="1:16" ht="17.100000000000001" customHeight="1">
      <c r="A2447" s="120" t="s">
        <v>111</v>
      </c>
      <c r="B2447" s="120"/>
      <c r="C2447" s="120"/>
      <c r="D2447" s="114" t="s">
        <v>112</v>
      </c>
      <c r="E2447" s="114"/>
      <c r="F2447" s="114" t="s">
        <v>113</v>
      </c>
      <c r="G2447" s="114" t="s">
        <v>114</v>
      </c>
      <c r="H2447" s="114"/>
      <c r="I2447" s="114" t="s">
        <v>115</v>
      </c>
      <c r="J2447" s="114"/>
      <c r="K2447" s="114"/>
      <c r="L2447" s="114"/>
      <c r="M2447" s="114"/>
      <c r="N2447" s="114"/>
      <c r="O2447" s="114"/>
      <c r="P2447" s="114"/>
    </row>
    <row r="2448" spans="1:16" ht="17.100000000000001" customHeight="1">
      <c r="A2448" s="120"/>
      <c r="B2448" s="120"/>
      <c r="C2448" s="120"/>
      <c r="D2448" s="114"/>
      <c r="E2448" s="114"/>
      <c r="F2448" s="114"/>
      <c r="G2448" s="114"/>
      <c r="H2448" s="114"/>
      <c r="I2448" s="114" t="s">
        <v>116</v>
      </c>
      <c r="J2448" s="114"/>
      <c r="K2448" s="114" t="s">
        <v>117</v>
      </c>
      <c r="L2448" s="114"/>
      <c r="M2448" s="114" t="s">
        <v>118</v>
      </c>
      <c r="N2448" s="114"/>
      <c r="O2448" s="114" t="s">
        <v>119</v>
      </c>
      <c r="P2448" s="114"/>
    </row>
    <row r="2449" spans="1:16" ht="32.65" customHeight="1">
      <c r="A2449" s="130" t="s">
        <v>178</v>
      </c>
      <c r="B2449" s="130"/>
      <c r="C2449" s="130"/>
      <c r="D2449" s="131" t="s">
        <v>135</v>
      </c>
      <c r="E2449" s="131"/>
      <c r="F2449" s="77">
        <v>21</v>
      </c>
      <c r="G2449" s="132">
        <v>2.5000000000000001E-2</v>
      </c>
      <c r="H2449" s="132"/>
      <c r="I2449" s="125"/>
      <c r="J2449" s="125"/>
      <c r="K2449" s="125">
        <v>0.52500000000000002</v>
      </c>
      <c r="L2449" s="125"/>
      <c r="M2449" s="125"/>
      <c r="N2449" s="125"/>
      <c r="O2449" s="125">
        <v>0.52500000000000002</v>
      </c>
      <c r="P2449" s="125"/>
    </row>
    <row r="2450" spans="1:16" ht="42.4" customHeight="1">
      <c r="A2450" s="130" t="s">
        <v>179</v>
      </c>
      <c r="B2450" s="130"/>
      <c r="C2450" s="130"/>
      <c r="D2450" s="131" t="s">
        <v>120</v>
      </c>
      <c r="E2450" s="131"/>
      <c r="F2450" s="77">
        <v>0.21</v>
      </c>
      <c r="G2450" s="132">
        <v>0.30599999999999999</v>
      </c>
      <c r="H2450" s="132"/>
      <c r="I2450" s="125"/>
      <c r="J2450" s="125"/>
      <c r="K2450" s="125">
        <v>6.4299999999999996E-2</v>
      </c>
      <c r="L2450" s="125"/>
      <c r="M2450" s="125"/>
      <c r="N2450" s="125"/>
      <c r="O2450" s="125">
        <v>6.4299999999999996E-2</v>
      </c>
      <c r="P2450" s="125"/>
    </row>
    <row r="2451" spans="1:16" ht="14.1" customHeight="1">
      <c r="A2451" s="126" t="s">
        <v>136</v>
      </c>
      <c r="B2451" s="126"/>
      <c r="C2451" s="126"/>
      <c r="D2451" s="126"/>
      <c r="E2451" s="126"/>
      <c r="F2451" s="126"/>
      <c r="G2451" s="126"/>
      <c r="H2451" s="126"/>
      <c r="I2451" s="126"/>
      <c r="J2451" s="126"/>
      <c r="K2451" s="126"/>
      <c r="L2451" s="126"/>
      <c r="M2451" s="126"/>
      <c r="N2451" s="126"/>
      <c r="O2451" s="127">
        <v>7.4</v>
      </c>
      <c r="P2451" s="127"/>
    </row>
    <row r="2452" spans="1:16" ht="14.1" customHeight="1">
      <c r="A2452" s="128" t="s">
        <v>126</v>
      </c>
      <c r="B2452" s="128"/>
      <c r="C2452" s="128"/>
      <c r="D2452" s="128"/>
      <c r="E2452" s="128"/>
      <c r="F2452" s="128"/>
      <c r="G2452" s="128"/>
      <c r="H2452" s="128"/>
      <c r="I2452" s="129">
        <v>2.91</v>
      </c>
      <c r="J2452" s="129"/>
      <c r="K2452" s="129">
        <v>7.4</v>
      </c>
      <c r="L2452" s="129"/>
      <c r="M2452" s="129"/>
      <c r="N2452" s="129"/>
      <c r="O2452" s="129">
        <v>10.31</v>
      </c>
      <c r="P2452" s="129"/>
    </row>
    <row r="2453" spans="1:16" ht="14.1" customHeight="1">
      <c r="A2453" s="133" t="s">
        <v>964</v>
      </c>
      <c r="B2453" s="133"/>
      <c r="C2453" s="133"/>
      <c r="D2453" s="133"/>
      <c r="E2453" s="133"/>
      <c r="F2453" s="133"/>
      <c r="G2453" s="133"/>
      <c r="H2453" s="133"/>
      <c r="I2453" s="134">
        <v>0.77</v>
      </c>
      <c r="J2453" s="134"/>
      <c r="K2453" s="134">
        <v>1.96</v>
      </c>
      <c r="L2453" s="134"/>
      <c r="M2453" s="134"/>
      <c r="N2453" s="134"/>
      <c r="O2453" s="134">
        <v>2.73</v>
      </c>
      <c r="P2453" s="134"/>
    </row>
    <row r="2454" spans="1:16" ht="14.1" customHeight="1">
      <c r="A2454" s="135" t="s">
        <v>127</v>
      </c>
      <c r="B2454" s="135"/>
      <c r="C2454" s="135"/>
      <c r="D2454" s="135"/>
      <c r="E2454" s="135"/>
      <c r="F2454" s="135"/>
      <c r="G2454" s="135"/>
      <c r="H2454" s="135"/>
      <c r="I2454" s="136">
        <v>3.68</v>
      </c>
      <c r="J2454" s="136"/>
      <c r="K2454" s="136">
        <v>9.36</v>
      </c>
      <c r="L2454" s="136"/>
      <c r="M2454" s="136"/>
      <c r="N2454" s="136"/>
      <c r="O2454" s="136">
        <v>13.04</v>
      </c>
      <c r="P2454" s="136"/>
    </row>
    <row r="2455" spans="1:16" ht="22.7" customHeight="1">
      <c r="A2455" s="115" t="s">
        <v>1174</v>
      </c>
      <c r="B2455" s="115"/>
      <c r="C2455" s="115"/>
      <c r="D2455" s="115"/>
      <c r="E2455" s="115"/>
      <c r="F2455" s="115"/>
      <c r="G2455" s="115"/>
      <c r="H2455" s="115"/>
      <c r="I2455" s="115"/>
      <c r="J2455" s="115"/>
      <c r="K2455" s="115"/>
      <c r="L2455" s="115"/>
      <c r="M2455" s="115"/>
      <c r="N2455" s="115"/>
      <c r="O2455" s="116" t="s">
        <v>518</v>
      </c>
      <c r="P2455" s="116"/>
    </row>
    <row r="2456" spans="1:16" ht="14.1" customHeight="1">
      <c r="A2456" s="126" t="s">
        <v>144</v>
      </c>
      <c r="B2456" s="126"/>
      <c r="C2456" s="126"/>
      <c r="D2456" s="126"/>
      <c r="E2456" s="126"/>
      <c r="F2456" s="126"/>
      <c r="G2456" s="126"/>
      <c r="H2456" s="126"/>
      <c r="I2456" s="126"/>
      <c r="J2456" s="126"/>
      <c r="K2456" s="126"/>
      <c r="L2456" s="126"/>
      <c r="M2456" s="126"/>
      <c r="N2456" s="126"/>
      <c r="O2456" s="126"/>
      <c r="P2456" s="126"/>
    </row>
    <row r="2457" spans="1:16" ht="42.4" customHeight="1">
      <c r="A2457" s="130" t="s">
        <v>165</v>
      </c>
      <c r="B2457" s="130"/>
      <c r="C2457" s="130"/>
      <c r="D2457" s="131" t="s">
        <v>120</v>
      </c>
      <c r="E2457" s="131"/>
      <c r="F2457" s="77">
        <v>22434.19</v>
      </c>
      <c r="G2457" s="132">
        <v>1.3449999999999999E-4</v>
      </c>
      <c r="H2457" s="132"/>
      <c r="I2457" s="125"/>
      <c r="J2457" s="125"/>
      <c r="K2457" s="125"/>
      <c r="L2457" s="125"/>
      <c r="M2457" s="125">
        <v>3.0184000000000002</v>
      </c>
      <c r="N2457" s="125"/>
      <c r="O2457" s="125">
        <v>3.0184000000000002</v>
      </c>
      <c r="P2457" s="125"/>
    </row>
    <row r="2458" spans="1:16" ht="14.1" customHeight="1">
      <c r="A2458" s="126" t="s">
        <v>146</v>
      </c>
      <c r="B2458" s="126"/>
      <c r="C2458" s="126"/>
      <c r="D2458" s="126"/>
      <c r="E2458" s="126"/>
      <c r="F2458" s="126"/>
      <c r="G2458" s="126"/>
      <c r="H2458" s="126"/>
      <c r="I2458" s="126"/>
      <c r="J2458" s="126"/>
      <c r="K2458" s="126"/>
      <c r="L2458" s="126"/>
      <c r="M2458" s="126"/>
      <c r="N2458" s="126"/>
      <c r="O2458" s="127">
        <v>3.02</v>
      </c>
      <c r="P2458" s="127"/>
    </row>
    <row r="2459" spans="1:16" ht="14.1" customHeight="1">
      <c r="A2459" s="126" t="s">
        <v>121</v>
      </c>
      <c r="B2459" s="126"/>
      <c r="C2459" s="126"/>
      <c r="D2459" s="126"/>
      <c r="E2459" s="126"/>
      <c r="F2459" s="126"/>
      <c r="G2459" s="126"/>
      <c r="H2459" s="126"/>
      <c r="I2459" s="126"/>
      <c r="J2459" s="126"/>
      <c r="K2459" s="126"/>
      <c r="L2459" s="126"/>
      <c r="M2459" s="126"/>
      <c r="N2459" s="126"/>
      <c r="O2459" s="126"/>
      <c r="P2459" s="126"/>
    </row>
    <row r="2460" spans="1:16" ht="22.7" customHeight="1">
      <c r="A2460" s="130" t="s">
        <v>166</v>
      </c>
      <c r="B2460" s="130"/>
      <c r="C2460" s="130"/>
      <c r="D2460" s="131" t="s">
        <v>123</v>
      </c>
      <c r="E2460" s="131"/>
      <c r="F2460" s="77">
        <v>7.8</v>
      </c>
      <c r="G2460" s="132">
        <v>0.87507000000000001</v>
      </c>
      <c r="H2460" s="132"/>
      <c r="I2460" s="125">
        <v>6.8254999999999999</v>
      </c>
      <c r="J2460" s="125"/>
      <c r="K2460" s="125"/>
      <c r="L2460" s="125"/>
      <c r="M2460" s="125"/>
      <c r="N2460" s="125"/>
      <c r="O2460" s="125">
        <v>6.8254999999999999</v>
      </c>
      <c r="P2460" s="125"/>
    </row>
    <row r="2461" spans="1:16" ht="14.1" customHeight="1">
      <c r="A2461" s="130" t="s">
        <v>141</v>
      </c>
      <c r="B2461" s="130"/>
      <c r="C2461" s="130"/>
      <c r="D2461" s="131" t="s">
        <v>123</v>
      </c>
      <c r="E2461" s="131"/>
      <c r="F2461" s="77">
        <v>5.65</v>
      </c>
      <c r="G2461" s="132">
        <v>1.38544</v>
      </c>
      <c r="H2461" s="132"/>
      <c r="I2461" s="125">
        <v>7.8277000000000001</v>
      </c>
      <c r="J2461" s="125"/>
      <c r="K2461" s="125"/>
      <c r="L2461" s="125"/>
      <c r="M2461" s="125"/>
      <c r="N2461" s="125"/>
      <c r="O2461" s="125">
        <v>7.8277000000000001</v>
      </c>
      <c r="P2461" s="125"/>
    </row>
    <row r="2462" spans="1:16" ht="14.1" customHeight="1">
      <c r="A2462" s="130" t="s">
        <v>963</v>
      </c>
      <c r="B2462" s="130"/>
      <c r="C2462" s="130"/>
      <c r="D2462" s="131"/>
      <c r="E2462" s="131"/>
      <c r="F2462" s="77">
        <v>14.65</v>
      </c>
      <c r="G2462" s="132">
        <v>1.1900999999999999</v>
      </c>
      <c r="H2462" s="132"/>
      <c r="I2462" s="125">
        <v>17.438800000000001</v>
      </c>
      <c r="J2462" s="125"/>
      <c r="K2462" s="125"/>
      <c r="L2462" s="125"/>
      <c r="M2462" s="125"/>
      <c r="N2462" s="125"/>
      <c r="O2462" s="125">
        <v>17.438800000000001</v>
      </c>
      <c r="P2462" s="125"/>
    </row>
    <row r="2463" spans="1:16" ht="14.1" customHeight="1">
      <c r="A2463" s="130" t="s">
        <v>124</v>
      </c>
      <c r="B2463" s="130"/>
      <c r="C2463" s="130"/>
      <c r="D2463" s="131"/>
      <c r="E2463" s="131"/>
      <c r="F2463" s="77"/>
      <c r="G2463" s="132"/>
      <c r="H2463" s="132"/>
      <c r="I2463" s="125">
        <v>13.85</v>
      </c>
      <c r="J2463" s="125"/>
      <c r="K2463" s="125"/>
      <c r="L2463" s="125"/>
      <c r="M2463" s="125"/>
      <c r="N2463" s="125"/>
      <c r="O2463" s="125">
        <v>13.85</v>
      </c>
      <c r="P2463" s="125"/>
    </row>
    <row r="2464" spans="1:16" ht="14.1" customHeight="1">
      <c r="A2464" s="126" t="s">
        <v>125</v>
      </c>
      <c r="B2464" s="126"/>
      <c r="C2464" s="126"/>
      <c r="D2464" s="126"/>
      <c r="E2464" s="126"/>
      <c r="F2464" s="126"/>
      <c r="G2464" s="126"/>
      <c r="H2464" s="126"/>
      <c r="I2464" s="126"/>
      <c r="J2464" s="126"/>
      <c r="K2464" s="126"/>
      <c r="L2464" s="126"/>
      <c r="M2464" s="126"/>
      <c r="N2464" s="126"/>
      <c r="O2464" s="127">
        <v>45.94</v>
      </c>
      <c r="P2464" s="127"/>
    </row>
    <row r="2465" spans="1:16" ht="14.1" customHeight="1">
      <c r="A2465" s="126" t="s">
        <v>131</v>
      </c>
      <c r="B2465" s="126"/>
      <c r="C2465" s="126"/>
      <c r="D2465" s="126"/>
      <c r="E2465" s="126"/>
      <c r="F2465" s="126"/>
      <c r="G2465" s="126"/>
      <c r="H2465" s="126"/>
      <c r="I2465" s="126"/>
      <c r="J2465" s="126"/>
      <c r="K2465" s="126"/>
      <c r="L2465" s="126"/>
      <c r="M2465" s="126"/>
      <c r="N2465" s="126"/>
      <c r="O2465" s="126"/>
      <c r="P2465" s="126"/>
    </row>
    <row r="2466" spans="1:16" ht="14.1" customHeight="1">
      <c r="A2466" s="130" t="s">
        <v>168</v>
      </c>
      <c r="B2466" s="130"/>
      <c r="C2466" s="130"/>
      <c r="D2466" s="131" t="s">
        <v>151</v>
      </c>
      <c r="E2466" s="131"/>
      <c r="F2466" s="77">
        <v>79.459999999999994</v>
      </c>
      <c r="G2466" s="132">
        <v>0.72750000000000004</v>
      </c>
      <c r="H2466" s="132"/>
      <c r="I2466" s="125"/>
      <c r="J2466" s="125"/>
      <c r="K2466" s="125">
        <v>57.807200000000002</v>
      </c>
      <c r="L2466" s="125"/>
      <c r="M2466" s="125"/>
      <c r="N2466" s="125"/>
      <c r="O2466" s="125">
        <v>57.807200000000002</v>
      </c>
      <c r="P2466" s="125"/>
    </row>
    <row r="2467" spans="1:16" ht="14.1" customHeight="1">
      <c r="A2467" s="130" t="s">
        <v>152</v>
      </c>
      <c r="B2467" s="130"/>
      <c r="C2467" s="130"/>
      <c r="D2467" s="131" t="s">
        <v>135</v>
      </c>
      <c r="E2467" s="131"/>
      <c r="F2467" s="77">
        <v>0.84</v>
      </c>
      <c r="G2467" s="132">
        <v>364.94330000000002</v>
      </c>
      <c r="H2467" s="132"/>
      <c r="I2467" s="125"/>
      <c r="J2467" s="125"/>
      <c r="K2467" s="125">
        <v>306.55239999999998</v>
      </c>
      <c r="L2467" s="125"/>
      <c r="M2467" s="125"/>
      <c r="N2467" s="125"/>
      <c r="O2467" s="125">
        <v>306.55239999999998</v>
      </c>
      <c r="P2467" s="125"/>
    </row>
    <row r="2468" spans="1:16" ht="22.7" customHeight="1">
      <c r="A2468" s="130" t="s">
        <v>153</v>
      </c>
      <c r="B2468" s="130"/>
      <c r="C2468" s="130"/>
      <c r="D2468" s="131" t="s">
        <v>154</v>
      </c>
      <c r="E2468" s="131"/>
      <c r="F2468" s="77">
        <v>1.04</v>
      </c>
      <c r="G2468" s="132">
        <v>1.6085</v>
      </c>
      <c r="H2468" s="132"/>
      <c r="I2468" s="125"/>
      <c r="J2468" s="125"/>
      <c r="K2468" s="125">
        <v>1.6728000000000001</v>
      </c>
      <c r="L2468" s="125"/>
      <c r="M2468" s="125"/>
      <c r="N2468" s="125"/>
      <c r="O2468" s="125">
        <v>1.6728000000000001</v>
      </c>
      <c r="P2468" s="125"/>
    </row>
    <row r="2469" spans="1:16" ht="22.7" customHeight="1">
      <c r="A2469" s="130" t="s">
        <v>157</v>
      </c>
      <c r="B2469" s="130"/>
      <c r="C2469" s="130"/>
      <c r="D2469" s="131" t="s">
        <v>151</v>
      </c>
      <c r="E2469" s="131"/>
      <c r="F2469" s="77">
        <v>95.67</v>
      </c>
      <c r="G2469" s="132">
        <v>0.59719999999999995</v>
      </c>
      <c r="H2469" s="132"/>
      <c r="I2469" s="125"/>
      <c r="J2469" s="125"/>
      <c r="K2469" s="125">
        <v>57.134099999999997</v>
      </c>
      <c r="L2469" s="125"/>
      <c r="M2469" s="125"/>
      <c r="N2469" s="125"/>
      <c r="O2469" s="125">
        <v>57.134099999999997</v>
      </c>
      <c r="P2469" s="125"/>
    </row>
    <row r="2470" spans="1:16" ht="14.1" customHeight="1">
      <c r="A2470" s="126" t="s">
        <v>136</v>
      </c>
      <c r="B2470" s="126"/>
      <c r="C2470" s="126"/>
      <c r="D2470" s="126"/>
      <c r="E2470" s="126"/>
      <c r="F2470" s="126"/>
      <c r="G2470" s="126"/>
      <c r="H2470" s="126"/>
      <c r="I2470" s="126"/>
      <c r="J2470" s="126"/>
      <c r="K2470" s="126"/>
      <c r="L2470" s="126"/>
      <c r="M2470" s="126"/>
      <c r="N2470" s="126"/>
      <c r="O2470" s="127">
        <v>423.17</v>
      </c>
      <c r="P2470" s="127"/>
    </row>
    <row r="2471" spans="1:16" ht="14.1" customHeight="1">
      <c r="A2471" s="128" t="s">
        <v>126</v>
      </c>
      <c r="B2471" s="128"/>
      <c r="C2471" s="128"/>
      <c r="D2471" s="128"/>
      <c r="E2471" s="128"/>
      <c r="F2471" s="128"/>
      <c r="G2471" s="128"/>
      <c r="H2471" s="128"/>
      <c r="I2471" s="129">
        <v>45.94</v>
      </c>
      <c r="J2471" s="129"/>
      <c r="K2471" s="129">
        <v>423.17</v>
      </c>
      <c r="L2471" s="129"/>
      <c r="M2471" s="129">
        <v>3.02</v>
      </c>
      <c r="N2471" s="129"/>
      <c r="O2471" s="129">
        <v>472.13</v>
      </c>
      <c r="P2471" s="129"/>
    </row>
    <row r="2472" spans="1:16" ht="14.1" customHeight="1">
      <c r="A2472" s="133" t="s">
        <v>964</v>
      </c>
      <c r="B2472" s="133"/>
      <c r="C2472" s="133"/>
      <c r="D2472" s="133"/>
      <c r="E2472" s="133"/>
      <c r="F2472" s="133"/>
      <c r="G2472" s="133"/>
      <c r="H2472" s="133"/>
      <c r="I2472" s="134">
        <v>12.15</v>
      </c>
      <c r="J2472" s="134"/>
      <c r="K2472" s="134">
        <v>111.88</v>
      </c>
      <c r="L2472" s="134"/>
      <c r="M2472" s="134">
        <v>0.8</v>
      </c>
      <c r="N2472" s="134"/>
      <c r="O2472" s="134">
        <v>124.83</v>
      </c>
      <c r="P2472" s="134"/>
    </row>
    <row r="2473" spans="1:16" ht="14.1" customHeight="1">
      <c r="A2473" s="135" t="s">
        <v>127</v>
      </c>
      <c r="B2473" s="135"/>
      <c r="C2473" s="135"/>
      <c r="D2473" s="135"/>
      <c r="E2473" s="135"/>
      <c r="F2473" s="135"/>
      <c r="G2473" s="135"/>
      <c r="H2473" s="135"/>
      <c r="I2473" s="136">
        <v>58.09</v>
      </c>
      <c r="J2473" s="136"/>
      <c r="K2473" s="136">
        <v>535.04999999999995</v>
      </c>
      <c r="L2473" s="136"/>
      <c r="M2473" s="136">
        <v>3.82</v>
      </c>
      <c r="N2473" s="136"/>
      <c r="O2473" s="136">
        <v>596.96</v>
      </c>
      <c r="P2473" s="136"/>
    </row>
    <row r="2474" spans="1:16" ht="14.1" customHeight="1">
      <c r="A2474" s="115" t="s">
        <v>1175</v>
      </c>
      <c r="B2474" s="115"/>
      <c r="C2474" s="115"/>
      <c r="D2474" s="115"/>
      <c r="E2474" s="115"/>
      <c r="F2474" s="115"/>
      <c r="G2474" s="115"/>
      <c r="H2474" s="115"/>
      <c r="I2474" s="115"/>
      <c r="J2474" s="115"/>
      <c r="K2474" s="115"/>
      <c r="L2474" s="115"/>
      <c r="M2474" s="115"/>
      <c r="N2474" s="115"/>
      <c r="O2474" s="116" t="s">
        <v>518</v>
      </c>
      <c r="P2474" s="116"/>
    </row>
    <row r="2475" spans="1:16" ht="14.1" customHeight="1">
      <c r="A2475" s="126" t="s">
        <v>144</v>
      </c>
      <c r="B2475" s="126"/>
      <c r="C2475" s="126"/>
      <c r="D2475" s="126"/>
      <c r="E2475" s="126"/>
      <c r="F2475" s="126"/>
      <c r="G2475" s="126"/>
      <c r="H2475" s="126"/>
      <c r="I2475" s="126"/>
      <c r="J2475" s="126"/>
      <c r="K2475" s="126"/>
      <c r="L2475" s="126"/>
      <c r="M2475" s="126"/>
      <c r="N2475" s="126"/>
      <c r="O2475" s="126"/>
      <c r="P2475" s="126"/>
    </row>
    <row r="2476" spans="1:16" ht="27.6" customHeight="1"/>
    <row r="2477" spans="1:16" ht="14.1" customHeight="1">
      <c r="A2477" s="111" t="s">
        <v>138</v>
      </c>
      <c r="B2477" s="111"/>
      <c r="C2477" s="111"/>
      <c r="D2477" s="111"/>
      <c r="E2477" s="111"/>
      <c r="F2477" s="111"/>
      <c r="G2477" s="111"/>
      <c r="H2477" s="111"/>
      <c r="I2477" s="111"/>
      <c r="J2477" s="111"/>
      <c r="K2477" s="111"/>
      <c r="L2477" s="111"/>
      <c r="M2477" s="111"/>
      <c r="N2477" s="111"/>
      <c r="O2477" s="111"/>
      <c r="P2477" s="111"/>
    </row>
    <row r="2478" spans="1:16" ht="14.1" customHeight="1">
      <c r="A2478" s="112" t="s">
        <v>139</v>
      </c>
      <c r="B2478" s="112"/>
      <c r="C2478" s="112"/>
      <c r="D2478" s="112"/>
      <c r="E2478" s="112"/>
      <c r="F2478" s="112"/>
      <c r="G2478" s="112"/>
      <c r="H2478" s="112"/>
      <c r="I2478" s="112"/>
      <c r="J2478" s="112"/>
      <c r="K2478" s="112"/>
      <c r="L2478" s="112"/>
      <c r="M2478" s="112"/>
      <c r="N2478" s="112"/>
      <c r="O2478" s="112"/>
      <c r="P2478" s="112"/>
    </row>
    <row r="2479" spans="1:16" ht="65.25" customHeight="1">
      <c r="A2479" s="97"/>
      <c r="B2479" s="97"/>
      <c r="C2479" s="97"/>
      <c r="D2479" s="97"/>
      <c r="E2479" s="97"/>
      <c r="F2479" s="97"/>
      <c r="G2479" s="97"/>
      <c r="H2479" s="97"/>
      <c r="I2479" s="97"/>
      <c r="J2479" s="97"/>
      <c r="K2479" s="97"/>
      <c r="L2479" s="97"/>
      <c r="M2479" s="97"/>
      <c r="N2479" s="97"/>
      <c r="O2479" s="97"/>
      <c r="P2479" s="97"/>
    </row>
    <row r="2480" spans="1:16" ht="5.65" customHeight="1"/>
    <row r="2481" spans="1:16" ht="19.7" customHeight="1">
      <c r="A2481" s="98" t="s">
        <v>91</v>
      </c>
      <c r="B2481" s="98"/>
      <c r="C2481" s="98"/>
      <c r="D2481" s="98"/>
      <c r="E2481" s="98"/>
      <c r="F2481" s="98"/>
      <c r="G2481" s="98"/>
      <c r="H2481" s="98"/>
      <c r="I2481" s="98"/>
      <c r="J2481" s="98"/>
      <c r="K2481" s="98"/>
      <c r="L2481" s="98"/>
      <c r="M2481" s="98"/>
      <c r="N2481" s="98"/>
      <c r="O2481" s="98"/>
      <c r="P2481" s="98"/>
    </row>
    <row r="2482" spans="1:16" ht="15.75" customHeight="1">
      <c r="A2482" s="71" t="s">
        <v>92</v>
      </c>
      <c r="B2482" s="94" t="s">
        <v>93</v>
      </c>
      <c r="C2482" s="94"/>
      <c r="D2482" s="94"/>
      <c r="E2482" s="94"/>
      <c r="F2482" s="94"/>
      <c r="G2482" s="94"/>
      <c r="H2482" s="94"/>
      <c r="I2482" s="94"/>
      <c r="J2482" s="94"/>
      <c r="K2482" s="94"/>
      <c r="L2482" s="95" t="s">
        <v>94</v>
      </c>
      <c r="M2482" s="95"/>
      <c r="N2482" s="124" t="s">
        <v>477</v>
      </c>
      <c r="O2482" s="124"/>
      <c r="P2482" s="124"/>
    </row>
    <row r="2483" spans="1:16" ht="12.6" customHeight="1">
      <c r="A2483" s="71" t="s">
        <v>95</v>
      </c>
      <c r="B2483" s="94" t="s">
        <v>96</v>
      </c>
      <c r="C2483" s="94"/>
      <c r="D2483" s="94"/>
      <c r="E2483" s="94"/>
      <c r="F2483" s="94"/>
      <c r="G2483" s="94"/>
      <c r="H2483" s="94"/>
      <c r="I2483" s="94"/>
      <c r="J2483" s="94"/>
      <c r="K2483" s="94"/>
      <c r="L2483" s="95" t="s">
        <v>97</v>
      </c>
      <c r="M2483" s="95"/>
      <c r="N2483" s="123" t="s">
        <v>478</v>
      </c>
      <c r="O2483" s="123"/>
      <c r="P2483" s="123"/>
    </row>
    <row r="2484" spans="1:16" ht="14.45" customHeight="1">
      <c r="A2484" s="71" t="s">
        <v>98</v>
      </c>
      <c r="B2484" s="95" t="s">
        <v>474</v>
      </c>
      <c r="C2484" s="95"/>
      <c r="D2484" s="95"/>
      <c r="E2484" s="95"/>
      <c r="F2484" s="95"/>
      <c r="G2484" s="95"/>
      <c r="H2484" s="95"/>
      <c r="I2484" s="95"/>
      <c r="J2484" s="95"/>
      <c r="K2484" s="95"/>
      <c r="L2484" s="95" t="s">
        <v>99</v>
      </c>
      <c r="M2484" s="95"/>
      <c r="N2484" s="123"/>
      <c r="O2484" s="123"/>
      <c r="P2484" s="123"/>
    </row>
    <row r="2485" spans="1:16" ht="14.65" customHeight="1">
      <c r="A2485" s="71" t="s">
        <v>100</v>
      </c>
      <c r="B2485" s="95" t="s">
        <v>474</v>
      </c>
      <c r="C2485" s="95"/>
      <c r="D2485" s="95"/>
      <c r="E2485" s="95"/>
      <c r="F2485" s="95"/>
      <c r="G2485" s="95"/>
      <c r="H2485" s="95"/>
      <c r="I2485" s="95"/>
      <c r="J2485" s="95"/>
      <c r="K2485" s="95"/>
      <c r="L2485" s="95" t="s">
        <v>101</v>
      </c>
      <c r="M2485" s="95"/>
      <c r="N2485" s="123" t="s">
        <v>102</v>
      </c>
      <c r="O2485" s="123"/>
      <c r="P2485" s="123"/>
    </row>
    <row r="2486" spans="1:16" ht="26.45" customHeight="1">
      <c r="A2486" s="71" t="s">
        <v>103</v>
      </c>
      <c r="B2486" s="95" t="s">
        <v>474</v>
      </c>
      <c r="C2486" s="95"/>
      <c r="D2486" s="95"/>
      <c r="E2486" s="95"/>
      <c r="F2486" s="95"/>
      <c r="G2486" s="95"/>
      <c r="H2486" s="95"/>
      <c r="I2486" s="95"/>
      <c r="J2486" s="95"/>
      <c r="K2486" s="95"/>
      <c r="L2486" s="95" t="s">
        <v>104</v>
      </c>
      <c r="M2486" s="95"/>
      <c r="N2486" s="121" t="s">
        <v>1176</v>
      </c>
      <c r="O2486" s="121"/>
      <c r="P2486" s="121"/>
    </row>
    <row r="2487" spans="1:16" ht="13.35" customHeight="1">
      <c r="A2487" s="70" t="s">
        <v>105</v>
      </c>
      <c r="B2487" s="100"/>
      <c r="C2487" s="100"/>
      <c r="D2487" s="100"/>
      <c r="E2487" s="100"/>
      <c r="F2487" s="100"/>
      <c r="G2487" s="100"/>
      <c r="H2487" s="100"/>
      <c r="I2487" s="100"/>
      <c r="J2487" s="100"/>
      <c r="K2487" s="100"/>
      <c r="L2487" s="100" t="s">
        <v>106</v>
      </c>
      <c r="M2487" s="100"/>
      <c r="N2487" s="122" t="s">
        <v>481</v>
      </c>
      <c r="O2487" s="122"/>
      <c r="P2487" s="122"/>
    </row>
    <row r="2488" spans="1:16" ht="15.75" customHeight="1">
      <c r="A2488" s="117" t="s">
        <v>107</v>
      </c>
      <c r="B2488" s="117"/>
      <c r="C2488" s="118" t="s">
        <v>959</v>
      </c>
      <c r="D2488" s="118"/>
      <c r="E2488" s="119" t="s">
        <v>108</v>
      </c>
      <c r="F2488" s="119"/>
      <c r="G2488" s="119"/>
      <c r="H2488" s="118" t="s">
        <v>960</v>
      </c>
      <c r="I2488" s="118"/>
      <c r="J2488" s="119" t="s">
        <v>109</v>
      </c>
      <c r="K2488" s="119"/>
      <c r="L2488" s="119"/>
      <c r="M2488" s="119"/>
      <c r="N2488" s="119"/>
      <c r="O2488" s="119"/>
      <c r="P2488" s="64" t="s">
        <v>110</v>
      </c>
    </row>
    <row r="2489" spans="1:16" ht="17.100000000000001" customHeight="1">
      <c r="A2489" s="120" t="s">
        <v>111</v>
      </c>
      <c r="B2489" s="120"/>
      <c r="C2489" s="120"/>
      <c r="D2489" s="114" t="s">
        <v>112</v>
      </c>
      <c r="E2489" s="114"/>
      <c r="F2489" s="114" t="s">
        <v>113</v>
      </c>
      <c r="G2489" s="114" t="s">
        <v>114</v>
      </c>
      <c r="H2489" s="114"/>
      <c r="I2489" s="114" t="s">
        <v>115</v>
      </c>
      <c r="J2489" s="114"/>
      <c r="K2489" s="114"/>
      <c r="L2489" s="114"/>
      <c r="M2489" s="114"/>
      <c r="N2489" s="114"/>
      <c r="O2489" s="114"/>
      <c r="P2489" s="114"/>
    </row>
    <row r="2490" spans="1:16" ht="17.100000000000001" customHeight="1">
      <c r="A2490" s="120"/>
      <c r="B2490" s="120"/>
      <c r="C2490" s="120"/>
      <c r="D2490" s="114"/>
      <c r="E2490" s="114"/>
      <c r="F2490" s="114"/>
      <c r="G2490" s="114"/>
      <c r="H2490" s="114"/>
      <c r="I2490" s="114" t="s">
        <v>116</v>
      </c>
      <c r="J2490" s="114"/>
      <c r="K2490" s="114" t="s">
        <v>117</v>
      </c>
      <c r="L2490" s="114"/>
      <c r="M2490" s="114" t="s">
        <v>118</v>
      </c>
      <c r="N2490" s="114"/>
      <c r="O2490" s="114" t="s">
        <v>119</v>
      </c>
      <c r="P2490" s="114"/>
    </row>
    <row r="2491" spans="1:16" ht="32.65" customHeight="1">
      <c r="A2491" s="130" t="s">
        <v>182</v>
      </c>
      <c r="B2491" s="130"/>
      <c r="C2491" s="130"/>
      <c r="D2491" s="131" t="s">
        <v>120</v>
      </c>
      <c r="E2491" s="131"/>
      <c r="F2491" s="77">
        <v>2985.56</v>
      </c>
      <c r="G2491" s="132">
        <v>4.1499999999999999E-5</v>
      </c>
      <c r="H2491" s="132"/>
      <c r="I2491" s="125"/>
      <c r="J2491" s="125"/>
      <c r="K2491" s="125"/>
      <c r="L2491" s="125"/>
      <c r="M2491" s="125">
        <v>0.12379999999999999</v>
      </c>
      <c r="N2491" s="125"/>
      <c r="O2491" s="125">
        <v>0.12379999999999999</v>
      </c>
      <c r="P2491" s="125"/>
    </row>
    <row r="2492" spans="1:16" ht="14.1" customHeight="1">
      <c r="A2492" s="126" t="s">
        <v>146</v>
      </c>
      <c r="B2492" s="126"/>
      <c r="C2492" s="126"/>
      <c r="D2492" s="126"/>
      <c r="E2492" s="126"/>
      <c r="F2492" s="126"/>
      <c r="G2492" s="126"/>
      <c r="H2492" s="126"/>
      <c r="I2492" s="126"/>
      <c r="J2492" s="126"/>
      <c r="K2492" s="126"/>
      <c r="L2492" s="126"/>
      <c r="M2492" s="126"/>
      <c r="N2492" s="126"/>
      <c r="O2492" s="127">
        <v>0.12</v>
      </c>
      <c r="P2492" s="127"/>
    </row>
    <row r="2493" spans="1:16" ht="14.1" customHeight="1">
      <c r="A2493" s="126" t="s">
        <v>121</v>
      </c>
      <c r="B2493" s="126"/>
      <c r="C2493" s="126"/>
      <c r="D2493" s="126"/>
      <c r="E2493" s="126"/>
      <c r="F2493" s="126"/>
      <c r="G2493" s="126"/>
      <c r="H2493" s="126"/>
      <c r="I2493" s="126"/>
      <c r="J2493" s="126"/>
      <c r="K2493" s="126"/>
      <c r="L2493" s="126"/>
      <c r="M2493" s="126"/>
      <c r="N2493" s="126"/>
      <c r="O2493" s="126"/>
      <c r="P2493" s="126"/>
    </row>
    <row r="2494" spans="1:16" ht="14.1" customHeight="1">
      <c r="A2494" s="130" t="s">
        <v>148</v>
      </c>
      <c r="B2494" s="130"/>
      <c r="C2494" s="130"/>
      <c r="D2494" s="131" t="s">
        <v>123</v>
      </c>
      <c r="E2494" s="131"/>
      <c r="F2494" s="77">
        <v>7.8</v>
      </c>
      <c r="G2494" s="132">
        <v>0.2129403</v>
      </c>
      <c r="H2494" s="132"/>
      <c r="I2494" s="125">
        <v>1.6609</v>
      </c>
      <c r="J2494" s="125"/>
      <c r="K2494" s="125"/>
      <c r="L2494" s="125"/>
      <c r="M2494" s="125"/>
      <c r="N2494" s="125"/>
      <c r="O2494" s="125">
        <v>1.6609</v>
      </c>
      <c r="P2494" s="125"/>
    </row>
    <row r="2495" spans="1:16" ht="14.1" customHeight="1">
      <c r="A2495" s="130" t="s">
        <v>167</v>
      </c>
      <c r="B2495" s="130"/>
      <c r="C2495" s="130"/>
      <c r="D2495" s="131" t="s">
        <v>123</v>
      </c>
      <c r="E2495" s="131"/>
      <c r="F2495" s="77">
        <v>7.8</v>
      </c>
      <c r="G2495" s="132">
        <v>0.2129403</v>
      </c>
      <c r="H2495" s="132"/>
      <c r="I2495" s="125">
        <v>1.6609</v>
      </c>
      <c r="J2495" s="125"/>
      <c r="K2495" s="125"/>
      <c r="L2495" s="125"/>
      <c r="M2495" s="125"/>
      <c r="N2495" s="125"/>
      <c r="O2495" s="125">
        <v>1.6609</v>
      </c>
      <c r="P2495" s="125"/>
    </row>
    <row r="2496" spans="1:16" ht="14.1" customHeight="1">
      <c r="A2496" s="130" t="s">
        <v>141</v>
      </c>
      <c r="B2496" s="130"/>
      <c r="C2496" s="130"/>
      <c r="D2496" s="131" t="s">
        <v>123</v>
      </c>
      <c r="E2496" s="131"/>
      <c r="F2496" s="77">
        <v>5.65</v>
      </c>
      <c r="G2496" s="132">
        <v>1.2785926999999999</v>
      </c>
      <c r="H2496" s="132"/>
      <c r="I2496" s="125">
        <v>7.2240000000000002</v>
      </c>
      <c r="J2496" s="125"/>
      <c r="K2496" s="125"/>
      <c r="L2496" s="125"/>
      <c r="M2496" s="125"/>
      <c r="N2496" s="125"/>
      <c r="O2496" s="125">
        <v>7.2240000000000002</v>
      </c>
      <c r="P2496" s="125"/>
    </row>
    <row r="2497" spans="1:16" ht="14.1" customHeight="1">
      <c r="A2497" s="130" t="s">
        <v>963</v>
      </c>
      <c r="B2497" s="130"/>
      <c r="C2497" s="130"/>
      <c r="D2497" s="131"/>
      <c r="E2497" s="131"/>
      <c r="F2497" s="77">
        <v>10.55</v>
      </c>
      <c r="G2497" s="132">
        <v>1.1900999999999999</v>
      </c>
      <c r="H2497" s="132"/>
      <c r="I2497" s="125">
        <v>12.550599999999999</v>
      </c>
      <c r="J2497" s="125"/>
      <c r="K2497" s="125"/>
      <c r="L2497" s="125"/>
      <c r="M2497" s="125"/>
      <c r="N2497" s="125"/>
      <c r="O2497" s="125">
        <v>12.550599999999999</v>
      </c>
      <c r="P2497" s="125"/>
    </row>
    <row r="2498" spans="1:16" ht="14.1" customHeight="1">
      <c r="A2498" s="130" t="s">
        <v>124</v>
      </c>
      <c r="B2498" s="130"/>
      <c r="C2498" s="130"/>
      <c r="D2498" s="131"/>
      <c r="E2498" s="131"/>
      <c r="F2498" s="77"/>
      <c r="G2498" s="132"/>
      <c r="H2498" s="132"/>
      <c r="I2498" s="125">
        <v>11.17</v>
      </c>
      <c r="J2498" s="125"/>
      <c r="K2498" s="125"/>
      <c r="L2498" s="125"/>
      <c r="M2498" s="125"/>
      <c r="N2498" s="125"/>
      <c r="O2498" s="125">
        <v>11.17</v>
      </c>
      <c r="P2498" s="125"/>
    </row>
    <row r="2499" spans="1:16" ht="14.1" customHeight="1">
      <c r="A2499" s="126" t="s">
        <v>125</v>
      </c>
      <c r="B2499" s="126"/>
      <c r="C2499" s="126"/>
      <c r="D2499" s="126"/>
      <c r="E2499" s="126"/>
      <c r="F2499" s="126"/>
      <c r="G2499" s="126"/>
      <c r="H2499" s="126"/>
      <c r="I2499" s="126"/>
      <c r="J2499" s="126"/>
      <c r="K2499" s="126"/>
      <c r="L2499" s="126"/>
      <c r="M2499" s="126"/>
      <c r="N2499" s="126"/>
      <c r="O2499" s="127">
        <v>34.270000000000003</v>
      </c>
      <c r="P2499" s="127"/>
    </row>
    <row r="2500" spans="1:16" ht="14.1" customHeight="1">
      <c r="A2500" s="126" t="s">
        <v>131</v>
      </c>
      <c r="B2500" s="126"/>
      <c r="C2500" s="126"/>
      <c r="D2500" s="126"/>
      <c r="E2500" s="126"/>
      <c r="F2500" s="126"/>
      <c r="G2500" s="126"/>
      <c r="H2500" s="126"/>
      <c r="I2500" s="126"/>
      <c r="J2500" s="126"/>
      <c r="K2500" s="126"/>
      <c r="L2500" s="126"/>
      <c r="M2500" s="126"/>
      <c r="N2500" s="126"/>
      <c r="O2500" s="126"/>
      <c r="P2500" s="126"/>
    </row>
    <row r="2501" spans="1:16" ht="22.7" customHeight="1">
      <c r="A2501" s="130" t="s">
        <v>153</v>
      </c>
      <c r="B2501" s="130"/>
      <c r="C2501" s="130"/>
      <c r="D2501" s="131" t="s">
        <v>154</v>
      </c>
      <c r="E2501" s="131"/>
      <c r="F2501" s="77">
        <v>1.04</v>
      </c>
      <c r="G2501" s="132">
        <v>4.888E-2</v>
      </c>
      <c r="H2501" s="132"/>
      <c r="I2501" s="125"/>
      <c r="J2501" s="125"/>
      <c r="K2501" s="125">
        <v>5.0799999999999998E-2</v>
      </c>
      <c r="L2501" s="125"/>
      <c r="M2501" s="125"/>
      <c r="N2501" s="125"/>
      <c r="O2501" s="125">
        <v>5.0799999999999998E-2</v>
      </c>
      <c r="P2501" s="125"/>
    </row>
    <row r="2502" spans="1:16" ht="14.1" customHeight="1">
      <c r="A2502" s="126" t="s">
        <v>136</v>
      </c>
      <c r="B2502" s="126"/>
      <c r="C2502" s="126"/>
      <c r="D2502" s="126"/>
      <c r="E2502" s="126"/>
      <c r="F2502" s="126"/>
      <c r="G2502" s="126"/>
      <c r="H2502" s="126"/>
      <c r="I2502" s="126"/>
      <c r="J2502" s="126"/>
      <c r="K2502" s="126"/>
      <c r="L2502" s="126"/>
      <c r="M2502" s="126"/>
      <c r="N2502" s="126"/>
      <c r="O2502" s="127">
        <v>0.05</v>
      </c>
      <c r="P2502" s="127"/>
    </row>
    <row r="2503" spans="1:16" ht="14.1" customHeight="1">
      <c r="A2503" s="128" t="s">
        <v>126</v>
      </c>
      <c r="B2503" s="128"/>
      <c r="C2503" s="128"/>
      <c r="D2503" s="128"/>
      <c r="E2503" s="128"/>
      <c r="F2503" s="128"/>
      <c r="G2503" s="128"/>
      <c r="H2503" s="128"/>
      <c r="I2503" s="129">
        <v>34.270000000000003</v>
      </c>
      <c r="J2503" s="129"/>
      <c r="K2503" s="129">
        <v>0.05</v>
      </c>
      <c r="L2503" s="129"/>
      <c r="M2503" s="129">
        <v>0.12</v>
      </c>
      <c r="N2503" s="129"/>
      <c r="O2503" s="129">
        <v>34.44</v>
      </c>
      <c r="P2503" s="129"/>
    </row>
    <row r="2504" spans="1:16" ht="14.1" customHeight="1">
      <c r="A2504" s="133" t="s">
        <v>964</v>
      </c>
      <c r="B2504" s="133"/>
      <c r="C2504" s="133"/>
      <c r="D2504" s="133"/>
      <c r="E2504" s="133"/>
      <c r="F2504" s="133"/>
      <c r="G2504" s="133"/>
      <c r="H2504" s="133"/>
      <c r="I2504" s="134">
        <v>9.07</v>
      </c>
      <c r="J2504" s="134"/>
      <c r="K2504" s="134">
        <v>0.01</v>
      </c>
      <c r="L2504" s="134"/>
      <c r="M2504" s="134">
        <v>0.03</v>
      </c>
      <c r="N2504" s="134"/>
      <c r="O2504" s="134">
        <v>9.11</v>
      </c>
      <c r="P2504" s="134"/>
    </row>
    <row r="2505" spans="1:16" ht="14.1" customHeight="1">
      <c r="A2505" s="135" t="s">
        <v>127</v>
      </c>
      <c r="B2505" s="135"/>
      <c r="C2505" s="135"/>
      <c r="D2505" s="135"/>
      <c r="E2505" s="135"/>
      <c r="F2505" s="135"/>
      <c r="G2505" s="135"/>
      <c r="H2505" s="135"/>
      <c r="I2505" s="136">
        <v>43.34</v>
      </c>
      <c r="J2505" s="136"/>
      <c r="K2505" s="136">
        <v>0.06</v>
      </c>
      <c r="L2505" s="136"/>
      <c r="M2505" s="136">
        <v>0.15</v>
      </c>
      <c r="N2505" s="136"/>
      <c r="O2505" s="136">
        <v>43.55</v>
      </c>
      <c r="P2505" s="136"/>
    </row>
    <row r="2506" spans="1:16" ht="14.1" customHeight="1">
      <c r="A2506" s="115" t="s">
        <v>1177</v>
      </c>
      <c r="B2506" s="115"/>
      <c r="C2506" s="115"/>
      <c r="D2506" s="115"/>
      <c r="E2506" s="115"/>
      <c r="F2506" s="115"/>
      <c r="G2506" s="115"/>
      <c r="H2506" s="115"/>
      <c r="I2506" s="115"/>
      <c r="J2506" s="115"/>
      <c r="K2506" s="115"/>
      <c r="L2506" s="115"/>
      <c r="M2506" s="115"/>
      <c r="N2506" s="115"/>
      <c r="O2506" s="116" t="s">
        <v>490</v>
      </c>
      <c r="P2506" s="116"/>
    </row>
    <row r="2507" spans="1:16" ht="14.1" customHeight="1">
      <c r="A2507" s="126" t="s">
        <v>144</v>
      </c>
      <c r="B2507" s="126"/>
      <c r="C2507" s="126"/>
      <c r="D2507" s="126"/>
      <c r="E2507" s="126"/>
      <c r="F2507" s="126"/>
      <c r="G2507" s="126"/>
      <c r="H2507" s="126"/>
      <c r="I2507" s="126"/>
      <c r="J2507" s="126"/>
      <c r="K2507" s="126"/>
      <c r="L2507" s="126"/>
      <c r="M2507" s="126"/>
      <c r="N2507" s="126"/>
      <c r="O2507" s="126"/>
      <c r="P2507" s="126"/>
    </row>
    <row r="2508" spans="1:16" ht="42.4" customHeight="1">
      <c r="A2508" s="130" t="s">
        <v>181</v>
      </c>
      <c r="B2508" s="130"/>
      <c r="C2508" s="130"/>
      <c r="D2508" s="131" t="s">
        <v>120</v>
      </c>
      <c r="E2508" s="131"/>
      <c r="F2508" s="77">
        <v>5515.07</v>
      </c>
      <c r="G2508" s="132">
        <v>9.7000000000000003E-6</v>
      </c>
      <c r="H2508" s="132"/>
      <c r="I2508" s="125"/>
      <c r="J2508" s="125"/>
      <c r="K2508" s="125"/>
      <c r="L2508" s="125"/>
      <c r="M2508" s="125">
        <v>5.3600000000000002E-2</v>
      </c>
      <c r="N2508" s="125"/>
      <c r="O2508" s="125">
        <v>5.3600000000000002E-2</v>
      </c>
      <c r="P2508" s="125"/>
    </row>
    <row r="2509" spans="1:16" ht="14.1" customHeight="1">
      <c r="A2509" s="126" t="s">
        <v>146</v>
      </c>
      <c r="B2509" s="126"/>
      <c r="C2509" s="126"/>
      <c r="D2509" s="126"/>
      <c r="E2509" s="126"/>
      <c r="F2509" s="126"/>
      <c r="G2509" s="126"/>
      <c r="H2509" s="126"/>
      <c r="I2509" s="126"/>
      <c r="J2509" s="126"/>
      <c r="K2509" s="126"/>
      <c r="L2509" s="126"/>
      <c r="M2509" s="126"/>
      <c r="N2509" s="126"/>
      <c r="O2509" s="127">
        <v>0.05</v>
      </c>
      <c r="P2509" s="127"/>
    </row>
    <row r="2510" spans="1:16" ht="14.1" customHeight="1">
      <c r="A2510" s="126" t="s">
        <v>121</v>
      </c>
      <c r="B2510" s="126"/>
      <c r="C2510" s="126"/>
      <c r="D2510" s="126"/>
      <c r="E2510" s="126"/>
      <c r="F2510" s="126"/>
      <c r="G2510" s="126"/>
      <c r="H2510" s="126"/>
      <c r="I2510" s="126"/>
      <c r="J2510" s="126"/>
      <c r="K2510" s="126"/>
      <c r="L2510" s="126"/>
      <c r="M2510" s="126"/>
      <c r="N2510" s="126"/>
      <c r="O2510" s="126"/>
      <c r="P2510" s="126"/>
    </row>
    <row r="2511" spans="1:16" ht="22.7" customHeight="1">
      <c r="A2511" s="130" t="s">
        <v>166</v>
      </c>
      <c r="B2511" s="130"/>
      <c r="C2511" s="130"/>
      <c r="D2511" s="131" t="s">
        <v>123</v>
      </c>
      <c r="E2511" s="131"/>
      <c r="F2511" s="77">
        <v>7.8</v>
      </c>
      <c r="G2511" s="132">
        <v>0.1105</v>
      </c>
      <c r="H2511" s="132"/>
      <c r="I2511" s="125">
        <v>0.8619</v>
      </c>
      <c r="J2511" s="125"/>
      <c r="K2511" s="125"/>
      <c r="L2511" s="125"/>
      <c r="M2511" s="125"/>
      <c r="N2511" s="125"/>
      <c r="O2511" s="125">
        <v>0.8619</v>
      </c>
      <c r="P2511" s="125"/>
    </row>
    <row r="2512" spans="1:16" ht="14.1" customHeight="1">
      <c r="A2512" s="130" t="s">
        <v>167</v>
      </c>
      <c r="B2512" s="130"/>
      <c r="C2512" s="130"/>
      <c r="D2512" s="131" t="s">
        <v>123</v>
      </c>
      <c r="E2512" s="131"/>
      <c r="F2512" s="77">
        <v>7.8</v>
      </c>
      <c r="G2512" s="132">
        <v>0.66262810000000005</v>
      </c>
      <c r="H2512" s="132"/>
      <c r="I2512" s="125">
        <v>5.1684999999999999</v>
      </c>
      <c r="J2512" s="125"/>
      <c r="K2512" s="125"/>
      <c r="L2512" s="125"/>
      <c r="M2512" s="125"/>
      <c r="N2512" s="125"/>
      <c r="O2512" s="125">
        <v>5.1684999999999999</v>
      </c>
      <c r="P2512" s="125"/>
    </row>
    <row r="2513" spans="1:16" ht="14.1" customHeight="1">
      <c r="A2513" s="130" t="s">
        <v>141</v>
      </c>
      <c r="B2513" s="130"/>
      <c r="C2513" s="130"/>
      <c r="D2513" s="131" t="s">
        <v>123</v>
      </c>
      <c r="E2513" s="131"/>
      <c r="F2513" s="77">
        <v>5.65</v>
      </c>
      <c r="G2513" s="132">
        <v>0.13434099999999999</v>
      </c>
      <c r="H2513" s="132"/>
      <c r="I2513" s="125">
        <v>0.75900000000000001</v>
      </c>
      <c r="J2513" s="125"/>
      <c r="K2513" s="125"/>
      <c r="L2513" s="125"/>
      <c r="M2513" s="125"/>
      <c r="N2513" s="125"/>
      <c r="O2513" s="125">
        <v>0.75900000000000001</v>
      </c>
      <c r="P2513" s="125"/>
    </row>
    <row r="2514" spans="1:16" ht="14.1" customHeight="1">
      <c r="A2514" s="130" t="s">
        <v>963</v>
      </c>
      <c r="B2514" s="130"/>
      <c r="C2514" s="130"/>
      <c r="D2514" s="131"/>
      <c r="E2514" s="131"/>
      <c r="F2514" s="77">
        <v>6.79</v>
      </c>
      <c r="G2514" s="132">
        <v>1.1900999999999999</v>
      </c>
      <c r="H2514" s="132"/>
      <c r="I2514" s="125">
        <v>8.0800999999999998</v>
      </c>
      <c r="J2514" s="125"/>
      <c r="K2514" s="125"/>
      <c r="L2514" s="125"/>
      <c r="M2514" s="125"/>
      <c r="N2514" s="125"/>
      <c r="O2514" s="125">
        <v>8.0800999999999998</v>
      </c>
      <c r="P2514" s="125"/>
    </row>
    <row r="2515" spans="1:16" ht="14.1" customHeight="1">
      <c r="A2515" s="130" t="s">
        <v>124</v>
      </c>
      <c r="B2515" s="130"/>
      <c r="C2515" s="130"/>
      <c r="D2515" s="131"/>
      <c r="E2515" s="131"/>
      <c r="F2515" s="77"/>
      <c r="G2515" s="132"/>
      <c r="H2515" s="132"/>
      <c r="I2515" s="125">
        <v>5.95</v>
      </c>
      <c r="J2515" s="125"/>
      <c r="K2515" s="125"/>
      <c r="L2515" s="125"/>
      <c r="M2515" s="125"/>
      <c r="N2515" s="125"/>
      <c r="O2515" s="125">
        <v>5.95</v>
      </c>
      <c r="P2515" s="125"/>
    </row>
    <row r="2516" spans="1:16" ht="14.1" customHeight="1">
      <c r="A2516" s="126" t="s">
        <v>125</v>
      </c>
      <c r="B2516" s="126"/>
      <c r="C2516" s="126"/>
      <c r="D2516" s="126"/>
      <c r="E2516" s="126"/>
      <c r="F2516" s="126"/>
      <c r="G2516" s="126"/>
      <c r="H2516" s="126"/>
      <c r="I2516" s="126"/>
      <c r="J2516" s="126"/>
      <c r="K2516" s="126"/>
      <c r="L2516" s="126"/>
      <c r="M2516" s="126"/>
      <c r="N2516" s="126"/>
      <c r="O2516" s="127">
        <v>20.82</v>
      </c>
      <c r="P2516" s="127"/>
    </row>
    <row r="2517" spans="1:16" ht="14.1" customHeight="1">
      <c r="A2517" s="126" t="s">
        <v>131</v>
      </c>
      <c r="B2517" s="126"/>
      <c r="C2517" s="126"/>
      <c r="D2517" s="126"/>
      <c r="E2517" s="126"/>
      <c r="F2517" s="126"/>
      <c r="G2517" s="126"/>
      <c r="H2517" s="126"/>
      <c r="I2517" s="126"/>
      <c r="J2517" s="126"/>
      <c r="K2517" s="126"/>
      <c r="L2517" s="126"/>
      <c r="M2517" s="126"/>
      <c r="N2517" s="126"/>
      <c r="O2517" s="126"/>
      <c r="P2517" s="126"/>
    </row>
    <row r="2518" spans="1:16" ht="32.65" customHeight="1">
      <c r="A2518" s="130" t="s">
        <v>264</v>
      </c>
      <c r="B2518" s="130"/>
      <c r="C2518" s="130"/>
      <c r="D2518" s="131" t="s">
        <v>163</v>
      </c>
      <c r="E2518" s="131"/>
      <c r="F2518" s="77">
        <v>7.83</v>
      </c>
      <c r="G2518" s="132">
        <v>0.55900000000000005</v>
      </c>
      <c r="H2518" s="132"/>
      <c r="I2518" s="125"/>
      <c r="J2518" s="125"/>
      <c r="K2518" s="125">
        <v>4.3769999999999998</v>
      </c>
      <c r="L2518" s="125"/>
      <c r="M2518" s="125"/>
      <c r="N2518" s="125"/>
      <c r="O2518" s="125">
        <v>4.3769999999999998</v>
      </c>
      <c r="P2518" s="125"/>
    </row>
    <row r="2519" spans="1:16" ht="22.7" customHeight="1">
      <c r="A2519" s="130" t="s">
        <v>150</v>
      </c>
      <c r="B2519" s="130"/>
      <c r="C2519" s="130"/>
      <c r="D2519" s="131" t="s">
        <v>151</v>
      </c>
      <c r="E2519" s="131"/>
      <c r="F2519" s="77">
        <v>78.45</v>
      </c>
      <c r="G2519" s="132">
        <v>3.175E-2</v>
      </c>
      <c r="H2519" s="132"/>
      <c r="I2519" s="125"/>
      <c r="J2519" s="125"/>
      <c r="K2519" s="125">
        <v>2.4908000000000001</v>
      </c>
      <c r="L2519" s="125"/>
      <c r="M2519" s="125"/>
      <c r="N2519" s="125"/>
      <c r="O2519" s="125">
        <v>2.4908000000000001</v>
      </c>
      <c r="P2519" s="125"/>
    </row>
    <row r="2520" spans="1:16" ht="14.1" customHeight="1">
      <c r="A2520" s="130" t="s">
        <v>152</v>
      </c>
      <c r="B2520" s="130"/>
      <c r="C2520" s="130"/>
      <c r="D2520" s="131" t="s">
        <v>135</v>
      </c>
      <c r="E2520" s="131"/>
      <c r="F2520" s="77">
        <v>0.84</v>
      </c>
      <c r="G2520" s="132">
        <v>14.340249999999999</v>
      </c>
      <c r="H2520" s="132"/>
      <c r="I2520" s="125"/>
      <c r="J2520" s="125"/>
      <c r="K2520" s="125">
        <v>12.0458</v>
      </c>
      <c r="L2520" s="125"/>
      <c r="M2520" s="125"/>
      <c r="N2520" s="125"/>
      <c r="O2520" s="125">
        <v>12.0458</v>
      </c>
      <c r="P2520" s="125"/>
    </row>
    <row r="2521" spans="1:16" ht="3.4" customHeight="1"/>
    <row r="2522" spans="1:16" ht="14.1" customHeight="1">
      <c r="A2522" s="111" t="s">
        <v>138</v>
      </c>
      <c r="B2522" s="111"/>
      <c r="C2522" s="111"/>
      <c r="D2522" s="111"/>
      <c r="E2522" s="111"/>
      <c r="F2522" s="111"/>
      <c r="G2522" s="111"/>
      <c r="H2522" s="111"/>
      <c r="I2522" s="111"/>
      <c r="J2522" s="111"/>
      <c r="K2522" s="111"/>
      <c r="L2522" s="111"/>
      <c r="M2522" s="111"/>
      <c r="N2522" s="111"/>
      <c r="O2522" s="111"/>
      <c r="P2522" s="111"/>
    </row>
    <row r="2523" spans="1:16" ht="14.1" customHeight="1">
      <c r="A2523" s="112" t="s">
        <v>139</v>
      </c>
      <c r="B2523" s="112"/>
      <c r="C2523" s="112"/>
      <c r="D2523" s="112"/>
      <c r="E2523" s="112"/>
      <c r="F2523" s="112"/>
      <c r="G2523" s="112"/>
      <c r="H2523" s="112"/>
      <c r="I2523" s="112"/>
      <c r="J2523" s="112"/>
      <c r="K2523" s="112"/>
      <c r="L2523" s="112"/>
      <c r="M2523" s="112"/>
      <c r="N2523" s="112"/>
      <c r="O2523" s="112"/>
      <c r="P2523" s="112"/>
    </row>
    <row r="2524" spans="1:16" ht="65.25" customHeight="1">
      <c r="A2524" s="97"/>
      <c r="B2524" s="97"/>
      <c r="C2524" s="97"/>
      <c r="D2524" s="97"/>
      <c r="E2524" s="97"/>
      <c r="F2524" s="97"/>
      <c r="G2524" s="97"/>
      <c r="H2524" s="97"/>
      <c r="I2524" s="97"/>
      <c r="J2524" s="97"/>
      <c r="K2524" s="97"/>
      <c r="L2524" s="97"/>
      <c r="M2524" s="97"/>
      <c r="N2524" s="97"/>
      <c r="O2524" s="97"/>
      <c r="P2524" s="97"/>
    </row>
    <row r="2525" spans="1:16" ht="5.65" customHeight="1"/>
    <row r="2526" spans="1:16" ht="19.7" customHeight="1">
      <c r="A2526" s="98" t="s">
        <v>91</v>
      </c>
      <c r="B2526" s="98"/>
      <c r="C2526" s="98"/>
      <c r="D2526" s="98"/>
      <c r="E2526" s="98"/>
      <c r="F2526" s="98"/>
      <c r="G2526" s="98"/>
      <c r="H2526" s="98"/>
      <c r="I2526" s="98"/>
      <c r="J2526" s="98"/>
      <c r="K2526" s="98"/>
      <c r="L2526" s="98"/>
      <c r="M2526" s="98"/>
      <c r="N2526" s="98"/>
      <c r="O2526" s="98"/>
      <c r="P2526" s="98"/>
    </row>
    <row r="2527" spans="1:16" ht="15.75" customHeight="1">
      <c r="A2527" s="71" t="s">
        <v>92</v>
      </c>
      <c r="B2527" s="94" t="s">
        <v>93</v>
      </c>
      <c r="C2527" s="94"/>
      <c r="D2527" s="94"/>
      <c r="E2527" s="94"/>
      <c r="F2527" s="94"/>
      <c r="G2527" s="94"/>
      <c r="H2527" s="94"/>
      <c r="I2527" s="94"/>
      <c r="J2527" s="94"/>
      <c r="K2527" s="94"/>
      <c r="L2527" s="95" t="s">
        <v>94</v>
      </c>
      <c r="M2527" s="95"/>
      <c r="N2527" s="124" t="s">
        <v>477</v>
      </c>
      <c r="O2527" s="124"/>
      <c r="P2527" s="124"/>
    </row>
    <row r="2528" spans="1:16" ht="12.6" customHeight="1">
      <c r="A2528" s="71" t="s">
        <v>95</v>
      </c>
      <c r="B2528" s="94" t="s">
        <v>96</v>
      </c>
      <c r="C2528" s="94"/>
      <c r="D2528" s="94"/>
      <c r="E2528" s="94"/>
      <c r="F2528" s="94"/>
      <c r="G2528" s="94"/>
      <c r="H2528" s="94"/>
      <c r="I2528" s="94"/>
      <c r="J2528" s="94"/>
      <c r="K2528" s="94"/>
      <c r="L2528" s="95" t="s">
        <v>97</v>
      </c>
      <c r="M2528" s="95"/>
      <c r="N2528" s="123" t="s">
        <v>478</v>
      </c>
      <c r="O2528" s="123"/>
      <c r="P2528" s="123"/>
    </row>
    <row r="2529" spans="1:16" ht="14.45" customHeight="1">
      <c r="A2529" s="71" t="s">
        <v>98</v>
      </c>
      <c r="B2529" s="95" t="s">
        <v>474</v>
      </c>
      <c r="C2529" s="95"/>
      <c r="D2529" s="95"/>
      <c r="E2529" s="95"/>
      <c r="F2529" s="95"/>
      <c r="G2529" s="95"/>
      <c r="H2529" s="95"/>
      <c r="I2529" s="95"/>
      <c r="J2529" s="95"/>
      <c r="K2529" s="95"/>
      <c r="L2529" s="95" t="s">
        <v>99</v>
      </c>
      <c r="M2529" s="95"/>
      <c r="N2529" s="123"/>
      <c r="O2529" s="123"/>
      <c r="P2529" s="123"/>
    </row>
    <row r="2530" spans="1:16" ht="14.65" customHeight="1">
      <c r="A2530" s="71" t="s">
        <v>100</v>
      </c>
      <c r="B2530" s="95" t="s">
        <v>474</v>
      </c>
      <c r="C2530" s="95"/>
      <c r="D2530" s="95"/>
      <c r="E2530" s="95"/>
      <c r="F2530" s="95"/>
      <c r="G2530" s="95"/>
      <c r="H2530" s="95"/>
      <c r="I2530" s="95"/>
      <c r="J2530" s="95"/>
      <c r="K2530" s="95"/>
      <c r="L2530" s="95" t="s">
        <v>101</v>
      </c>
      <c r="M2530" s="95"/>
      <c r="N2530" s="123" t="s">
        <v>102</v>
      </c>
      <c r="O2530" s="123"/>
      <c r="P2530" s="123"/>
    </row>
    <row r="2531" spans="1:16" ht="26.45" customHeight="1">
      <c r="A2531" s="71" t="s">
        <v>103</v>
      </c>
      <c r="B2531" s="95" t="s">
        <v>474</v>
      </c>
      <c r="C2531" s="95"/>
      <c r="D2531" s="95"/>
      <c r="E2531" s="95"/>
      <c r="F2531" s="95"/>
      <c r="G2531" s="95"/>
      <c r="H2531" s="95"/>
      <c r="I2531" s="95"/>
      <c r="J2531" s="95"/>
      <c r="K2531" s="95"/>
      <c r="L2531" s="95" t="s">
        <v>104</v>
      </c>
      <c r="M2531" s="95"/>
      <c r="N2531" s="121" t="s">
        <v>1178</v>
      </c>
      <c r="O2531" s="121"/>
      <c r="P2531" s="121"/>
    </row>
    <row r="2532" spans="1:16" ht="13.35" customHeight="1">
      <c r="A2532" s="70" t="s">
        <v>105</v>
      </c>
      <c r="B2532" s="100"/>
      <c r="C2532" s="100"/>
      <c r="D2532" s="100"/>
      <c r="E2532" s="100"/>
      <c r="F2532" s="100"/>
      <c r="G2532" s="100"/>
      <c r="H2532" s="100"/>
      <c r="I2532" s="100"/>
      <c r="J2532" s="100"/>
      <c r="K2532" s="100"/>
      <c r="L2532" s="100" t="s">
        <v>106</v>
      </c>
      <c r="M2532" s="100"/>
      <c r="N2532" s="122" t="s">
        <v>481</v>
      </c>
      <c r="O2532" s="122"/>
      <c r="P2532" s="122"/>
    </row>
    <row r="2533" spans="1:16" ht="15.75" customHeight="1">
      <c r="A2533" s="117" t="s">
        <v>107</v>
      </c>
      <c r="B2533" s="117"/>
      <c r="C2533" s="118" t="s">
        <v>959</v>
      </c>
      <c r="D2533" s="118"/>
      <c r="E2533" s="119" t="s">
        <v>108</v>
      </c>
      <c r="F2533" s="119"/>
      <c r="G2533" s="119"/>
      <c r="H2533" s="118" t="s">
        <v>960</v>
      </c>
      <c r="I2533" s="118"/>
      <c r="J2533" s="119" t="s">
        <v>109</v>
      </c>
      <c r="K2533" s="119"/>
      <c r="L2533" s="119"/>
      <c r="M2533" s="119"/>
      <c r="N2533" s="119"/>
      <c r="O2533" s="119"/>
      <c r="P2533" s="64" t="s">
        <v>110</v>
      </c>
    </row>
    <row r="2534" spans="1:16" ht="17.100000000000001" customHeight="1">
      <c r="A2534" s="120" t="s">
        <v>111</v>
      </c>
      <c r="B2534" s="120"/>
      <c r="C2534" s="120"/>
      <c r="D2534" s="114" t="s">
        <v>112</v>
      </c>
      <c r="E2534" s="114"/>
      <c r="F2534" s="114" t="s">
        <v>113</v>
      </c>
      <c r="G2534" s="114" t="s">
        <v>114</v>
      </c>
      <c r="H2534" s="114"/>
      <c r="I2534" s="114" t="s">
        <v>115</v>
      </c>
      <c r="J2534" s="114"/>
      <c r="K2534" s="114"/>
      <c r="L2534" s="114"/>
      <c r="M2534" s="114"/>
      <c r="N2534" s="114"/>
      <c r="O2534" s="114"/>
      <c r="P2534" s="114"/>
    </row>
    <row r="2535" spans="1:16" ht="17.100000000000001" customHeight="1">
      <c r="A2535" s="120"/>
      <c r="B2535" s="120"/>
      <c r="C2535" s="120"/>
      <c r="D2535" s="114"/>
      <c r="E2535" s="114"/>
      <c r="F2535" s="114"/>
      <c r="G2535" s="114"/>
      <c r="H2535" s="114"/>
      <c r="I2535" s="114" t="s">
        <v>116</v>
      </c>
      <c r="J2535" s="114"/>
      <c r="K2535" s="114" t="s">
        <v>117</v>
      </c>
      <c r="L2535" s="114"/>
      <c r="M2535" s="114" t="s">
        <v>118</v>
      </c>
      <c r="N2535" s="114"/>
      <c r="O2535" s="114" t="s">
        <v>119</v>
      </c>
      <c r="P2535" s="114"/>
    </row>
    <row r="2536" spans="1:16" ht="22.7" customHeight="1">
      <c r="A2536" s="130" t="s">
        <v>153</v>
      </c>
      <c r="B2536" s="130"/>
      <c r="C2536" s="130"/>
      <c r="D2536" s="131" t="s">
        <v>154</v>
      </c>
      <c r="E2536" s="131"/>
      <c r="F2536" s="77">
        <v>1.04</v>
      </c>
      <c r="G2536" s="132">
        <v>3.2187500000000001E-2</v>
      </c>
      <c r="H2536" s="132"/>
      <c r="I2536" s="125"/>
      <c r="J2536" s="125"/>
      <c r="K2536" s="125">
        <v>3.3500000000000002E-2</v>
      </c>
      <c r="L2536" s="125"/>
      <c r="M2536" s="125"/>
      <c r="N2536" s="125"/>
      <c r="O2536" s="125">
        <v>3.3500000000000002E-2</v>
      </c>
      <c r="P2536" s="125"/>
    </row>
    <row r="2537" spans="1:16" ht="14.1" customHeight="1">
      <c r="A2537" s="126" t="s">
        <v>136</v>
      </c>
      <c r="B2537" s="126"/>
      <c r="C2537" s="126"/>
      <c r="D2537" s="126"/>
      <c r="E2537" s="126"/>
      <c r="F2537" s="126"/>
      <c r="G2537" s="126"/>
      <c r="H2537" s="126"/>
      <c r="I2537" s="126"/>
      <c r="J2537" s="126"/>
      <c r="K2537" s="126"/>
      <c r="L2537" s="126"/>
      <c r="M2537" s="126"/>
      <c r="N2537" s="126"/>
      <c r="O2537" s="127">
        <v>18.95</v>
      </c>
      <c r="P2537" s="127"/>
    </row>
    <row r="2538" spans="1:16" ht="14.1" customHeight="1">
      <c r="A2538" s="128" t="s">
        <v>126</v>
      </c>
      <c r="B2538" s="128"/>
      <c r="C2538" s="128"/>
      <c r="D2538" s="128"/>
      <c r="E2538" s="128"/>
      <c r="F2538" s="128"/>
      <c r="G2538" s="128"/>
      <c r="H2538" s="128"/>
      <c r="I2538" s="129">
        <v>20.82</v>
      </c>
      <c r="J2538" s="129"/>
      <c r="K2538" s="129">
        <v>18.95</v>
      </c>
      <c r="L2538" s="129"/>
      <c r="M2538" s="129">
        <v>0.05</v>
      </c>
      <c r="N2538" s="129"/>
      <c r="O2538" s="129">
        <v>39.82</v>
      </c>
      <c r="P2538" s="129"/>
    </row>
    <row r="2539" spans="1:16" ht="14.1" customHeight="1">
      <c r="A2539" s="133" t="s">
        <v>964</v>
      </c>
      <c r="B2539" s="133"/>
      <c r="C2539" s="133"/>
      <c r="D2539" s="133"/>
      <c r="E2539" s="133"/>
      <c r="F2539" s="133"/>
      <c r="G2539" s="133"/>
      <c r="H2539" s="133"/>
      <c r="I2539" s="134">
        <v>5.51</v>
      </c>
      <c r="J2539" s="134"/>
      <c r="K2539" s="134">
        <v>5.01</v>
      </c>
      <c r="L2539" s="134"/>
      <c r="M2539" s="134">
        <v>0.01</v>
      </c>
      <c r="N2539" s="134"/>
      <c r="O2539" s="134">
        <v>10.53</v>
      </c>
      <c r="P2539" s="134"/>
    </row>
    <row r="2540" spans="1:16" ht="14.1" customHeight="1">
      <c r="A2540" s="135" t="s">
        <v>127</v>
      </c>
      <c r="B2540" s="135"/>
      <c r="C2540" s="135"/>
      <c r="D2540" s="135"/>
      <c r="E2540" s="135"/>
      <c r="F2540" s="135"/>
      <c r="G2540" s="135"/>
      <c r="H2540" s="135"/>
      <c r="I2540" s="136">
        <v>26.33</v>
      </c>
      <c r="J2540" s="136"/>
      <c r="K2540" s="136">
        <v>23.96</v>
      </c>
      <c r="L2540" s="136"/>
      <c r="M2540" s="136">
        <v>0.06</v>
      </c>
      <c r="N2540" s="136"/>
      <c r="O2540" s="136">
        <v>50.35</v>
      </c>
      <c r="P2540" s="136"/>
    </row>
    <row r="2541" spans="1:16" ht="22.7" customHeight="1">
      <c r="A2541" s="115" t="s">
        <v>1179</v>
      </c>
      <c r="B2541" s="115"/>
      <c r="C2541" s="115"/>
      <c r="D2541" s="115"/>
      <c r="E2541" s="115"/>
      <c r="F2541" s="115"/>
      <c r="G2541" s="115"/>
      <c r="H2541" s="115"/>
      <c r="I2541" s="115"/>
      <c r="J2541" s="115"/>
      <c r="K2541" s="115"/>
      <c r="L2541" s="115"/>
      <c r="M2541" s="115"/>
      <c r="N2541" s="115"/>
      <c r="O2541" s="116" t="s">
        <v>490</v>
      </c>
      <c r="P2541" s="116"/>
    </row>
    <row r="2542" spans="1:16" ht="14.1" customHeight="1">
      <c r="A2542" s="126" t="s">
        <v>144</v>
      </c>
      <c r="B2542" s="126"/>
      <c r="C2542" s="126"/>
      <c r="D2542" s="126"/>
      <c r="E2542" s="126"/>
      <c r="F2542" s="126"/>
      <c r="G2542" s="126"/>
      <c r="H2542" s="126"/>
      <c r="I2542" s="126"/>
      <c r="J2542" s="126"/>
      <c r="K2542" s="126"/>
      <c r="L2542" s="126"/>
      <c r="M2542" s="126"/>
      <c r="N2542" s="126"/>
      <c r="O2542" s="126"/>
      <c r="P2542" s="126"/>
    </row>
    <row r="2543" spans="1:16" ht="32.65" customHeight="1">
      <c r="A2543" s="130" t="s">
        <v>145</v>
      </c>
      <c r="B2543" s="130"/>
      <c r="C2543" s="130"/>
      <c r="D2543" s="131" t="s">
        <v>120</v>
      </c>
      <c r="E2543" s="131"/>
      <c r="F2543" s="77">
        <v>1460.85</v>
      </c>
      <c r="G2543" s="132">
        <v>2.2900000000000001E-5</v>
      </c>
      <c r="H2543" s="132"/>
      <c r="I2543" s="125"/>
      <c r="J2543" s="125"/>
      <c r="K2543" s="125"/>
      <c r="L2543" s="125"/>
      <c r="M2543" s="125">
        <v>3.3500000000000002E-2</v>
      </c>
      <c r="N2543" s="125"/>
      <c r="O2543" s="125">
        <v>3.3500000000000002E-2</v>
      </c>
      <c r="P2543" s="125"/>
    </row>
    <row r="2544" spans="1:16" ht="14.1" customHeight="1">
      <c r="A2544" s="126" t="s">
        <v>146</v>
      </c>
      <c r="B2544" s="126"/>
      <c r="C2544" s="126"/>
      <c r="D2544" s="126"/>
      <c r="E2544" s="126"/>
      <c r="F2544" s="126"/>
      <c r="G2544" s="126"/>
      <c r="H2544" s="126"/>
      <c r="I2544" s="126"/>
      <c r="J2544" s="126"/>
      <c r="K2544" s="126"/>
      <c r="L2544" s="126"/>
      <c r="M2544" s="126"/>
      <c r="N2544" s="126"/>
      <c r="O2544" s="127">
        <v>0.03</v>
      </c>
      <c r="P2544" s="127"/>
    </row>
    <row r="2545" spans="1:16" ht="14.1" customHeight="1">
      <c r="A2545" s="126" t="s">
        <v>121</v>
      </c>
      <c r="B2545" s="126"/>
      <c r="C2545" s="126"/>
      <c r="D2545" s="126"/>
      <c r="E2545" s="126"/>
      <c r="F2545" s="126"/>
      <c r="G2545" s="126"/>
      <c r="H2545" s="126"/>
      <c r="I2545" s="126"/>
      <c r="J2545" s="126"/>
      <c r="K2545" s="126"/>
      <c r="L2545" s="126"/>
      <c r="M2545" s="126"/>
      <c r="N2545" s="126"/>
      <c r="O2545" s="126"/>
      <c r="P2545" s="126"/>
    </row>
    <row r="2546" spans="1:16" ht="14.1" customHeight="1">
      <c r="A2546" s="130" t="s">
        <v>147</v>
      </c>
      <c r="B2546" s="130"/>
      <c r="C2546" s="130"/>
      <c r="D2546" s="131" t="s">
        <v>123</v>
      </c>
      <c r="E2546" s="131"/>
      <c r="F2546" s="77">
        <v>5.86</v>
      </c>
      <c r="G2546" s="132">
        <v>0.19638420000000001</v>
      </c>
      <c r="H2546" s="132"/>
      <c r="I2546" s="125">
        <v>1.1508</v>
      </c>
      <c r="J2546" s="125"/>
      <c r="K2546" s="125"/>
      <c r="L2546" s="125"/>
      <c r="M2546" s="125"/>
      <c r="N2546" s="125"/>
      <c r="O2546" s="125">
        <v>1.1508</v>
      </c>
      <c r="P2546" s="125"/>
    </row>
    <row r="2547" spans="1:16" ht="14.1" customHeight="1">
      <c r="A2547" s="130" t="s">
        <v>148</v>
      </c>
      <c r="B2547" s="130"/>
      <c r="C2547" s="130"/>
      <c r="D2547" s="131" t="s">
        <v>123</v>
      </c>
      <c r="E2547" s="131"/>
      <c r="F2547" s="77">
        <v>7.8</v>
      </c>
      <c r="G2547" s="132">
        <v>0.9803499</v>
      </c>
      <c r="H2547" s="132"/>
      <c r="I2547" s="125">
        <v>7.6467000000000001</v>
      </c>
      <c r="J2547" s="125"/>
      <c r="K2547" s="125"/>
      <c r="L2547" s="125"/>
      <c r="M2547" s="125"/>
      <c r="N2547" s="125"/>
      <c r="O2547" s="125">
        <v>7.6467000000000001</v>
      </c>
      <c r="P2547" s="125"/>
    </row>
    <row r="2548" spans="1:16" ht="22.7" customHeight="1">
      <c r="A2548" s="130" t="s">
        <v>149</v>
      </c>
      <c r="B2548" s="130"/>
      <c r="C2548" s="130"/>
      <c r="D2548" s="131" t="s">
        <v>123</v>
      </c>
      <c r="E2548" s="131"/>
      <c r="F2548" s="77">
        <v>8.65</v>
      </c>
      <c r="G2548" s="132">
        <v>0.249</v>
      </c>
      <c r="H2548" s="132"/>
      <c r="I2548" s="125">
        <v>2.1539000000000001</v>
      </c>
      <c r="J2548" s="125"/>
      <c r="K2548" s="125"/>
      <c r="L2548" s="125"/>
      <c r="M2548" s="125"/>
      <c r="N2548" s="125"/>
      <c r="O2548" s="125">
        <v>2.1539000000000001</v>
      </c>
      <c r="P2548" s="125"/>
    </row>
    <row r="2549" spans="1:16" ht="14.1" customHeight="1">
      <c r="A2549" s="130" t="s">
        <v>963</v>
      </c>
      <c r="B2549" s="130"/>
      <c r="C2549" s="130"/>
      <c r="D2549" s="131"/>
      <c r="E2549" s="131"/>
      <c r="F2549" s="77">
        <v>10.95</v>
      </c>
      <c r="G2549" s="132">
        <v>1.1900999999999999</v>
      </c>
      <c r="H2549" s="132"/>
      <c r="I2549" s="125">
        <v>13.033300000000001</v>
      </c>
      <c r="J2549" s="125"/>
      <c r="K2549" s="125"/>
      <c r="L2549" s="125"/>
      <c r="M2549" s="125"/>
      <c r="N2549" s="125"/>
      <c r="O2549" s="125">
        <v>13.033300000000001</v>
      </c>
      <c r="P2549" s="125"/>
    </row>
    <row r="2550" spans="1:16" ht="14.1" customHeight="1">
      <c r="A2550" s="130" t="s">
        <v>124</v>
      </c>
      <c r="B2550" s="130"/>
      <c r="C2550" s="130"/>
      <c r="D2550" s="131"/>
      <c r="E2550" s="131"/>
      <c r="F2550" s="77"/>
      <c r="G2550" s="132"/>
      <c r="H2550" s="132"/>
      <c r="I2550" s="125">
        <v>9.01</v>
      </c>
      <c r="J2550" s="125"/>
      <c r="K2550" s="125"/>
      <c r="L2550" s="125"/>
      <c r="M2550" s="125"/>
      <c r="N2550" s="125"/>
      <c r="O2550" s="125">
        <v>9.01</v>
      </c>
      <c r="P2550" s="125"/>
    </row>
    <row r="2551" spans="1:16" ht="14.1" customHeight="1">
      <c r="A2551" s="126" t="s">
        <v>125</v>
      </c>
      <c r="B2551" s="126"/>
      <c r="C2551" s="126"/>
      <c r="D2551" s="126"/>
      <c r="E2551" s="126"/>
      <c r="F2551" s="126"/>
      <c r="G2551" s="126"/>
      <c r="H2551" s="126"/>
      <c r="I2551" s="126"/>
      <c r="J2551" s="126"/>
      <c r="K2551" s="126"/>
      <c r="L2551" s="126"/>
      <c r="M2551" s="126"/>
      <c r="N2551" s="126"/>
      <c r="O2551" s="127">
        <v>32.99</v>
      </c>
      <c r="P2551" s="127"/>
    </row>
    <row r="2552" spans="1:16" ht="14.1" customHeight="1">
      <c r="A2552" s="126" t="s">
        <v>131</v>
      </c>
      <c r="B2552" s="126"/>
      <c r="C2552" s="126"/>
      <c r="D2552" s="126"/>
      <c r="E2552" s="126"/>
      <c r="F2552" s="126"/>
      <c r="G2552" s="126"/>
      <c r="H2552" s="126"/>
      <c r="I2552" s="126"/>
      <c r="J2552" s="126"/>
      <c r="K2552" s="126"/>
      <c r="L2552" s="126"/>
      <c r="M2552" s="126"/>
      <c r="N2552" s="126"/>
      <c r="O2552" s="126"/>
      <c r="P2552" s="126"/>
    </row>
    <row r="2553" spans="1:16" ht="32.65" customHeight="1">
      <c r="A2553" s="130" t="s">
        <v>255</v>
      </c>
      <c r="B2553" s="130"/>
      <c r="C2553" s="130"/>
      <c r="D2553" s="131" t="s">
        <v>132</v>
      </c>
      <c r="E2553" s="131"/>
      <c r="F2553" s="77">
        <v>56.13</v>
      </c>
      <c r="G2553" s="132">
        <v>1.3360000000000001</v>
      </c>
      <c r="H2553" s="132"/>
      <c r="I2553" s="125"/>
      <c r="J2553" s="125"/>
      <c r="K2553" s="125">
        <v>74.989699999999999</v>
      </c>
      <c r="L2553" s="125"/>
      <c r="M2553" s="125"/>
      <c r="N2553" s="125"/>
      <c r="O2553" s="125">
        <v>74.989699999999999</v>
      </c>
      <c r="P2553" s="125"/>
    </row>
    <row r="2554" spans="1:16" ht="22.7" customHeight="1">
      <c r="A2554" s="130" t="s">
        <v>153</v>
      </c>
      <c r="B2554" s="130"/>
      <c r="C2554" s="130"/>
      <c r="D2554" s="131" t="s">
        <v>154</v>
      </c>
      <c r="E2554" s="131"/>
      <c r="F2554" s="77">
        <v>1.04</v>
      </c>
      <c r="G2554" s="132">
        <v>8.5680000000000006E-2</v>
      </c>
      <c r="H2554" s="132"/>
      <c r="I2554" s="125"/>
      <c r="J2554" s="125"/>
      <c r="K2554" s="125">
        <v>8.9099999999999999E-2</v>
      </c>
      <c r="L2554" s="125"/>
      <c r="M2554" s="125"/>
      <c r="N2554" s="125"/>
      <c r="O2554" s="125">
        <v>8.9099999999999999E-2</v>
      </c>
      <c r="P2554" s="125"/>
    </row>
    <row r="2555" spans="1:16" ht="32.65" customHeight="1">
      <c r="A2555" s="130" t="s">
        <v>170</v>
      </c>
      <c r="B2555" s="130"/>
      <c r="C2555" s="130"/>
      <c r="D2555" s="131" t="s">
        <v>156</v>
      </c>
      <c r="E2555" s="131"/>
      <c r="F2555" s="77">
        <v>9.02</v>
      </c>
      <c r="G2555" s="132">
        <v>2.3079999999999998</v>
      </c>
      <c r="H2555" s="132"/>
      <c r="I2555" s="125"/>
      <c r="J2555" s="125"/>
      <c r="K2555" s="125">
        <v>20.818200000000001</v>
      </c>
      <c r="L2555" s="125"/>
      <c r="M2555" s="125"/>
      <c r="N2555" s="125"/>
      <c r="O2555" s="125">
        <v>20.818200000000001</v>
      </c>
      <c r="P2555" s="125"/>
    </row>
    <row r="2556" spans="1:16" ht="22.7" customHeight="1">
      <c r="A2556" s="130" t="s">
        <v>188</v>
      </c>
      <c r="B2556" s="130"/>
      <c r="C2556" s="130"/>
      <c r="D2556" s="131" t="s">
        <v>135</v>
      </c>
      <c r="E2556" s="131"/>
      <c r="F2556" s="77">
        <v>19.25</v>
      </c>
      <c r="G2556" s="132">
        <v>0.20799999999999999</v>
      </c>
      <c r="H2556" s="132"/>
      <c r="I2556" s="125"/>
      <c r="J2556" s="125"/>
      <c r="K2556" s="125">
        <v>4.0039999999999996</v>
      </c>
      <c r="L2556" s="125"/>
      <c r="M2556" s="125"/>
      <c r="N2556" s="125"/>
      <c r="O2556" s="125">
        <v>4.0039999999999996</v>
      </c>
      <c r="P2556" s="125"/>
    </row>
    <row r="2557" spans="1:16" ht="32.65" customHeight="1">
      <c r="A2557" s="130" t="s">
        <v>173</v>
      </c>
      <c r="B2557" s="130"/>
      <c r="C2557" s="130"/>
      <c r="D2557" s="131" t="s">
        <v>156</v>
      </c>
      <c r="E2557" s="131"/>
      <c r="F2557" s="77">
        <v>3.16</v>
      </c>
      <c r="G2557" s="132">
        <v>9.2370000000000001</v>
      </c>
      <c r="H2557" s="132"/>
      <c r="I2557" s="125"/>
      <c r="J2557" s="125"/>
      <c r="K2557" s="125">
        <v>29.1889</v>
      </c>
      <c r="L2557" s="125"/>
      <c r="M2557" s="125"/>
      <c r="N2557" s="125"/>
      <c r="O2557" s="125">
        <v>29.1889</v>
      </c>
      <c r="P2557" s="125"/>
    </row>
    <row r="2558" spans="1:16" ht="14.1" customHeight="1">
      <c r="A2558" s="126" t="s">
        <v>136</v>
      </c>
      <c r="B2558" s="126"/>
      <c r="C2558" s="126"/>
      <c r="D2558" s="126"/>
      <c r="E2558" s="126"/>
      <c r="F2558" s="126"/>
      <c r="G2558" s="126"/>
      <c r="H2558" s="126"/>
      <c r="I2558" s="126"/>
      <c r="J2558" s="126"/>
      <c r="K2558" s="126"/>
      <c r="L2558" s="126"/>
      <c r="M2558" s="126"/>
      <c r="N2558" s="126"/>
      <c r="O2558" s="127">
        <v>129.09</v>
      </c>
      <c r="P2558" s="127"/>
    </row>
    <row r="2559" spans="1:16" ht="14.1" customHeight="1">
      <c r="A2559" s="128" t="s">
        <v>126</v>
      </c>
      <c r="B2559" s="128"/>
      <c r="C2559" s="128"/>
      <c r="D2559" s="128"/>
      <c r="E2559" s="128"/>
      <c r="F2559" s="128"/>
      <c r="G2559" s="128"/>
      <c r="H2559" s="128"/>
      <c r="I2559" s="129">
        <v>32.99</v>
      </c>
      <c r="J2559" s="129"/>
      <c r="K2559" s="129">
        <v>129.09</v>
      </c>
      <c r="L2559" s="129"/>
      <c r="M2559" s="129">
        <v>0.03</v>
      </c>
      <c r="N2559" s="129"/>
      <c r="O2559" s="129">
        <v>162.11000000000001</v>
      </c>
      <c r="P2559" s="129"/>
    </row>
    <row r="2560" spans="1:16" ht="14.1" customHeight="1">
      <c r="A2560" s="133" t="s">
        <v>964</v>
      </c>
      <c r="B2560" s="133"/>
      <c r="C2560" s="133"/>
      <c r="D2560" s="133"/>
      <c r="E2560" s="133"/>
      <c r="F2560" s="133"/>
      <c r="G2560" s="133"/>
      <c r="H2560" s="133"/>
      <c r="I2560" s="134">
        <v>8.7200000000000006</v>
      </c>
      <c r="J2560" s="134"/>
      <c r="K2560" s="134">
        <v>34.130000000000003</v>
      </c>
      <c r="L2560" s="134"/>
      <c r="M2560" s="134">
        <v>0.01</v>
      </c>
      <c r="N2560" s="134"/>
      <c r="O2560" s="134">
        <v>42.86</v>
      </c>
      <c r="P2560" s="134"/>
    </row>
    <row r="2561" spans="1:16" ht="14.1" customHeight="1">
      <c r="A2561" s="135" t="s">
        <v>127</v>
      </c>
      <c r="B2561" s="135"/>
      <c r="C2561" s="135"/>
      <c r="D2561" s="135"/>
      <c r="E2561" s="135"/>
      <c r="F2561" s="135"/>
      <c r="G2561" s="135"/>
      <c r="H2561" s="135"/>
      <c r="I2561" s="136">
        <v>41.71</v>
      </c>
      <c r="J2561" s="136"/>
      <c r="K2561" s="136">
        <v>163.22</v>
      </c>
      <c r="L2561" s="136"/>
      <c r="M2561" s="136">
        <v>0.04</v>
      </c>
      <c r="N2561" s="136"/>
      <c r="O2561" s="136">
        <v>204.97</v>
      </c>
      <c r="P2561" s="136"/>
    </row>
    <row r="2562" spans="1:16" ht="22.7" customHeight="1">
      <c r="A2562" s="115" t="s">
        <v>1180</v>
      </c>
      <c r="B2562" s="115"/>
      <c r="C2562" s="115"/>
      <c r="D2562" s="115"/>
      <c r="E2562" s="115"/>
      <c r="F2562" s="115"/>
      <c r="G2562" s="115"/>
      <c r="H2562" s="115"/>
      <c r="I2562" s="115"/>
      <c r="J2562" s="115"/>
      <c r="K2562" s="115"/>
      <c r="L2562" s="115"/>
      <c r="M2562" s="115"/>
      <c r="N2562" s="115"/>
      <c r="O2562" s="116" t="s">
        <v>518</v>
      </c>
      <c r="P2562" s="116"/>
    </row>
    <row r="2563" spans="1:16" ht="11.45" customHeight="1"/>
    <row r="2564" spans="1:16" ht="14.1" customHeight="1">
      <c r="A2564" s="111" t="s">
        <v>138</v>
      </c>
      <c r="B2564" s="111"/>
      <c r="C2564" s="111"/>
      <c r="D2564" s="111"/>
      <c r="E2564" s="111"/>
      <c r="F2564" s="111"/>
      <c r="G2564" s="111"/>
      <c r="H2564" s="111"/>
      <c r="I2564" s="111"/>
      <c r="J2564" s="111"/>
      <c r="K2564" s="111"/>
      <c r="L2564" s="111"/>
      <c r="M2564" s="111"/>
      <c r="N2564" s="111"/>
      <c r="O2564" s="111"/>
      <c r="P2564" s="111"/>
    </row>
    <row r="2565" spans="1:16" ht="14.1" customHeight="1">
      <c r="A2565" s="112" t="s">
        <v>139</v>
      </c>
      <c r="B2565" s="112"/>
      <c r="C2565" s="112"/>
      <c r="D2565" s="112"/>
      <c r="E2565" s="112"/>
      <c r="F2565" s="112"/>
      <c r="G2565" s="112"/>
      <c r="H2565" s="112"/>
      <c r="I2565" s="112"/>
      <c r="J2565" s="112"/>
      <c r="K2565" s="112"/>
      <c r="L2565" s="112"/>
      <c r="M2565" s="112"/>
      <c r="N2565" s="112"/>
      <c r="O2565" s="112"/>
      <c r="P2565" s="112"/>
    </row>
    <row r="2566" spans="1:16" ht="65.25" customHeight="1">
      <c r="A2566" s="97"/>
      <c r="B2566" s="97"/>
      <c r="C2566" s="97"/>
      <c r="D2566" s="97"/>
      <c r="E2566" s="97"/>
      <c r="F2566" s="97"/>
      <c r="G2566" s="97"/>
      <c r="H2566" s="97"/>
      <c r="I2566" s="97"/>
      <c r="J2566" s="97"/>
      <c r="K2566" s="97"/>
      <c r="L2566" s="97"/>
      <c r="M2566" s="97"/>
      <c r="N2566" s="97"/>
      <c r="O2566" s="97"/>
      <c r="P2566" s="97"/>
    </row>
    <row r="2567" spans="1:16" ht="5.65" customHeight="1"/>
    <row r="2568" spans="1:16" ht="19.7" customHeight="1">
      <c r="A2568" s="98" t="s">
        <v>91</v>
      </c>
      <c r="B2568" s="98"/>
      <c r="C2568" s="98"/>
      <c r="D2568" s="98"/>
      <c r="E2568" s="98"/>
      <c r="F2568" s="98"/>
      <c r="G2568" s="98"/>
      <c r="H2568" s="98"/>
      <c r="I2568" s="98"/>
      <c r="J2568" s="98"/>
      <c r="K2568" s="98"/>
      <c r="L2568" s="98"/>
      <c r="M2568" s="98"/>
      <c r="N2568" s="98"/>
      <c r="O2568" s="98"/>
      <c r="P2568" s="98"/>
    </row>
    <row r="2569" spans="1:16" ht="15.75" customHeight="1">
      <c r="A2569" s="71" t="s">
        <v>92</v>
      </c>
      <c r="B2569" s="94" t="s">
        <v>93</v>
      </c>
      <c r="C2569" s="94"/>
      <c r="D2569" s="94"/>
      <c r="E2569" s="94"/>
      <c r="F2569" s="94"/>
      <c r="G2569" s="94"/>
      <c r="H2569" s="94"/>
      <c r="I2569" s="94"/>
      <c r="J2569" s="94"/>
      <c r="K2569" s="94"/>
      <c r="L2569" s="95" t="s">
        <v>94</v>
      </c>
      <c r="M2569" s="95"/>
      <c r="N2569" s="124" t="s">
        <v>477</v>
      </c>
      <c r="O2569" s="124"/>
      <c r="P2569" s="124"/>
    </row>
    <row r="2570" spans="1:16" ht="12.6" customHeight="1">
      <c r="A2570" s="71" t="s">
        <v>95</v>
      </c>
      <c r="B2570" s="94" t="s">
        <v>96</v>
      </c>
      <c r="C2570" s="94"/>
      <c r="D2570" s="94"/>
      <c r="E2570" s="94"/>
      <c r="F2570" s="94"/>
      <c r="G2570" s="94"/>
      <c r="H2570" s="94"/>
      <c r="I2570" s="94"/>
      <c r="J2570" s="94"/>
      <c r="K2570" s="94"/>
      <c r="L2570" s="95" t="s">
        <v>97</v>
      </c>
      <c r="M2570" s="95"/>
      <c r="N2570" s="123" t="s">
        <v>478</v>
      </c>
      <c r="O2570" s="123"/>
      <c r="P2570" s="123"/>
    </row>
    <row r="2571" spans="1:16" ht="14.45" customHeight="1">
      <c r="A2571" s="71" t="s">
        <v>98</v>
      </c>
      <c r="B2571" s="95" t="s">
        <v>474</v>
      </c>
      <c r="C2571" s="95"/>
      <c r="D2571" s="95"/>
      <c r="E2571" s="95"/>
      <c r="F2571" s="95"/>
      <c r="G2571" s="95"/>
      <c r="H2571" s="95"/>
      <c r="I2571" s="95"/>
      <c r="J2571" s="95"/>
      <c r="K2571" s="95"/>
      <c r="L2571" s="95" t="s">
        <v>99</v>
      </c>
      <c r="M2571" s="95"/>
      <c r="N2571" s="123"/>
      <c r="O2571" s="123"/>
      <c r="P2571" s="123"/>
    </row>
    <row r="2572" spans="1:16" ht="14.65" customHeight="1">
      <c r="A2572" s="71" t="s">
        <v>100</v>
      </c>
      <c r="B2572" s="95" t="s">
        <v>474</v>
      </c>
      <c r="C2572" s="95"/>
      <c r="D2572" s="95"/>
      <c r="E2572" s="95"/>
      <c r="F2572" s="95"/>
      <c r="G2572" s="95"/>
      <c r="H2572" s="95"/>
      <c r="I2572" s="95"/>
      <c r="J2572" s="95"/>
      <c r="K2572" s="95"/>
      <c r="L2572" s="95" t="s">
        <v>101</v>
      </c>
      <c r="M2572" s="95"/>
      <c r="N2572" s="123" t="s">
        <v>102</v>
      </c>
      <c r="O2572" s="123"/>
      <c r="P2572" s="123"/>
    </row>
    <row r="2573" spans="1:16" ht="26.45" customHeight="1">
      <c r="A2573" s="71" t="s">
        <v>103</v>
      </c>
      <c r="B2573" s="95" t="s">
        <v>474</v>
      </c>
      <c r="C2573" s="95"/>
      <c r="D2573" s="95"/>
      <c r="E2573" s="95"/>
      <c r="F2573" s="95"/>
      <c r="G2573" s="95"/>
      <c r="H2573" s="95"/>
      <c r="I2573" s="95"/>
      <c r="J2573" s="95"/>
      <c r="K2573" s="95"/>
      <c r="L2573" s="95" t="s">
        <v>104</v>
      </c>
      <c r="M2573" s="95"/>
      <c r="N2573" s="121" t="s">
        <v>1181</v>
      </c>
      <c r="O2573" s="121"/>
      <c r="P2573" s="121"/>
    </row>
    <row r="2574" spans="1:16" ht="13.35" customHeight="1">
      <c r="A2574" s="70" t="s">
        <v>105</v>
      </c>
      <c r="B2574" s="100"/>
      <c r="C2574" s="100"/>
      <c r="D2574" s="100"/>
      <c r="E2574" s="100"/>
      <c r="F2574" s="100"/>
      <c r="G2574" s="100"/>
      <c r="H2574" s="100"/>
      <c r="I2574" s="100"/>
      <c r="J2574" s="100"/>
      <c r="K2574" s="100"/>
      <c r="L2574" s="100" t="s">
        <v>106</v>
      </c>
      <c r="M2574" s="100"/>
      <c r="N2574" s="122" t="s">
        <v>481</v>
      </c>
      <c r="O2574" s="122"/>
      <c r="P2574" s="122"/>
    </row>
    <row r="2575" spans="1:16" ht="15.75" customHeight="1">
      <c r="A2575" s="117" t="s">
        <v>107</v>
      </c>
      <c r="B2575" s="117"/>
      <c r="C2575" s="118" t="s">
        <v>959</v>
      </c>
      <c r="D2575" s="118"/>
      <c r="E2575" s="119" t="s">
        <v>108</v>
      </c>
      <c r="F2575" s="119"/>
      <c r="G2575" s="119"/>
      <c r="H2575" s="118" t="s">
        <v>960</v>
      </c>
      <c r="I2575" s="118"/>
      <c r="J2575" s="119" t="s">
        <v>109</v>
      </c>
      <c r="K2575" s="119"/>
      <c r="L2575" s="119"/>
      <c r="M2575" s="119"/>
      <c r="N2575" s="119"/>
      <c r="O2575" s="119"/>
      <c r="P2575" s="64" t="s">
        <v>110</v>
      </c>
    </row>
    <row r="2576" spans="1:16" ht="17.100000000000001" customHeight="1">
      <c r="A2576" s="120" t="s">
        <v>111</v>
      </c>
      <c r="B2576" s="120"/>
      <c r="C2576" s="120"/>
      <c r="D2576" s="114" t="s">
        <v>112</v>
      </c>
      <c r="E2576" s="114"/>
      <c r="F2576" s="114" t="s">
        <v>113</v>
      </c>
      <c r="G2576" s="114" t="s">
        <v>114</v>
      </c>
      <c r="H2576" s="114"/>
      <c r="I2576" s="114" t="s">
        <v>115</v>
      </c>
      <c r="J2576" s="114"/>
      <c r="K2576" s="114"/>
      <c r="L2576" s="114"/>
      <c r="M2576" s="114"/>
      <c r="N2576" s="114"/>
      <c r="O2576" s="114"/>
      <c r="P2576" s="114"/>
    </row>
    <row r="2577" spans="1:16" ht="17.100000000000001" customHeight="1">
      <c r="A2577" s="120"/>
      <c r="B2577" s="120"/>
      <c r="C2577" s="120"/>
      <c r="D2577" s="114"/>
      <c r="E2577" s="114"/>
      <c r="F2577" s="114"/>
      <c r="G2577" s="114"/>
      <c r="H2577" s="114"/>
      <c r="I2577" s="114" t="s">
        <v>116</v>
      </c>
      <c r="J2577" s="114"/>
      <c r="K2577" s="114" t="s">
        <v>117</v>
      </c>
      <c r="L2577" s="114"/>
      <c r="M2577" s="114" t="s">
        <v>118</v>
      </c>
      <c r="N2577" s="114"/>
      <c r="O2577" s="114" t="s">
        <v>119</v>
      </c>
      <c r="P2577" s="114"/>
    </row>
    <row r="2578" spans="1:16" ht="14.1" customHeight="1">
      <c r="A2578" s="126" t="s">
        <v>144</v>
      </c>
      <c r="B2578" s="126"/>
      <c r="C2578" s="126"/>
      <c r="D2578" s="126"/>
      <c r="E2578" s="126"/>
      <c r="F2578" s="126"/>
      <c r="G2578" s="126"/>
      <c r="H2578" s="126"/>
      <c r="I2578" s="126"/>
      <c r="J2578" s="126"/>
      <c r="K2578" s="126"/>
      <c r="L2578" s="126"/>
      <c r="M2578" s="126"/>
      <c r="N2578" s="126"/>
      <c r="O2578" s="126"/>
      <c r="P2578" s="126"/>
    </row>
    <row r="2579" spans="1:16" ht="42.4" customHeight="1">
      <c r="A2579" s="130" t="s">
        <v>165</v>
      </c>
      <c r="B2579" s="130"/>
      <c r="C2579" s="130"/>
      <c r="D2579" s="131" t="s">
        <v>120</v>
      </c>
      <c r="E2579" s="131"/>
      <c r="F2579" s="77">
        <v>22434.19</v>
      </c>
      <c r="G2579" s="132">
        <v>1.3449999999999999E-4</v>
      </c>
      <c r="H2579" s="132"/>
      <c r="I2579" s="125"/>
      <c r="J2579" s="125"/>
      <c r="K2579" s="125"/>
      <c r="L2579" s="125"/>
      <c r="M2579" s="125">
        <v>3.0184000000000002</v>
      </c>
      <c r="N2579" s="125"/>
      <c r="O2579" s="125">
        <v>3.0184000000000002</v>
      </c>
      <c r="P2579" s="125"/>
    </row>
    <row r="2580" spans="1:16" ht="14.1" customHeight="1">
      <c r="A2580" s="126" t="s">
        <v>146</v>
      </c>
      <c r="B2580" s="126"/>
      <c r="C2580" s="126"/>
      <c r="D2580" s="126"/>
      <c r="E2580" s="126"/>
      <c r="F2580" s="126"/>
      <c r="G2580" s="126"/>
      <c r="H2580" s="126"/>
      <c r="I2580" s="126"/>
      <c r="J2580" s="126"/>
      <c r="K2580" s="126"/>
      <c r="L2580" s="126"/>
      <c r="M2580" s="126"/>
      <c r="N2580" s="126"/>
      <c r="O2580" s="127">
        <v>3.02</v>
      </c>
      <c r="P2580" s="127"/>
    </row>
    <row r="2581" spans="1:16" ht="14.1" customHeight="1">
      <c r="A2581" s="126" t="s">
        <v>121</v>
      </c>
      <c r="B2581" s="126"/>
      <c r="C2581" s="126"/>
      <c r="D2581" s="126"/>
      <c r="E2581" s="126"/>
      <c r="F2581" s="126"/>
      <c r="G2581" s="126"/>
      <c r="H2581" s="126"/>
      <c r="I2581" s="126"/>
      <c r="J2581" s="126"/>
      <c r="K2581" s="126"/>
      <c r="L2581" s="126"/>
      <c r="M2581" s="126"/>
      <c r="N2581" s="126"/>
      <c r="O2581" s="126"/>
      <c r="P2581" s="126"/>
    </row>
    <row r="2582" spans="1:16" ht="22.7" customHeight="1">
      <c r="A2582" s="130" t="s">
        <v>166</v>
      </c>
      <c r="B2582" s="130"/>
      <c r="C2582" s="130"/>
      <c r="D2582" s="131" t="s">
        <v>123</v>
      </c>
      <c r="E2582" s="131"/>
      <c r="F2582" s="77">
        <v>7.8</v>
      </c>
      <c r="G2582" s="132">
        <v>0.87507000000000001</v>
      </c>
      <c r="H2582" s="132"/>
      <c r="I2582" s="125">
        <v>6.8254999999999999</v>
      </c>
      <c r="J2582" s="125"/>
      <c r="K2582" s="125"/>
      <c r="L2582" s="125"/>
      <c r="M2582" s="125"/>
      <c r="N2582" s="125"/>
      <c r="O2582" s="125">
        <v>6.8254999999999999</v>
      </c>
      <c r="P2582" s="125"/>
    </row>
    <row r="2583" spans="1:16" ht="14.1" customHeight="1">
      <c r="A2583" s="130" t="s">
        <v>141</v>
      </c>
      <c r="B2583" s="130"/>
      <c r="C2583" s="130"/>
      <c r="D2583" s="131" t="s">
        <v>123</v>
      </c>
      <c r="E2583" s="131"/>
      <c r="F2583" s="77">
        <v>5.65</v>
      </c>
      <c r="G2583" s="132">
        <v>1.38544</v>
      </c>
      <c r="H2583" s="132"/>
      <c r="I2583" s="125">
        <v>7.8277000000000001</v>
      </c>
      <c r="J2583" s="125"/>
      <c r="K2583" s="125"/>
      <c r="L2583" s="125"/>
      <c r="M2583" s="125"/>
      <c r="N2583" s="125"/>
      <c r="O2583" s="125">
        <v>7.8277000000000001</v>
      </c>
      <c r="P2583" s="125"/>
    </row>
    <row r="2584" spans="1:16" ht="14.1" customHeight="1">
      <c r="A2584" s="130" t="s">
        <v>963</v>
      </c>
      <c r="B2584" s="130"/>
      <c r="C2584" s="130"/>
      <c r="D2584" s="131"/>
      <c r="E2584" s="131"/>
      <c r="F2584" s="77">
        <v>14.65</v>
      </c>
      <c r="G2584" s="132">
        <v>1.1900999999999999</v>
      </c>
      <c r="H2584" s="132"/>
      <c r="I2584" s="125">
        <v>17.438800000000001</v>
      </c>
      <c r="J2584" s="125"/>
      <c r="K2584" s="125"/>
      <c r="L2584" s="125"/>
      <c r="M2584" s="125"/>
      <c r="N2584" s="125"/>
      <c r="O2584" s="125">
        <v>17.438800000000001</v>
      </c>
      <c r="P2584" s="125"/>
    </row>
    <row r="2585" spans="1:16" ht="14.1" customHeight="1">
      <c r="A2585" s="130" t="s">
        <v>124</v>
      </c>
      <c r="B2585" s="130"/>
      <c r="C2585" s="130"/>
      <c r="D2585" s="131"/>
      <c r="E2585" s="131"/>
      <c r="F2585" s="77"/>
      <c r="G2585" s="132"/>
      <c r="H2585" s="132"/>
      <c r="I2585" s="125">
        <v>13.85</v>
      </c>
      <c r="J2585" s="125"/>
      <c r="K2585" s="125"/>
      <c r="L2585" s="125"/>
      <c r="M2585" s="125"/>
      <c r="N2585" s="125"/>
      <c r="O2585" s="125">
        <v>13.85</v>
      </c>
      <c r="P2585" s="125"/>
    </row>
    <row r="2586" spans="1:16" ht="14.1" customHeight="1">
      <c r="A2586" s="126" t="s">
        <v>125</v>
      </c>
      <c r="B2586" s="126"/>
      <c r="C2586" s="126"/>
      <c r="D2586" s="126"/>
      <c r="E2586" s="126"/>
      <c r="F2586" s="126"/>
      <c r="G2586" s="126"/>
      <c r="H2586" s="126"/>
      <c r="I2586" s="126"/>
      <c r="J2586" s="126"/>
      <c r="K2586" s="126"/>
      <c r="L2586" s="126"/>
      <c r="M2586" s="126"/>
      <c r="N2586" s="126"/>
      <c r="O2586" s="127">
        <v>45.94</v>
      </c>
      <c r="P2586" s="127"/>
    </row>
    <row r="2587" spans="1:16" ht="14.1" customHeight="1">
      <c r="A2587" s="126" t="s">
        <v>131</v>
      </c>
      <c r="B2587" s="126"/>
      <c r="C2587" s="126"/>
      <c r="D2587" s="126"/>
      <c r="E2587" s="126"/>
      <c r="F2587" s="126"/>
      <c r="G2587" s="126"/>
      <c r="H2587" s="126"/>
      <c r="I2587" s="126"/>
      <c r="J2587" s="126"/>
      <c r="K2587" s="126"/>
      <c r="L2587" s="126"/>
      <c r="M2587" s="126"/>
      <c r="N2587" s="126"/>
      <c r="O2587" s="126"/>
      <c r="P2587" s="126"/>
    </row>
    <row r="2588" spans="1:16" ht="14.1" customHeight="1">
      <c r="A2588" s="130" t="s">
        <v>168</v>
      </c>
      <c r="B2588" s="130"/>
      <c r="C2588" s="130"/>
      <c r="D2588" s="131" t="s">
        <v>151</v>
      </c>
      <c r="E2588" s="131"/>
      <c r="F2588" s="77">
        <v>79.459999999999994</v>
      </c>
      <c r="G2588" s="132">
        <v>0.72750000000000004</v>
      </c>
      <c r="H2588" s="132"/>
      <c r="I2588" s="125"/>
      <c r="J2588" s="125"/>
      <c r="K2588" s="125">
        <v>57.807200000000002</v>
      </c>
      <c r="L2588" s="125"/>
      <c r="M2588" s="125"/>
      <c r="N2588" s="125"/>
      <c r="O2588" s="125">
        <v>57.807200000000002</v>
      </c>
      <c r="P2588" s="125"/>
    </row>
    <row r="2589" spans="1:16" ht="14.1" customHeight="1">
      <c r="A2589" s="130" t="s">
        <v>152</v>
      </c>
      <c r="B2589" s="130"/>
      <c r="C2589" s="130"/>
      <c r="D2589" s="131" t="s">
        <v>135</v>
      </c>
      <c r="E2589" s="131"/>
      <c r="F2589" s="77">
        <v>0.84</v>
      </c>
      <c r="G2589" s="132">
        <v>364.94330000000002</v>
      </c>
      <c r="H2589" s="132"/>
      <c r="I2589" s="125"/>
      <c r="J2589" s="125"/>
      <c r="K2589" s="125">
        <v>306.55239999999998</v>
      </c>
      <c r="L2589" s="125"/>
      <c r="M2589" s="125"/>
      <c r="N2589" s="125"/>
      <c r="O2589" s="125">
        <v>306.55239999999998</v>
      </c>
      <c r="P2589" s="125"/>
    </row>
    <row r="2590" spans="1:16" ht="22.7" customHeight="1">
      <c r="A2590" s="130" t="s">
        <v>153</v>
      </c>
      <c r="B2590" s="130"/>
      <c r="C2590" s="130"/>
      <c r="D2590" s="131" t="s">
        <v>154</v>
      </c>
      <c r="E2590" s="131"/>
      <c r="F2590" s="77">
        <v>1.04</v>
      </c>
      <c r="G2590" s="132">
        <v>1.6085</v>
      </c>
      <c r="H2590" s="132"/>
      <c r="I2590" s="125"/>
      <c r="J2590" s="125"/>
      <c r="K2590" s="125">
        <v>1.6728000000000001</v>
      </c>
      <c r="L2590" s="125"/>
      <c r="M2590" s="125"/>
      <c r="N2590" s="125"/>
      <c r="O2590" s="125">
        <v>1.6728000000000001</v>
      </c>
      <c r="P2590" s="125"/>
    </row>
    <row r="2591" spans="1:16" ht="22.7" customHeight="1">
      <c r="A2591" s="130" t="s">
        <v>157</v>
      </c>
      <c r="B2591" s="130"/>
      <c r="C2591" s="130"/>
      <c r="D2591" s="131" t="s">
        <v>151</v>
      </c>
      <c r="E2591" s="131"/>
      <c r="F2591" s="77">
        <v>95.67</v>
      </c>
      <c r="G2591" s="132">
        <v>0.59719999999999995</v>
      </c>
      <c r="H2591" s="132"/>
      <c r="I2591" s="125"/>
      <c r="J2591" s="125"/>
      <c r="K2591" s="125">
        <v>57.134099999999997</v>
      </c>
      <c r="L2591" s="125"/>
      <c r="M2591" s="125"/>
      <c r="N2591" s="125"/>
      <c r="O2591" s="125">
        <v>57.134099999999997</v>
      </c>
      <c r="P2591" s="125"/>
    </row>
    <row r="2592" spans="1:16" ht="14.1" customHeight="1">
      <c r="A2592" s="126" t="s">
        <v>136</v>
      </c>
      <c r="B2592" s="126"/>
      <c r="C2592" s="126"/>
      <c r="D2592" s="126"/>
      <c r="E2592" s="126"/>
      <c r="F2592" s="126"/>
      <c r="G2592" s="126"/>
      <c r="H2592" s="126"/>
      <c r="I2592" s="126"/>
      <c r="J2592" s="126"/>
      <c r="K2592" s="126"/>
      <c r="L2592" s="126"/>
      <c r="M2592" s="126"/>
      <c r="N2592" s="126"/>
      <c r="O2592" s="127">
        <v>423.17</v>
      </c>
      <c r="P2592" s="127"/>
    </row>
    <row r="2593" spans="1:16" ht="14.1" customHeight="1">
      <c r="A2593" s="128" t="s">
        <v>126</v>
      </c>
      <c r="B2593" s="128"/>
      <c r="C2593" s="128"/>
      <c r="D2593" s="128"/>
      <c r="E2593" s="128"/>
      <c r="F2593" s="128"/>
      <c r="G2593" s="128"/>
      <c r="H2593" s="128"/>
      <c r="I2593" s="129">
        <v>45.94</v>
      </c>
      <c r="J2593" s="129"/>
      <c r="K2593" s="129">
        <v>423.17</v>
      </c>
      <c r="L2593" s="129"/>
      <c r="M2593" s="129">
        <v>3.02</v>
      </c>
      <c r="N2593" s="129"/>
      <c r="O2593" s="129">
        <v>472.13</v>
      </c>
      <c r="P2593" s="129"/>
    </row>
    <row r="2594" spans="1:16" ht="14.1" customHeight="1">
      <c r="A2594" s="133" t="s">
        <v>964</v>
      </c>
      <c r="B2594" s="133"/>
      <c r="C2594" s="133"/>
      <c r="D2594" s="133"/>
      <c r="E2594" s="133"/>
      <c r="F2594" s="133"/>
      <c r="G2594" s="133"/>
      <c r="H2594" s="133"/>
      <c r="I2594" s="134">
        <v>12.15</v>
      </c>
      <c r="J2594" s="134"/>
      <c r="K2594" s="134">
        <v>111.88</v>
      </c>
      <c r="L2594" s="134"/>
      <c r="M2594" s="134">
        <v>0.8</v>
      </c>
      <c r="N2594" s="134"/>
      <c r="O2594" s="134">
        <v>124.83</v>
      </c>
      <c r="P2594" s="134"/>
    </row>
    <row r="2595" spans="1:16" ht="14.1" customHeight="1">
      <c r="A2595" s="135" t="s">
        <v>127</v>
      </c>
      <c r="B2595" s="135"/>
      <c r="C2595" s="135"/>
      <c r="D2595" s="135"/>
      <c r="E2595" s="135"/>
      <c r="F2595" s="135"/>
      <c r="G2595" s="135"/>
      <c r="H2595" s="135"/>
      <c r="I2595" s="136">
        <v>58.09</v>
      </c>
      <c r="J2595" s="136"/>
      <c r="K2595" s="136">
        <v>535.04999999999995</v>
      </c>
      <c r="L2595" s="136"/>
      <c r="M2595" s="136">
        <v>3.82</v>
      </c>
      <c r="N2595" s="136"/>
      <c r="O2595" s="136">
        <v>596.96</v>
      </c>
      <c r="P2595" s="136"/>
    </row>
    <row r="2596" spans="1:16" ht="14.1" customHeight="1">
      <c r="A2596" s="115" t="s">
        <v>1182</v>
      </c>
      <c r="B2596" s="115"/>
      <c r="C2596" s="115"/>
      <c r="D2596" s="115"/>
      <c r="E2596" s="115"/>
      <c r="F2596" s="115"/>
      <c r="G2596" s="115"/>
      <c r="H2596" s="115"/>
      <c r="I2596" s="115"/>
      <c r="J2596" s="115"/>
      <c r="K2596" s="115"/>
      <c r="L2596" s="115"/>
      <c r="M2596" s="115"/>
      <c r="N2596" s="115"/>
      <c r="O2596" s="116" t="s">
        <v>518</v>
      </c>
      <c r="P2596" s="116"/>
    </row>
    <row r="2597" spans="1:16" ht="14.1" customHeight="1">
      <c r="A2597" s="126" t="s">
        <v>144</v>
      </c>
      <c r="B2597" s="126"/>
      <c r="C2597" s="126"/>
      <c r="D2597" s="126"/>
      <c r="E2597" s="126"/>
      <c r="F2597" s="126"/>
      <c r="G2597" s="126"/>
      <c r="H2597" s="126"/>
      <c r="I2597" s="126"/>
      <c r="J2597" s="126"/>
      <c r="K2597" s="126"/>
      <c r="L2597" s="126"/>
      <c r="M2597" s="126"/>
      <c r="N2597" s="126"/>
      <c r="O2597" s="126"/>
      <c r="P2597" s="126"/>
    </row>
    <row r="2598" spans="1:16" ht="32.65" customHeight="1">
      <c r="A2598" s="130" t="s">
        <v>182</v>
      </c>
      <c r="B2598" s="130"/>
      <c r="C2598" s="130"/>
      <c r="D2598" s="131" t="s">
        <v>120</v>
      </c>
      <c r="E2598" s="131"/>
      <c r="F2598" s="77">
        <v>2985.56</v>
      </c>
      <c r="G2598" s="132">
        <v>4.1499999999999999E-5</v>
      </c>
      <c r="H2598" s="132"/>
      <c r="I2598" s="125"/>
      <c r="J2598" s="125"/>
      <c r="K2598" s="125"/>
      <c r="L2598" s="125"/>
      <c r="M2598" s="125">
        <v>0.12379999999999999</v>
      </c>
      <c r="N2598" s="125"/>
      <c r="O2598" s="125">
        <v>0.12379999999999999</v>
      </c>
      <c r="P2598" s="125"/>
    </row>
    <row r="2599" spans="1:16" ht="14.1" customHeight="1">
      <c r="A2599" s="126" t="s">
        <v>146</v>
      </c>
      <c r="B2599" s="126"/>
      <c r="C2599" s="126"/>
      <c r="D2599" s="126"/>
      <c r="E2599" s="126"/>
      <c r="F2599" s="126"/>
      <c r="G2599" s="126"/>
      <c r="H2599" s="126"/>
      <c r="I2599" s="126"/>
      <c r="J2599" s="126"/>
      <c r="K2599" s="126"/>
      <c r="L2599" s="126"/>
      <c r="M2599" s="126"/>
      <c r="N2599" s="126"/>
      <c r="O2599" s="127">
        <v>0.12</v>
      </c>
      <c r="P2599" s="127"/>
    </row>
    <row r="2600" spans="1:16" ht="14.1" customHeight="1">
      <c r="A2600" s="126" t="s">
        <v>121</v>
      </c>
      <c r="B2600" s="126"/>
      <c r="C2600" s="126"/>
      <c r="D2600" s="126"/>
      <c r="E2600" s="126"/>
      <c r="F2600" s="126"/>
      <c r="G2600" s="126"/>
      <c r="H2600" s="126"/>
      <c r="I2600" s="126"/>
      <c r="J2600" s="126"/>
      <c r="K2600" s="126"/>
      <c r="L2600" s="126"/>
      <c r="M2600" s="126"/>
      <c r="N2600" s="126"/>
      <c r="O2600" s="126"/>
      <c r="P2600" s="126"/>
    </row>
    <row r="2601" spans="1:16" ht="14.1" customHeight="1">
      <c r="A2601" s="130" t="s">
        <v>148</v>
      </c>
      <c r="B2601" s="130"/>
      <c r="C2601" s="130"/>
      <c r="D2601" s="131" t="s">
        <v>123</v>
      </c>
      <c r="E2601" s="131"/>
      <c r="F2601" s="77">
        <v>7.8</v>
      </c>
      <c r="G2601" s="132">
        <v>0.2129403</v>
      </c>
      <c r="H2601" s="132"/>
      <c r="I2601" s="125">
        <v>1.6609</v>
      </c>
      <c r="J2601" s="125"/>
      <c r="K2601" s="125"/>
      <c r="L2601" s="125"/>
      <c r="M2601" s="125"/>
      <c r="N2601" s="125"/>
      <c r="O2601" s="125">
        <v>1.6609</v>
      </c>
      <c r="P2601" s="125"/>
    </row>
    <row r="2602" spans="1:16" ht="14.1" customHeight="1">
      <c r="A2602" s="130" t="s">
        <v>167</v>
      </c>
      <c r="B2602" s="130"/>
      <c r="C2602" s="130"/>
      <c r="D2602" s="131" t="s">
        <v>123</v>
      </c>
      <c r="E2602" s="131"/>
      <c r="F2602" s="77">
        <v>7.8</v>
      </c>
      <c r="G2602" s="132">
        <v>0.2129403</v>
      </c>
      <c r="H2602" s="132"/>
      <c r="I2602" s="125">
        <v>1.6609</v>
      </c>
      <c r="J2602" s="125"/>
      <c r="K2602" s="125"/>
      <c r="L2602" s="125"/>
      <c r="M2602" s="125"/>
      <c r="N2602" s="125"/>
      <c r="O2602" s="125">
        <v>1.6609</v>
      </c>
      <c r="P2602" s="125"/>
    </row>
    <row r="2603" spans="1:16" ht="14.1" customHeight="1">
      <c r="A2603" s="130" t="s">
        <v>141</v>
      </c>
      <c r="B2603" s="130"/>
      <c r="C2603" s="130"/>
      <c r="D2603" s="131" t="s">
        <v>123</v>
      </c>
      <c r="E2603" s="131"/>
      <c r="F2603" s="77">
        <v>5.65</v>
      </c>
      <c r="G2603" s="132">
        <v>1.2785926999999999</v>
      </c>
      <c r="H2603" s="132"/>
      <c r="I2603" s="125">
        <v>7.2240000000000002</v>
      </c>
      <c r="J2603" s="125"/>
      <c r="K2603" s="125"/>
      <c r="L2603" s="125"/>
      <c r="M2603" s="125"/>
      <c r="N2603" s="125"/>
      <c r="O2603" s="125">
        <v>7.2240000000000002</v>
      </c>
      <c r="P2603" s="125"/>
    </row>
    <row r="2604" spans="1:16" ht="14.1" customHeight="1">
      <c r="A2604" s="130" t="s">
        <v>963</v>
      </c>
      <c r="B2604" s="130"/>
      <c r="C2604" s="130"/>
      <c r="D2604" s="131"/>
      <c r="E2604" s="131"/>
      <c r="F2604" s="77">
        <v>10.55</v>
      </c>
      <c r="G2604" s="132">
        <v>1.1900999999999999</v>
      </c>
      <c r="H2604" s="132"/>
      <c r="I2604" s="125">
        <v>12.550599999999999</v>
      </c>
      <c r="J2604" s="125"/>
      <c r="K2604" s="125"/>
      <c r="L2604" s="125"/>
      <c r="M2604" s="125"/>
      <c r="N2604" s="125"/>
      <c r="O2604" s="125">
        <v>12.550599999999999</v>
      </c>
      <c r="P2604" s="125"/>
    </row>
    <row r="2605" spans="1:16" ht="14.1" customHeight="1">
      <c r="A2605" s="130" t="s">
        <v>124</v>
      </c>
      <c r="B2605" s="130"/>
      <c r="C2605" s="130"/>
      <c r="D2605" s="131"/>
      <c r="E2605" s="131"/>
      <c r="F2605" s="77"/>
      <c r="G2605" s="132"/>
      <c r="H2605" s="132"/>
      <c r="I2605" s="125">
        <v>11.17</v>
      </c>
      <c r="J2605" s="125"/>
      <c r="K2605" s="125"/>
      <c r="L2605" s="125"/>
      <c r="M2605" s="125"/>
      <c r="N2605" s="125"/>
      <c r="O2605" s="125">
        <v>11.17</v>
      </c>
      <c r="P2605" s="125"/>
    </row>
    <row r="2606" spans="1:16" ht="14.1" customHeight="1">
      <c r="A2606" s="126" t="s">
        <v>125</v>
      </c>
      <c r="B2606" s="126"/>
      <c r="C2606" s="126"/>
      <c r="D2606" s="126"/>
      <c r="E2606" s="126"/>
      <c r="F2606" s="126"/>
      <c r="G2606" s="126"/>
      <c r="H2606" s="126"/>
      <c r="I2606" s="126"/>
      <c r="J2606" s="126"/>
      <c r="K2606" s="126"/>
      <c r="L2606" s="126"/>
      <c r="M2606" s="126"/>
      <c r="N2606" s="126"/>
      <c r="O2606" s="127">
        <v>34.270000000000003</v>
      </c>
      <c r="P2606" s="127"/>
    </row>
    <row r="2607" spans="1:16" ht="14.1" customHeight="1">
      <c r="A2607" s="126" t="s">
        <v>131</v>
      </c>
      <c r="B2607" s="126"/>
      <c r="C2607" s="126"/>
      <c r="D2607" s="126"/>
      <c r="E2607" s="126"/>
      <c r="F2607" s="126"/>
      <c r="G2607" s="126"/>
      <c r="H2607" s="126"/>
      <c r="I2607" s="126"/>
      <c r="J2607" s="126"/>
      <c r="K2607" s="126"/>
      <c r="L2607" s="126"/>
      <c r="M2607" s="126"/>
      <c r="N2607" s="126"/>
      <c r="O2607" s="126"/>
      <c r="P2607" s="126"/>
    </row>
    <row r="2608" spans="1:16" ht="21.75" customHeight="1"/>
    <row r="2609" spans="1:16" ht="14.1" customHeight="1">
      <c r="A2609" s="111" t="s">
        <v>138</v>
      </c>
      <c r="B2609" s="111"/>
      <c r="C2609" s="111"/>
      <c r="D2609" s="111"/>
      <c r="E2609" s="111"/>
      <c r="F2609" s="111"/>
      <c r="G2609" s="111"/>
      <c r="H2609" s="111"/>
      <c r="I2609" s="111"/>
      <c r="J2609" s="111"/>
      <c r="K2609" s="111"/>
      <c r="L2609" s="111"/>
      <c r="M2609" s="111"/>
      <c r="N2609" s="111"/>
      <c r="O2609" s="111"/>
      <c r="P2609" s="111"/>
    </row>
    <row r="2610" spans="1:16" ht="14.1" customHeight="1">
      <c r="A2610" s="112" t="s">
        <v>139</v>
      </c>
      <c r="B2610" s="112"/>
      <c r="C2610" s="112"/>
      <c r="D2610" s="112"/>
      <c r="E2610" s="112"/>
      <c r="F2610" s="112"/>
      <c r="G2610" s="112"/>
      <c r="H2610" s="112"/>
      <c r="I2610" s="112"/>
      <c r="J2610" s="112"/>
      <c r="K2610" s="112"/>
      <c r="L2610" s="112"/>
      <c r="M2610" s="112"/>
      <c r="N2610" s="112"/>
      <c r="O2610" s="112"/>
      <c r="P2610" s="112"/>
    </row>
    <row r="2611" spans="1:16" ht="65.25" customHeight="1">
      <c r="A2611" s="97"/>
      <c r="B2611" s="97"/>
      <c r="C2611" s="97"/>
      <c r="D2611" s="97"/>
      <c r="E2611" s="97"/>
      <c r="F2611" s="97"/>
      <c r="G2611" s="97"/>
      <c r="H2611" s="97"/>
      <c r="I2611" s="97"/>
      <c r="J2611" s="97"/>
      <c r="K2611" s="97"/>
      <c r="L2611" s="97"/>
      <c r="M2611" s="97"/>
      <c r="N2611" s="97"/>
      <c r="O2611" s="97"/>
      <c r="P2611" s="97"/>
    </row>
    <row r="2612" spans="1:16" ht="5.65" customHeight="1"/>
    <row r="2613" spans="1:16" ht="19.7" customHeight="1">
      <c r="A2613" s="98" t="s">
        <v>91</v>
      </c>
      <c r="B2613" s="98"/>
      <c r="C2613" s="98"/>
      <c r="D2613" s="98"/>
      <c r="E2613" s="98"/>
      <c r="F2613" s="98"/>
      <c r="G2613" s="98"/>
      <c r="H2613" s="98"/>
      <c r="I2613" s="98"/>
      <c r="J2613" s="98"/>
      <c r="K2613" s="98"/>
      <c r="L2613" s="98"/>
      <c r="M2613" s="98"/>
      <c r="N2613" s="98"/>
      <c r="O2613" s="98"/>
      <c r="P2613" s="98"/>
    </row>
    <row r="2614" spans="1:16" ht="15.75" customHeight="1">
      <c r="A2614" s="71" t="s">
        <v>92</v>
      </c>
      <c r="B2614" s="94" t="s">
        <v>93</v>
      </c>
      <c r="C2614" s="94"/>
      <c r="D2614" s="94"/>
      <c r="E2614" s="94"/>
      <c r="F2614" s="94"/>
      <c r="G2614" s="94"/>
      <c r="H2614" s="94"/>
      <c r="I2614" s="94"/>
      <c r="J2614" s="94"/>
      <c r="K2614" s="94"/>
      <c r="L2614" s="95" t="s">
        <v>94</v>
      </c>
      <c r="M2614" s="95"/>
      <c r="N2614" s="124" t="s">
        <v>477</v>
      </c>
      <c r="O2614" s="124"/>
      <c r="P2614" s="124"/>
    </row>
    <row r="2615" spans="1:16" ht="12.6" customHeight="1">
      <c r="A2615" s="71" t="s">
        <v>95</v>
      </c>
      <c r="B2615" s="94" t="s">
        <v>96</v>
      </c>
      <c r="C2615" s="94"/>
      <c r="D2615" s="94"/>
      <c r="E2615" s="94"/>
      <c r="F2615" s="94"/>
      <c r="G2615" s="94"/>
      <c r="H2615" s="94"/>
      <c r="I2615" s="94"/>
      <c r="J2615" s="94"/>
      <c r="K2615" s="94"/>
      <c r="L2615" s="95" t="s">
        <v>97</v>
      </c>
      <c r="M2615" s="95"/>
      <c r="N2615" s="123" t="s">
        <v>478</v>
      </c>
      <c r="O2615" s="123"/>
      <c r="P2615" s="123"/>
    </row>
    <row r="2616" spans="1:16" ht="14.45" customHeight="1">
      <c r="A2616" s="71" t="s">
        <v>98</v>
      </c>
      <c r="B2616" s="95" t="s">
        <v>474</v>
      </c>
      <c r="C2616" s="95"/>
      <c r="D2616" s="95"/>
      <c r="E2616" s="95"/>
      <c r="F2616" s="95"/>
      <c r="G2616" s="95"/>
      <c r="H2616" s="95"/>
      <c r="I2616" s="95"/>
      <c r="J2616" s="95"/>
      <c r="K2616" s="95"/>
      <c r="L2616" s="95" t="s">
        <v>99</v>
      </c>
      <c r="M2616" s="95"/>
      <c r="N2616" s="123"/>
      <c r="O2616" s="123"/>
      <c r="P2616" s="123"/>
    </row>
    <row r="2617" spans="1:16" ht="14.65" customHeight="1">
      <c r="A2617" s="71" t="s">
        <v>100</v>
      </c>
      <c r="B2617" s="95" t="s">
        <v>474</v>
      </c>
      <c r="C2617" s="95"/>
      <c r="D2617" s="95"/>
      <c r="E2617" s="95"/>
      <c r="F2617" s="95"/>
      <c r="G2617" s="95"/>
      <c r="H2617" s="95"/>
      <c r="I2617" s="95"/>
      <c r="J2617" s="95"/>
      <c r="K2617" s="95"/>
      <c r="L2617" s="95" t="s">
        <v>101</v>
      </c>
      <c r="M2617" s="95"/>
      <c r="N2617" s="123" t="s">
        <v>102</v>
      </c>
      <c r="O2617" s="123"/>
      <c r="P2617" s="123"/>
    </row>
    <row r="2618" spans="1:16" ht="26.45" customHeight="1">
      <c r="A2618" s="71" t="s">
        <v>103</v>
      </c>
      <c r="B2618" s="95" t="s">
        <v>474</v>
      </c>
      <c r="C2618" s="95"/>
      <c r="D2618" s="95"/>
      <c r="E2618" s="95"/>
      <c r="F2618" s="95"/>
      <c r="G2618" s="95"/>
      <c r="H2618" s="95"/>
      <c r="I2618" s="95"/>
      <c r="J2618" s="95"/>
      <c r="K2618" s="95"/>
      <c r="L2618" s="95" t="s">
        <v>104</v>
      </c>
      <c r="M2618" s="95"/>
      <c r="N2618" s="121" t="s">
        <v>1183</v>
      </c>
      <c r="O2618" s="121"/>
      <c r="P2618" s="121"/>
    </row>
    <row r="2619" spans="1:16" ht="13.35" customHeight="1">
      <c r="A2619" s="70" t="s">
        <v>105</v>
      </c>
      <c r="B2619" s="100"/>
      <c r="C2619" s="100"/>
      <c r="D2619" s="100"/>
      <c r="E2619" s="100"/>
      <c r="F2619" s="100"/>
      <c r="G2619" s="100"/>
      <c r="H2619" s="100"/>
      <c r="I2619" s="100"/>
      <c r="J2619" s="100"/>
      <c r="K2619" s="100"/>
      <c r="L2619" s="100" t="s">
        <v>106</v>
      </c>
      <c r="M2619" s="100"/>
      <c r="N2619" s="122" t="s">
        <v>481</v>
      </c>
      <c r="O2619" s="122"/>
      <c r="P2619" s="122"/>
    </row>
    <row r="2620" spans="1:16" ht="15.75" customHeight="1">
      <c r="A2620" s="117" t="s">
        <v>107</v>
      </c>
      <c r="B2620" s="117"/>
      <c r="C2620" s="118" t="s">
        <v>959</v>
      </c>
      <c r="D2620" s="118"/>
      <c r="E2620" s="119" t="s">
        <v>108</v>
      </c>
      <c r="F2620" s="119"/>
      <c r="G2620" s="119"/>
      <c r="H2620" s="118" t="s">
        <v>960</v>
      </c>
      <c r="I2620" s="118"/>
      <c r="J2620" s="119" t="s">
        <v>109</v>
      </c>
      <c r="K2620" s="119"/>
      <c r="L2620" s="119"/>
      <c r="M2620" s="119"/>
      <c r="N2620" s="119"/>
      <c r="O2620" s="119"/>
      <c r="P2620" s="64" t="s">
        <v>110</v>
      </c>
    </row>
    <row r="2621" spans="1:16" ht="17.100000000000001" customHeight="1">
      <c r="A2621" s="120" t="s">
        <v>111</v>
      </c>
      <c r="B2621" s="120"/>
      <c r="C2621" s="120"/>
      <c r="D2621" s="114" t="s">
        <v>112</v>
      </c>
      <c r="E2621" s="114"/>
      <c r="F2621" s="114" t="s">
        <v>113</v>
      </c>
      <c r="G2621" s="114" t="s">
        <v>114</v>
      </c>
      <c r="H2621" s="114"/>
      <c r="I2621" s="114" t="s">
        <v>115</v>
      </c>
      <c r="J2621" s="114"/>
      <c r="K2621" s="114"/>
      <c r="L2621" s="114"/>
      <c r="M2621" s="114"/>
      <c r="N2621" s="114"/>
      <c r="O2621" s="114"/>
      <c r="P2621" s="114"/>
    </row>
    <row r="2622" spans="1:16" ht="17.100000000000001" customHeight="1">
      <c r="A2622" s="120"/>
      <c r="B2622" s="120"/>
      <c r="C2622" s="120"/>
      <c r="D2622" s="114"/>
      <c r="E2622" s="114"/>
      <c r="F2622" s="114"/>
      <c r="G2622" s="114"/>
      <c r="H2622" s="114"/>
      <c r="I2622" s="114" t="s">
        <v>116</v>
      </c>
      <c r="J2622" s="114"/>
      <c r="K2622" s="114" t="s">
        <v>117</v>
      </c>
      <c r="L2622" s="114"/>
      <c r="M2622" s="114" t="s">
        <v>118</v>
      </c>
      <c r="N2622" s="114"/>
      <c r="O2622" s="114" t="s">
        <v>119</v>
      </c>
      <c r="P2622" s="114"/>
    </row>
    <row r="2623" spans="1:16" ht="22.7" customHeight="1">
      <c r="A2623" s="130" t="s">
        <v>153</v>
      </c>
      <c r="B2623" s="130"/>
      <c r="C2623" s="130"/>
      <c r="D2623" s="131" t="s">
        <v>154</v>
      </c>
      <c r="E2623" s="131"/>
      <c r="F2623" s="77">
        <v>1.04</v>
      </c>
      <c r="G2623" s="132">
        <v>4.888E-2</v>
      </c>
      <c r="H2623" s="132"/>
      <c r="I2623" s="125"/>
      <c r="J2623" s="125"/>
      <c r="K2623" s="125">
        <v>5.0799999999999998E-2</v>
      </c>
      <c r="L2623" s="125"/>
      <c r="M2623" s="125"/>
      <c r="N2623" s="125"/>
      <c r="O2623" s="125">
        <v>5.0799999999999998E-2</v>
      </c>
      <c r="P2623" s="125"/>
    </row>
    <row r="2624" spans="1:16" ht="14.1" customHeight="1">
      <c r="A2624" s="126" t="s">
        <v>136</v>
      </c>
      <c r="B2624" s="126"/>
      <c r="C2624" s="126"/>
      <c r="D2624" s="126"/>
      <c r="E2624" s="126"/>
      <c r="F2624" s="126"/>
      <c r="G2624" s="126"/>
      <c r="H2624" s="126"/>
      <c r="I2624" s="126"/>
      <c r="J2624" s="126"/>
      <c r="K2624" s="126"/>
      <c r="L2624" s="126"/>
      <c r="M2624" s="126"/>
      <c r="N2624" s="126"/>
      <c r="O2624" s="127">
        <v>0.05</v>
      </c>
      <c r="P2624" s="127"/>
    </row>
    <row r="2625" spans="1:16" ht="14.1" customHeight="1">
      <c r="A2625" s="128" t="s">
        <v>126</v>
      </c>
      <c r="B2625" s="128"/>
      <c r="C2625" s="128"/>
      <c r="D2625" s="128"/>
      <c r="E2625" s="128"/>
      <c r="F2625" s="128"/>
      <c r="G2625" s="128"/>
      <c r="H2625" s="128"/>
      <c r="I2625" s="129">
        <v>34.270000000000003</v>
      </c>
      <c r="J2625" s="129"/>
      <c r="K2625" s="129">
        <v>0.05</v>
      </c>
      <c r="L2625" s="129"/>
      <c r="M2625" s="129">
        <v>0.12</v>
      </c>
      <c r="N2625" s="129"/>
      <c r="O2625" s="129">
        <v>34.44</v>
      </c>
      <c r="P2625" s="129"/>
    </row>
    <row r="2626" spans="1:16" ht="14.1" customHeight="1">
      <c r="A2626" s="133" t="s">
        <v>964</v>
      </c>
      <c r="B2626" s="133"/>
      <c r="C2626" s="133"/>
      <c r="D2626" s="133"/>
      <c r="E2626" s="133"/>
      <c r="F2626" s="133"/>
      <c r="G2626" s="133"/>
      <c r="H2626" s="133"/>
      <c r="I2626" s="134">
        <v>9.07</v>
      </c>
      <c r="J2626" s="134"/>
      <c r="K2626" s="134">
        <v>0.01</v>
      </c>
      <c r="L2626" s="134"/>
      <c r="M2626" s="134">
        <v>0.03</v>
      </c>
      <c r="N2626" s="134"/>
      <c r="O2626" s="134">
        <v>9.11</v>
      </c>
      <c r="P2626" s="134"/>
    </row>
    <row r="2627" spans="1:16" ht="14.1" customHeight="1">
      <c r="A2627" s="135" t="s">
        <v>127</v>
      </c>
      <c r="B2627" s="135"/>
      <c r="C2627" s="135"/>
      <c r="D2627" s="135"/>
      <c r="E2627" s="135"/>
      <c r="F2627" s="135"/>
      <c r="G2627" s="135"/>
      <c r="H2627" s="135"/>
      <c r="I2627" s="136">
        <v>43.34</v>
      </c>
      <c r="J2627" s="136"/>
      <c r="K2627" s="136">
        <v>0.06</v>
      </c>
      <c r="L2627" s="136"/>
      <c r="M2627" s="136">
        <v>0.15</v>
      </c>
      <c r="N2627" s="136"/>
      <c r="O2627" s="136">
        <v>43.55</v>
      </c>
      <c r="P2627" s="136"/>
    </row>
    <row r="2628" spans="1:16" ht="22.7" customHeight="1">
      <c r="A2628" s="115" t="s">
        <v>1184</v>
      </c>
      <c r="B2628" s="115"/>
      <c r="C2628" s="115"/>
      <c r="D2628" s="115"/>
      <c r="E2628" s="115"/>
      <c r="F2628" s="115"/>
      <c r="G2628" s="115"/>
      <c r="H2628" s="115"/>
      <c r="I2628" s="115"/>
      <c r="J2628" s="115"/>
      <c r="K2628" s="115"/>
      <c r="L2628" s="115"/>
      <c r="M2628" s="115"/>
      <c r="N2628" s="115"/>
      <c r="O2628" s="116" t="s">
        <v>490</v>
      </c>
      <c r="P2628" s="116"/>
    </row>
    <row r="2629" spans="1:16" ht="14.1" customHeight="1">
      <c r="A2629" s="126" t="s">
        <v>144</v>
      </c>
      <c r="B2629" s="126"/>
      <c r="C2629" s="126"/>
      <c r="D2629" s="126"/>
      <c r="E2629" s="126"/>
      <c r="F2629" s="126"/>
      <c r="G2629" s="126"/>
      <c r="H2629" s="126"/>
      <c r="I2629" s="126"/>
      <c r="J2629" s="126"/>
      <c r="K2629" s="126"/>
      <c r="L2629" s="126"/>
      <c r="M2629" s="126"/>
      <c r="N2629" s="126"/>
      <c r="O2629" s="126"/>
      <c r="P2629" s="126"/>
    </row>
    <row r="2630" spans="1:16" ht="32.65" customHeight="1">
      <c r="A2630" s="130" t="s">
        <v>145</v>
      </c>
      <c r="B2630" s="130"/>
      <c r="C2630" s="130"/>
      <c r="D2630" s="131" t="s">
        <v>120</v>
      </c>
      <c r="E2630" s="131"/>
      <c r="F2630" s="77">
        <v>1460.85</v>
      </c>
      <c r="G2630" s="132">
        <v>1.0900000000000001E-5</v>
      </c>
      <c r="H2630" s="132"/>
      <c r="I2630" s="125"/>
      <c r="J2630" s="125"/>
      <c r="K2630" s="125"/>
      <c r="L2630" s="125"/>
      <c r="M2630" s="125">
        <v>1.6E-2</v>
      </c>
      <c r="N2630" s="125"/>
      <c r="O2630" s="125">
        <v>1.6E-2</v>
      </c>
      <c r="P2630" s="125"/>
    </row>
    <row r="2631" spans="1:16" ht="14.1" customHeight="1">
      <c r="A2631" s="126" t="s">
        <v>146</v>
      </c>
      <c r="B2631" s="126"/>
      <c r="C2631" s="126"/>
      <c r="D2631" s="126"/>
      <c r="E2631" s="126"/>
      <c r="F2631" s="126"/>
      <c r="G2631" s="126"/>
      <c r="H2631" s="126"/>
      <c r="I2631" s="126"/>
      <c r="J2631" s="126"/>
      <c r="K2631" s="126"/>
      <c r="L2631" s="126"/>
      <c r="M2631" s="126"/>
      <c r="N2631" s="126"/>
      <c r="O2631" s="127">
        <v>0.02</v>
      </c>
      <c r="P2631" s="127"/>
    </row>
    <row r="2632" spans="1:16" ht="14.1" customHeight="1">
      <c r="A2632" s="126" t="s">
        <v>121</v>
      </c>
      <c r="B2632" s="126"/>
      <c r="C2632" s="126"/>
      <c r="D2632" s="126"/>
      <c r="E2632" s="126"/>
      <c r="F2632" s="126"/>
      <c r="G2632" s="126"/>
      <c r="H2632" s="126"/>
      <c r="I2632" s="126"/>
      <c r="J2632" s="126"/>
      <c r="K2632" s="126"/>
      <c r="L2632" s="126"/>
      <c r="M2632" s="126"/>
      <c r="N2632" s="126"/>
      <c r="O2632" s="126"/>
      <c r="P2632" s="126"/>
    </row>
    <row r="2633" spans="1:16" ht="14.1" customHeight="1">
      <c r="A2633" s="130" t="s">
        <v>147</v>
      </c>
      <c r="B2633" s="130"/>
      <c r="C2633" s="130"/>
      <c r="D2633" s="131" t="s">
        <v>123</v>
      </c>
      <c r="E2633" s="131"/>
      <c r="F2633" s="77">
        <v>5.86</v>
      </c>
      <c r="G2633" s="132">
        <v>0.38956160000000001</v>
      </c>
      <c r="H2633" s="132"/>
      <c r="I2633" s="125">
        <v>2.2827999999999999</v>
      </c>
      <c r="J2633" s="125"/>
      <c r="K2633" s="125"/>
      <c r="L2633" s="125"/>
      <c r="M2633" s="125"/>
      <c r="N2633" s="125"/>
      <c r="O2633" s="125">
        <v>2.2827999999999999</v>
      </c>
      <c r="P2633" s="125"/>
    </row>
    <row r="2634" spans="1:16" ht="14.1" customHeight="1">
      <c r="A2634" s="130" t="s">
        <v>148</v>
      </c>
      <c r="B2634" s="130"/>
      <c r="C2634" s="130"/>
      <c r="D2634" s="131" t="s">
        <v>123</v>
      </c>
      <c r="E2634" s="131"/>
      <c r="F2634" s="77">
        <v>7.8</v>
      </c>
      <c r="G2634" s="132">
        <v>2.0743806999999999</v>
      </c>
      <c r="H2634" s="132"/>
      <c r="I2634" s="125">
        <v>16.180199999999999</v>
      </c>
      <c r="J2634" s="125"/>
      <c r="K2634" s="125"/>
      <c r="L2634" s="125"/>
      <c r="M2634" s="125"/>
      <c r="N2634" s="125"/>
      <c r="O2634" s="125">
        <v>16.180199999999999</v>
      </c>
      <c r="P2634" s="125"/>
    </row>
    <row r="2635" spans="1:16" ht="22.7" customHeight="1">
      <c r="A2635" s="130" t="s">
        <v>149</v>
      </c>
      <c r="B2635" s="130"/>
      <c r="C2635" s="130"/>
      <c r="D2635" s="131" t="s">
        <v>123</v>
      </c>
      <c r="E2635" s="131"/>
      <c r="F2635" s="77">
        <v>8.65</v>
      </c>
      <c r="G2635" s="132">
        <v>0.11446000000000001</v>
      </c>
      <c r="H2635" s="132"/>
      <c r="I2635" s="125">
        <v>0.99009999999999998</v>
      </c>
      <c r="J2635" s="125"/>
      <c r="K2635" s="125"/>
      <c r="L2635" s="125"/>
      <c r="M2635" s="125"/>
      <c r="N2635" s="125"/>
      <c r="O2635" s="125">
        <v>0.99009999999999998</v>
      </c>
      <c r="P2635" s="125"/>
    </row>
    <row r="2636" spans="1:16" ht="14.1" customHeight="1">
      <c r="A2636" s="130" t="s">
        <v>963</v>
      </c>
      <c r="B2636" s="130"/>
      <c r="C2636" s="130"/>
      <c r="D2636" s="131"/>
      <c r="E2636" s="131"/>
      <c r="F2636" s="77">
        <v>19.45</v>
      </c>
      <c r="G2636" s="132">
        <v>1.1900999999999999</v>
      </c>
      <c r="H2636" s="132"/>
      <c r="I2636" s="125">
        <v>23.1511</v>
      </c>
      <c r="J2636" s="125"/>
      <c r="K2636" s="125"/>
      <c r="L2636" s="125"/>
      <c r="M2636" s="125"/>
      <c r="N2636" s="125"/>
      <c r="O2636" s="125">
        <v>23.1511</v>
      </c>
      <c r="P2636" s="125"/>
    </row>
    <row r="2637" spans="1:16" ht="14.1" customHeight="1">
      <c r="A2637" s="130" t="s">
        <v>124</v>
      </c>
      <c r="B2637" s="130"/>
      <c r="C2637" s="130"/>
      <c r="D2637" s="131"/>
      <c r="E2637" s="131"/>
      <c r="F2637" s="77"/>
      <c r="G2637" s="132"/>
      <c r="H2637" s="132"/>
      <c r="I2637" s="125">
        <v>16.600000000000001</v>
      </c>
      <c r="J2637" s="125"/>
      <c r="K2637" s="125"/>
      <c r="L2637" s="125"/>
      <c r="M2637" s="125"/>
      <c r="N2637" s="125"/>
      <c r="O2637" s="125">
        <v>16.600000000000001</v>
      </c>
      <c r="P2637" s="125"/>
    </row>
    <row r="2638" spans="1:16" ht="14.1" customHeight="1">
      <c r="A2638" s="126" t="s">
        <v>125</v>
      </c>
      <c r="B2638" s="126"/>
      <c r="C2638" s="126"/>
      <c r="D2638" s="126"/>
      <c r="E2638" s="126"/>
      <c r="F2638" s="126"/>
      <c r="G2638" s="126"/>
      <c r="H2638" s="126"/>
      <c r="I2638" s="126"/>
      <c r="J2638" s="126"/>
      <c r="K2638" s="126"/>
      <c r="L2638" s="126"/>
      <c r="M2638" s="126"/>
      <c r="N2638" s="126"/>
      <c r="O2638" s="127">
        <v>59.2</v>
      </c>
      <c r="P2638" s="127"/>
    </row>
    <row r="2639" spans="1:16" ht="14.1" customHeight="1">
      <c r="A2639" s="126" t="s">
        <v>131</v>
      </c>
      <c r="B2639" s="126"/>
      <c r="C2639" s="126"/>
      <c r="D2639" s="126"/>
      <c r="E2639" s="126"/>
      <c r="F2639" s="126"/>
      <c r="G2639" s="126"/>
      <c r="H2639" s="126"/>
      <c r="I2639" s="126"/>
      <c r="J2639" s="126"/>
      <c r="K2639" s="126"/>
      <c r="L2639" s="126"/>
      <c r="M2639" s="126"/>
      <c r="N2639" s="126"/>
      <c r="O2639" s="126"/>
      <c r="P2639" s="126"/>
    </row>
    <row r="2640" spans="1:16" ht="32.65" customHeight="1">
      <c r="A2640" s="130" t="s">
        <v>169</v>
      </c>
      <c r="B2640" s="130"/>
      <c r="C2640" s="130"/>
      <c r="D2640" s="131" t="s">
        <v>163</v>
      </c>
      <c r="E2640" s="131"/>
      <c r="F2640" s="77">
        <v>7.52</v>
      </c>
      <c r="G2640" s="132">
        <v>1.7000000000000001E-2</v>
      </c>
      <c r="H2640" s="132"/>
      <c r="I2640" s="125"/>
      <c r="J2640" s="125"/>
      <c r="K2640" s="125">
        <v>0.1278</v>
      </c>
      <c r="L2640" s="125"/>
      <c r="M2640" s="125"/>
      <c r="N2640" s="125"/>
      <c r="O2640" s="125">
        <v>0.1278</v>
      </c>
      <c r="P2640" s="125"/>
    </row>
    <row r="2641" spans="1:16" ht="22.7" customHeight="1">
      <c r="A2641" s="130" t="s">
        <v>153</v>
      </c>
      <c r="B2641" s="130"/>
      <c r="C2641" s="130"/>
      <c r="D2641" s="131" t="s">
        <v>154</v>
      </c>
      <c r="E2641" s="131"/>
      <c r="F2641" s="77">
        <v>1.04</v>
      </c>
      <c r="G2641" s="132">
        <v>4.9799099999999999E-2</v>
      </c>
      <c r="H2641" s="132"/>
      <c r="I2641" s="125"/>
      <c r="J2641" s="125"/>
      <c r="K2641" s="125">
        <v>5.1799999999999999E-2</v>
      </c>
      <c r="L2641" s="125"/>
      <c r="M2641" s="125"/>
      <c r="N2641" s="125"/>
      <c r="O2641" s="125">
        <v>5.1799999999999999E-2</v>
      </c>
      <c r="P2641" s="125"/>
    </row>
    <row r="2642" spans="1:16" ht="32.65" customHeight="1">
      <c r="A2642" s="130" t="s">
        <v>170</v>
      </c>
      <c r="B2642" s="130"/>
      <c r="C2642" s="130"/>
      <c r="D2642" s="131" t="s">
        <v>156</v>
      </c>
      <c r="E2642" s="131"/>
      <c r="F2642" s="77">
        <v>9.02</v>
      </c>
      <c r="G2642" s="132">
        <v>2.46149</v>
      </c>
      <c r="H2642" s="132"/>
      <c r="I2642" s="125"/>
      <c r="J2642" s="125"/>
      <c r="K2642" s="125">
        <v>22.2026</v>
      </c>
      <c r="L2642" s="125"/>
      <c r="M2642" s="125"/>
      <c r="N2642" s="125"/>
      <c r="O2642" s="125">
        <v>22.2026</v>
      </c>
      <c r="P2642" s="125"/>
    </row>
    <row r="2643" spans="1:16" ht="22.7" customHeight="1">
      <c r="A2643" s="130" t="s">
        <v>188</v>
      </c>
      <c r="B2643" s="130"/>
      <c r="C2643" s="130"/>
      <c r="D2643" s="131" t="s">
        <v>135</v>
      </c>
      <c r="E2643" s="131"/>
      <c r="F2643" s="77">
        <v>19.25</v>
      </c>
      <c r="G2643" s="132">
        <v>9.6849000000000005E-2</v>
      </c>
      <c r="H2643" s="132"/>
      <c r="I2643" s="125"/>
      <c r="J2643" s="125"/>
      <c r="K2643" s="125">
        <v>1.8643000000000001</v>
      </c>
      <c r="L2643" s="125"/>
      <c r="M2643" s="125"/>
      <c r="N2643" s="125"/>
      <c r="O2643" s="125">
        <v>1.8643000000000001</v>
      </c>
      <c r="P2643" s="125"/>
    </row>
    <row r="2644" spans="1:16" ht="22.7" customHeight="1">
      <c r="A2644" s="130" t="s">
        <v>172</v>
      </c>
      <c r="B2644" s="130"/>
      <c r="C2644" s="130"/>
      <c r="D2644" s="131" t="s">
        <v>135</v>
      </c>
      <c r="E2644" s="131"/>
      <c r="F2644" s="77">
        <v>23.75</v>
      </c>
      <c r="G2644" s="132">
        <v>6.6000000000000003E-2</v>
      </c>
      <c r="H2644" s="132"/>
      <c r="I2644" s="125"/>
      <c r="J2644" s="125"/>
      <c r="K2644" s="125">
        <v>1.5674999999999999</v>
      </c>
      <c r="L2644" s="125"/>
      <c r="M2644" s="125"/>
      <c r="N2644" s="125"/>
      <c r="O2644" s="125">
        <v>1.5674999999999999</v>
      </c>
      <c r="P2644" s="125"/>
    </row>
    <row r="2645" spans="1:16" ht="32.65" customHeight="1">
      <c r="A2645" s="130" t="s">
        <v>173</v>
      </c>
      <c r="B2645" s="130"/>
      <c r="C2645" s="130"/>
      <c r="D2645" s="131" t="s">
        <v>156</v>
      </c>
      <c r="E2645" s="131"/>
      <c r="F2645" s="77">
        <v>3.16</v>
      </c>
      <c r="G2645" s="132">
        <v>1.7715320000000001</v>
      </c>
      <c r="H2645" s="132"/>
      <c r="I2645" s="125"/>
      <c r="J2645" s="125"/>
      <c r="K2645" s="125">
        <v>5.5979999999999999</v>
      </c>
      <c r="L2645" s="125"/>
      <c r="M2645" s="125"/>
      <c r="N2645" s="125"/>
      <c r="O2645" s="125">
        <v>5.5979999999999999</v>
      </c>
      <c r="P2645" s="125"/>
    </row>
    <row r="2646" spans="1:16" ht="32.65" customHeight="1">
      <c r="A2646" s="130" t="s">
        <v>191</v>
      </c>
      <c r="B2646" s="130"/>
      <c r="C2646" s="130"/>
      <c r="D2646" s="131" t="s">
        <v>156</v>
      </c>
      <c r="E2646" s="131"/>
      <c r="F2646" s="77">
        <v>14.39</v>
      </c>
      <c r="G2646" s="132">
        <v>0.32800000000000001</v>
      </c>
      <c r="H2646" s="132"/>
      <c r="I2646" s="125"/>
      <c r="J2646" s="125"/>
      <c r="K2646" s="125">
        <v>4.7199</v>
      </c>
      <c r="L2646" s="125"/>
      <c r="M2646" s="125"/>
      <c r="N2646" s="125"/>
      <c r="O2646" s="125">
        <v>4.7199</v>
      </c>
      <c r="P2646" s="125"/>
    </row>
    <row r="2647" spans="1:16" ht="32.65" customHeight="1">
      <c r="A2647" s="130" t="s">
        <v>174</v>
      </c>
      <c r="B2647" s="130"/>
      <c r="C2647" s="130"/>
      <c r="D2647" s="131" t="s">
        <v>156</v>
      </c>
      <c r="E2647" s="131"/>
      <c r="F2647" s="77">
        <v>21</v>
      </c>
      <c r="G2647" s="132">
        <v>1.863712</v>
      </c>
      <c r="H2647" s="132"/>
      <c r="I2647" s="125"/>
      <c r="J2647" s="125"/>
      <c r="K2647" s="125">
        <v>39.137999999999998</v>
      </c>
      <c r="L2647" s="125"/>
      <c r="M2647" s="125"/>
      <c r="N2647" s="125"/>
      <c r="O2647" s="125">
        <v>39.137999999999998</v>
      </c>
      <c r="P2647" s="125"/>
    </row>
    <row r="2648" spans="1:16" ht="3" customHeight="1"/>
    <row r="2649" spans="1:16" ht="14.1" customHeight="1">
      <c r="A2649" s="111" t="s">
        <v>138</v>
      </c>
      <c r="B2649" s="111"/>
      <c r="C2649" s="111"/>
      <c r="D2649" s="111"/>
      <c r="E2649" s="111"/>
      <c r="F2649" s="111"/>
      <c r="G2649" s="111"/>
      <c r="H2649" s="111"/>
      <c r="I2649" s="111"/>
      <c r="J2649" s="111"/>
      <c r="K2649" s="111"/>
      <c r="L2649" s="111"/>
      <c r="M2649" s="111"/>
      <c r="N2649" s="111"/>
      <c r="O2649" s="111"/>
      <c r="P2649" s="111"/>
    </row>
    <row r="2650" spans="1:16" ht="14.1" customHeight="1">
      <c r="A2650" s="112" t="s">
        <v>139</v>
      </c>
      <c r="B2650" s="112"/>
      <c r="C2650" s="112"/>
      <c r="D2650" s="112"/>
      <c r="E2650" s="112"/>
      <c r="F2650" s="112"/>
      <c r="G2650" s="112"/>
      <c r="H2650" s="112"/>
      <c r="I2650" s="112"/>
      <c r="J2650" s="112"/>
      <c r="K2650" s="112"/>
      <c r="L2650" s="112"/>
      <c r="M2650" s="112"/>
      <c r="N2650" s="112"/>
      <c r="O2650" s="112"/>
      <c r="P2650" s="112"/>
    </row>
    <row r="2651" spans="1:16" ht="65.25" customHeight="1">
      <c r="A2651" s="97"/>
      <c r="B2651" s="97"/>
      <c r="C2651" s="97"/>
      <c r="D2651" s="97"/>
      <c r="E2651" s="97"/>
      <c r="F2651" s="97"/>
      <c r="G2651" s="97"/>
      <c r="H2651" s="97"/>
      <c r="I2651" s="97"/>
      <c r="J2651" s="97"/>
      <c r="K2651" s="97"/>
      <c r="L2651" s="97"/>
      <c r="M2651" s="97"/>
      <c r="N2651" s="97"/>
      <c r="O2651" s="97"/>
      <c r="P2651" s="97"/>
    </row>
    <row r="2652" spans="1:16" ht="5.65" customHeight="1"/>
    <row r="2653" spans="1:16" ht="19.7" customHeight="1">
      <c r="A2653" s="98" t="s">
        <v>91</v>
      </c>
      <c r="B2653" s="98"/>
      <c r="C2653" s="98"/>
      <c r="D2653" s="98"/>
      <c r="E2653" s="98"/>
      <c r="F2653" s="98"/>
      <c r="G2653" s="98"/>
      <c r="H2653" s="98"/>
      <c r="I2653" s="98"/>
      <c r="J2653" s="98"/>
      <c r="K2653" s="98"/>
      <c r="L2653" s="98"/>
      <c r="M2653" s="98"/>
      <c r="N2653" s="98"/>
      <c r="O2653" s="98"/>
      <c r="P2653" s="98"/>
    </row>
    <row r="2654" spans="1:16" ht="15.75" customHeight="1">
      <c r="A2654" s="71" t="s">
        <v>92</v>
      </c>
      <c r="B2654" s="94" t="s">
        <v>93</v>
      </c>
      <c r="C2654" s="94"/>
      <c r="D2654" s="94"/>
      <c r="E2654" s="94"/>
      <c r="F2654" s="94"/>
      <c r="G2654" s="94"/>
      <c r="H2654" s="94"/>
      <c r="I2654" s="94"/>
      <c r="J2654" s="94"/>
      <c r="K2654" s="94"/>
      <c r="L2654" s="95" t="s">
        <v>94</v>
      </c>
      <c r="M2654" s="95"/>
      <c r="N2654" s="124" t="s">
        <v>477</v>
      </c>
      <c r="O2654" s="124"/>
      <c r="P2654" s="124"/>
    </row>
    <row r="2655" spans="1:16" ht="12.6" customHeight="1">
      <c r="A2655" s="71" t="s">
        <v>95</v>
      </c>
      <c r="B2655" s="94" t="s">
        <v>96</v>
      </c>
      <c r="C2655" s="94"/>
      <c r="D2655" s="94"/>
      <c r="E2655" s="94"/>
      <c r="F2655" s="94"/>
      <c r="G2655" s="94"/>
      <c r="H2655" s="94"/>
      <c r="I2655" s="94"/>
      <c r="J2655" s="94"/>
      <c r="K2655" s="94"/>
      <c r="L2655" s="95" t="s">
        <v>97</v>
      </c>
      <c r="M2655" s="95"/>
      <c r="N2655" s="123" t="s">
        <v>478</v>
      </c>
      <c r="O2655" s="123"/>
      <c r="P2655" s="123"/>
    </row>
    <row r="2656" spans="1:16" ht="14.45" customHeight="1">
      <c r="A2656" s="71" t="s">
        <v>98</v>
      </c>
      <c r="B2656" s="95" t="s">
        <v>474</v>
      </c>
      <c r="C2656" s="95"/>
      <c r="D2656" s="95"/>
      <c r="E2656" s="95"/>
      <c r="F2656" s="95"/>
      <c r="G2656" s="95"/>
      <c r="H2656" s="95"/>
      <c r="I2656" s="95"/>
      <c r="J2656" s="95"/>
      <c r="K2656" s="95"/>
      <c r="L2656" s="95" t="s">
        <v>99</v>
      </c>
      <c r="M2656" s="95"/>
      <c r="N2656" s="123"/>
      <c r="O2656" s="123"/>
      <c r="P2656" s="123"/>
    </row>
    <row r="2657" spans="1:16" ht="14.65" customHeight="1">
      <c r="A2657" s="71" t="s">
        <v>100</v>
      </c>
      <c r="B2657" s="95" t="s">
        <v>474</v>
      </c>
      <c r="C2657" s="95"/>
      <c r="D2657" s="95"/>
      <c r="E2657" s="95"/>
      <c r="F2657" s="95"/>
      <c r="G2657" s="95"/>
      <c r="H2657" s="95"/>
      <c r="I2657" s="95"/>
      <c r="J2657" s="95"/>
      <c r="K2657" s="95"/>
      <c r="L2657" s="95" t="s">
        <v>101</v>
      </c>
      <c r="M2657" s="95"/>
      <c r="N2657" s="123" t="s">
        <v>102</v>
      </c>
      <c r="O2657" s="123"/>
      <c r="P2657" s="123"/>
    </row>
    <row r="2658" spans="1:16" ht="26.45" customHeight="1">
      <c r="A2658" s="71" t="s">
        <v>103</v>
      </c>
      <c r="B2658" s="95" t="s">
        <v>474</v>
      </c>
      <c r="C2658" s="95"/>
      <c r="D2658" s="95"/>
      <c r="E2658" s="95"/>
      <c r="F2658" s="95"/>
      <c r="G2658" s="95"/>
      <c r="H2658" s="95"/>
      <c r="I2658" s="95"/>
      <c r="J2658" s="95"/>
      <c r="K2658" s="95"/>
      <c r="L2658" s="95" t="s">
        <v>104</v>
      </c>
      <c r="M2658" s="95"/>
      <c r="N2658" s="121" t="s">
        <v>1185</v>
      </c>
      <c r="O2658" s="121"/>
      <c r="P2658" s="121"/>
    </row>
    <row r="2659" spans="1:16" ht="13.35" customHeight="1">
      <c r="A2659" s="70" t="s">
        <v>105</v>
      </c>
      <c r="B2659" s="100"/>
      <c r="C2659" s="100"/>
      <c r="D2659" s="100"/>
      <c r="E2659" s="100"/>
      <c r="F2659" s="100"/>
      <c r="G2659" s="100"/>
      <c r="H2659" s="100"/>
      <c r="I2659" s="100"/>
      <c r="J2659" s="100"/>
      <c r="K2659" s="100"/>
      <c r="L2659" s="100" t="s">
        <v>106</v>
      </c>
      <c r="M2659" s="100"/>
      <c r="N2659" s="122" t="s">
        <v>481</v>
      </c>
      <c r="O2659" s="122"/>
      <c r="P2659" s="122"/>
    </row>
    <row r="2660" spans="1:16" ht="15.75" customHeight="1">
      <c r="A2660" s="117" t="s">
        <v>107</v>
      </c>
      <c r="B2660" s="117"/>
      <c r="C2660" s="118" t="s">
        <v>959</v>
      </c>
      <c r="D2660" s="118"/>
      <c r="E2660" s="119" t="s">
        <v>108</v>
      </c>
      <c r="F2660" s="119"/>
      <c r="G2660" s="119"/>
      <c r="H2660" s="118" t="s">
        <v>960</v>
      </c>
      <c r="I2660" s="118"/>
      <c r="J2660" s="119" t="s">
        <v>109</v>
      </c>
      <c r="K2660" s="119"/>
      <c r="L2660" s="119"/>
      <c r="M2660" s="119"/>
      <c r="N2660" s="119"/>
      <c r="O2660" s="119"/>
      <c r="P2660" s="64" t="s">
        <v>110</v>
      </c>
    </row>
    <row r="2661" spans="1:16" ht="17.100000000000001" customHeight="1">
      <c r="A2661" s="120" t="s">
        <v>111</v>
      </c>
      <c r="B2661" s="120"/>
      <c r="C2661" s="120"/>
      <c r="D2661" s="114" t="s">
        <v>112</v>
      </c>
      <c r="E2661" s="114"/>
      <c r="F2661" s="114" t="s">
        <v>113</v>
      </c>
      <c r="G2661" s="114" t="s">
        <v>114</v>
      </c>
      <c r="H2661" s="114"/>
      <c r="I2661" s="114" t="s">
        <v>115</v>
      </c>
      <c r="J2661" s="114"/>
      <c r="K2661" s="114"/>
      <c r="L2661" s="114"/>
      <c r="M2661" s="114"/>
      <c r="N2661" s="114"/>
      <c r="O2661" s="114"/>
      <c r="P2661" s="114"/>
    </row>
    <row r="2662" spans="1:16" ht="17.100000000000001" customHeight="1">
      <c r="A2662" s="120"/>
      <c r="B2662" s="120"/>
      <c r="C2662" s="120"/>
      <c r="D2662" s="114"/>
      <c r="E2662" s="114"/>
      <c r="F2662" s="114"/>
      <c r="G2662" s="114"/>
      <c r="H2662" s="114"/>
      <c r="I2662" s="114" t="s">
        <v>116</v>
      </c>
      <c r="J2662" s="114"/>
      <c r="K2662" s="114" t="s">
        <v>117</v>
      </c>
      <c r="L2662" s="114"/>
      <c r="M2662" s="114" t="s">
        <v>118</v>
      </c>
      <c r="N2662" s="114"/>
      <c r="O2662" s="114" t="s">
        <v>119</v>
      </c>
      <c r="P2662" s="114"/>
    </row>
    <row r="2663" spans="1:16" ht="14.1" customHeight="1">
      <c r="A2663" s="126" t="s">
        <v>136</v>
      </c>
      <c r="B2663" s="126"/>
      <c r="C2663" s="126"/>
      <c r="D2663" s="126"/>
      <c r="E2663" s="126"/>
      <c r="F2663" s="126"/>
      <c r="G2663" s="126"/>
      <c r="H2663" s="126"/>
      <c r="I2663" s="126"/>
      <c r="J2663" s="126"/>
      <c r="K2663" s="126"/>
      <c r="L2663" s="126"/>
      <c r="M2663" s="126"/>
      <c r="N2663" s="126"/>
      <c r="O2663" s="127">
        <v>75.27</v>
      </c>
      <c r="P2663" s="127"/>
    </row>
    <row r="2664" spans="1:16" ht="14.1" customHeight="1">
      <c r="A2664" s="128" t="s">
        <v>126</v>
      </c>
      <c r="B2664" s="128"/>
      <c r="C2664" s="128"/>
      <c r="D2664" s="128"/>
      <c r="E2664" s="128"/>
      <c r="F2664" s="128"/>
      <c r="G2664" s="128"/>
      <c r="H2664" s="128"/>
      <c r="I2664" s="129">
        <v>59.2</v>
      </c>
      <c r="J2664" s="129"/>
      <c r="K2664" s="129">
        <v>75.27</v>
      </c>
      <c r="L2664" s="129"/>
      <c r="M2664" s="129">
        <v>0.02</v>
      </c>
      <c r="N2664" s="129"/>
      <c r="O2664" s="129">
        <v>134.49</v>
      </c>
      <c r="P2664" s="129"/>
    </row>
    <row r="2665" spans="1:16" ht="14.1" customHeight="1">
      <c r="A2665" s="133" t="s">
        <v>964</v>
      </c>
      <c r="B2665" s="133"/>
      <c r="C2665" s="133"/>
      <c r="D2665" s="133"/>
      <c r="E2665" s="133"/>
      <c r="F2665" s="133"/>
      <c r="G2665" s="133"/>
      <c r="H2665" s="133"/>
      <c r="I2665" s="134">
        <v>15.65</v>
      </c>
      <c r="J2665" s="134"/>
      <c r="K2665" s="134">
        <v>19.899999999999999</v>
      </c>
      <c r="L2665" s="134"/>
      <c r="M2665" s="134">
        <v>0.01</v>
      </c>
      <c r="N2665" s="134"/>
      <c r="O2665" s="134">
        <v>35.56</v>
      </c>
      <c r="P2665" s="134"/>
    </row>
    <row r="2666" spans="1:16" ht="14.1" customHeight="1">
      <c r="A2666" s="135" t="s">
        <v>127</v>
      </c>
      <c r="B2666" s="135"/>
      <c r="C2666" s="135"/>
      <c r="D2666" s="135"/>
      <c r="E2666" s="135"/>
      <c r="F2666" s="135"/>
      <c r="G2666" s="135"/>
      <c r="H2666" s="135"/>
      <c r="I2666" s="136">
        <v>74.849999999999994</v>
      </c>
      <c r="J2666" s="136"/>
      <c r="K2666" s="136">
        <v>95.17</v>
      </c>
      <c r="L2666" s="136"/>
      <c r="M2666" s="136">
        <v>0.03</v>
      </c>
      <c r="N2666" s="136"/>
      <c r="O2666" s="136">
        <v>170.05</v>
      </c>
      <c r="P2666" s="136"/>
    </row>
    <row r="2667" spans="1:16" ht="22.7" customHeight="1">
      <c r="A2667" s="115" t="s">
        <v>1186</v>
      </c>
      <c r="B2667" s="115"/>
      <c r="C2667" s="115"/>
      <c r="D2667" s="115"/>
      <c r="E2667" s="115"/>
      <c r="F2667" s="115"/>
      <c r="G2667" s="115"/>
      <c r="H2667" s="115"/>
      <c r="I2667" s="115"/>
      <c r="J2667" s="115"/>
      <c r="K2667" s="115"/>
      <c r="L2667" s="115"/>
      <c r="M2667" s="115"/>
      <c r="N2667" s="115"/>
      <c r="O2667" s="116" t="s">
        <v>542</v>
      </c>
      <c r="P2667" s="116"/>
    </row>
    <row r="2668" spans="1:16" ht="14.1" customHeight="1">
      <c r="A2668" s="126" t="s">
        <v>121</v>
      </c>
      <c r="B2668" s="126"/>
      <c r="C2668" s="126"/>
      <c r="D2668" s="126"/>
      <c r="E2668" s="126"/>
      <c r="F2668" s="126"/>
      <c r="G2668" s="126"/>
      <c r="H2668" s="126"/>
      <c r="I2668" s="126"/>
      <c r="J2668" s="126"/>
      <c r="K2668" s="126"/>
      <c r="L2668" s="126"/>
      <c r="M2668" s="126"/>
      <c r="N2668" s="126"/>
      <c r="O2668" s="126"/>
      <c r="P2668" s="126"/>
    </row>
    <row r="2669" spans="1:16" ht="14.1" customHeight="1">
      <c r="A2669" s="130" t="s">
        <v>175</v>
      </c>
      <c r="B2669" s="130"/>
      <c r="C2669" s="130"/>
      <c r="D2669" s="131" t="s">
        <v>123</v>
      </c>
      <c r="E2669" s="131"/>
      <c r="F2669" s="77">
        <v>5.86</v>
      </c>
      <c r="G2669" s="132">
        <v>2.8495099999999999E-2</v>
      </c>
      <c r="H2669" s="132"/>
      <c r="I2669" s="125">
        <v>0.16700000000000001</v>
      </c>
      <c r="J2669" s="125"/>
      <c r="K2669" s="125"/>
      <c r="L2669" s="125"/>
      <c r="M2669" s="125"/>
      <c r="N2669" s="125"/>
      <c r="O2669" s="125">
        <v>0.16700000000000001</v>
      </c>
      <c r="P2669" s="125"/>
    </row>
    <row r="2670" spans="1:16" ht="14.1" customHeight="1">
      <c r="A2670" s="130" t="s">
        <v>176</v>
      </c>
      <c r="B2670" s="130"/>
      <c r="C2670" s="130"/>
      <c r="D2670" s="131" t="s">
        <v>123</v>
      </c>
      <c r="E2670" s="131"/>
      <c r="F2670" s="77">
        <v>7.8</v>
      </c>
      <c r="G2670" s="132">
        <v>0.1850754</v>
      </c>
      <c r="H2670" s="132"/>
      <c r="I2670" s="125">
        <v>1.4436</v>
      </c>
      <c r="J2670" s="125"/>
      <c r="K2670" s="125"/>
      <c r="L2670" s="125"/>
      <c r="M2670" s="125"/>
      <c r="N2670" s="125"/>
      <c r="O2670" s="125">
        <v>1.4436</v>
      </c>
      <c r="P2670" s="125"/>
    </row>
    <row r="2671" spans="1:16" ht="14.1" customHeight="1">
      <c r="A2671" s="130" t="s">
        <v>963</v>
      </c>
      <c r="B2671" s="130"/>
      <c r="C2671" s="130"/>
      <c r="D2671" s="131"/>
      <c r="E2671" s="131"/>
      <c r="F2671" s="77">
        <v>1.61</v>
      </c>
      <c r="G2671" s="132">
        <v>1.1900999999999999</v>
      </c>
      <c r="H2671" s="132"/>
      <c r="I2671" s="125">
        <v>1.9168000000000001</v>
      </c>
      <c r="J2671" s="125"/>
      <c r="K2671" s="125"/>
      <c r="L2671" s="125"/>
      <c r="M2671" s="125"/>
      <c r="N2671" s="125"/>
      <c r="O2671" s="125">
        <v>1.9168000000000001</v>
      </c>
      <c r="P2671" s="125"/>
    </row>
    <row r="2672" spans="1:16" ht="14.1" customHeight="1">
      <c r="A2672" s="130" t="s">
        <v>124</v>
      </c>
      <c r="B2672" s="130"/>
      <c r="C2672" s="130"/>
      <c r="D2672" s="131"/>
      <c r="E2672" s="131"/>
      <c r="F2672" s="77"/>
      <c r="G2672" s="132"/>
      <c r="H2672" s="132"/>
      <c r="I2672" s="125">
        <v>1.41</v>
      </c>
      <c r="J2672" s="125"/>
      <c r="K2672" s="125"/>
      <c r="L2672" s="125"/>
      <c r="M2672" s="125"/>
      <c r="N2672" s="125"/>
      <c r="O2672" s="125">
        <v>1.41</v>
      </c>
      <c r="P2672" s="125"/>
    </row>
    <row r="2673" spans="1:16" ht="14.1" customHeight="1">
      <c r="A2673" s="126" t="s">
        <v>125</v>
      </c>
      <c r="B2673" s="126"/>
      <c r="C2673" s="126"/>
      <c r="D2673" s="126"/>
      <c r="E2673" s="126"/>
      <c r="F2673" s="126"/>
      <c r="G2673" s="126"/>
      <c r="H2673" s="126"/>
      <c r="I2673" s="126"/>
      <c r="J2673" s="126"/>
      <c r="K2673" s="126"/>
      <c r="L2673" s="126"/>
      <c r="M2673" s="126"/>
      <c r="N2673" s="126"/>
      <c r="O2673" s="127">
        <v>4.9400000000000004</v>
      </c>
      <c r="P2673" s="127"/>
    </row>
    <row r="2674" spans="1:16" ht="14.1" customHeight="1">
      <c r="A2674" s="126" t="s">
        <v>131</v>
      </c>
      <c r="B2674" s="126"/>
      <c r="C2674" s="126"/>
      <c r="D2674" s="126"/>
      <c r="E2674" s="126"/>
      <c r="F2674" s="126"/>
      <c r="G2674" s="126"/>
      <c r="H2674" s="126"/>
      <c r="I2674" s="126"/>
      <c r="J2674" s="126"/>
      <c r="K2674" s="126"/>
      <c r="L2674" s="126"/>
      <c r="M2674" s="126"/>
      <c r="N2674" s="126"/>
      <c r="O2674" s="126"/>
      <c r="P2674" s="126"/>
    </row>
    <row r="2675" spans="1:16" ht="22.7" customHeight="1">
      <c r="A2675" s="130" t="s">
        <v>186</v>
      </c>
      <c r="B2675" s="130"/>
      <c r="C2675" s="130"/>
      <c r="D2675" s="131" t="s">
        <v>135</v>
      </c>
      <c r="E2675" s="131"/>
      <c r="F2675" s="77">
        <v>6.96</v>
      </c>
      <c r="G2675" s="132">
        <v>1.07</v>
      </c>
      <c r="H2675" s="132"/>
      <c r="I2675" s="125"/>
      <c r="J2675" s="125"/>
      <c r="K2675" s="125">
        <v>7.4471999999999996</v>
      </c>
      <c r="L2675" s="125"/>
      <c r="M2675" s="125"/>
      <c r="N2675" s="125"/>
      <c r="O2675" s="125">
        <v>7.4471999999999996</v>
      </c>
      <c r="P2675" s="125"/>
    </row>
    <row r="2676" spans="1:16" ht="32.65" customHeight="1">
      <c r="A2676" s="130" t="s">
        <v>178</v>
      </c>
      <c r="B2676" s="130"/>
      <c r="C2676" s="130"/>
      <c r="D2676" s="131" t="s">
        <v>135</v>
      </c>
      <c r="E2676" s="131"/>
      <c r="F2676" s="77">
        <v>21</v>
      </c>
      <c r="G2676" s="132">
        <v>2.5000000000000001E-2</v>
      </c>
      <c r="H2676" s="132"/>
      <c r="I2676" s="125"/>
      <c r="J2676" s="125"/>
      <c r="K2676" s="125">
        <v>0.52500000000000002</v>
      </c>
      <c r="L2676" s="125"/>
      <c r="M2676" s="125"/>
      <c r="N2676" s="125"/>
      <c r="O2676" s="125">
        <v>0.52500000000000002</v>
      </c>
      <c r="P2676" s="125"/>
    </row>
    <row r="2677" spans="1:16" ht="42.4" customHeight="1">
      <c r="A2677" s="130" t="s">
        <v>179</v>
      </c>
      <c r="B2677" s="130"/>
      <c r="C2677" s="130"/>
      <c r="D2677" s="131" t="s">
        <v>120</v>
      </c>
      <c r="E2677" s="131"/>
      <c r="F2677" s="77">
        <v>0.21</v>
      </c>
      <c r="G2677" s="132">
        <v>1.19</v>
      </c>
      <c r="H2677" s="132"/>
      <c r="I2677" s="125"/>
      <c r="J2677" s="125"/>
      <c r="K2677" s="125">
        <v>0.24990000000000001</v>
      </c>
      <c r="L2677" s="125"/>
      <c r="M2677" s="125"/>
      <c r="N2677" s="125"/>
      <c r="O2677" s="125">
        <v>0.24990000000000001</v>
      </c>
      <c r="P2677" s="125"/>
    </row>
    <row r="2678" spans="1:16" ht="14.1" customHeight="1">
      <c r="A2678" s="126" t="s">
        <v>136</v>
      </c>
      <c r="B2678" s="126"/>
      <c r="C2678" s="126"/>
      <c r="D2678" s="126"/>
      <c r="E2678" s="126"/>
      <c r="F2678" s="126"/>
      <c r="G2678" s="126"/>
      <c r="H2678" s="126"/>
      <c r="I2678" s="126"/>
      <c r="J2678" s="126"/>
      <c r="K2678" s="126"/>
      <c r="L2678" s="126"/>
      <c r="M2678" s="126"/>
      <c r="N2678" s="126"/>
      <c r="O2678" s="127">
        <v>8.2200000000000006</v>
      </c>
      <c r="P2678" s="127"/>
    </row>
    <row r="2679" spans="1:16" ht="14.1" customHeight="1">
      <c r="A2679" s="128" t="s">
        <v>126</v>
      </c>
      <c r="B2679" s="128"/>
      <c r="C2679" s="128"/>
      <c r="D2679" s="128"/>
      <c r="E2679" s="128"/>
      <c r="F2679" s="128"/>
      <c r="G2679" s="128"/>
      <c r="H2679" s="128"/>
      <c r="I2679" s="129">
        <v>4.9400000000000004</v>
      </c>
      <c r="J2679" s="129"/>
      <c r="K2679" s="129">
        <v>8.2200000000000006</v>
      </c>
      <c r="L2679" s="129"/>
      <c r="M2679" s="129"/>
      <c r="N2679" s="129"/>
      <c r="O2679" s="129">
        <v>13.16</v>
      </c>
      <c r="P2679" s="129"/>
    </row>
    <row r="2680" spans="1:16" ht="14.1" customHeight="1">
      <c r="A2680" s="133" t="s">
        <v>964</v>
      </c>
      <c r="B2680" s="133"/>
      <c r="C2680" s="133"/>
      <c r="D2680" s="133"/>
      <c r="E2680" s="133"/>
      <c r="F2680" s="133"/>
      <c r="G2680" s="133"/>
      <c r="H2680" s="133"/>
      <c r="I2680" s="134">
        <v>1.31</v>
      </c>
      <c r="J2680" s="134"/>
      <c r="K2680" s="134">
        <v>2.17</v>
      </c>
      <c r="L2680" s="134"/>
      <c r="M2680" s="134"/>
      <c r="N2680" s="134"/>
      <c r="O2680" s="134">
        <v>3.48</v>
      </c>
      <c r="P2680" s="134"/>
    </row>
    <row r="2681" spans="1:16" ht="14.1" customHeight="1">
      <c r="A2681" s="135" t="s">
        <v>127</v>
      </c>
      <c r="B2681" s="135"/>
      <c r="C2681" s="135"/>
      <c r="D2681" s="135"/>
      <c r="E2681" s="135"/>
      <c r="F2681" s="135"/>
      <c r="G2681" s="135"/>
      <c r="H2681" s="135"/>
      <c r="I2681" s="136">
        <v>6.25</v>
      </c>
      <c r="J2681" s="136"/>
      <c r="K2681" s="136">
        <v>10.39</v>
      </c>
      <c r="L2681" s="136"/>
      <c r="M2681" s="136"/>
      <c r="N2681" s="136"/>
      <c r="O2681" s="136">
        <v>16.64</v>
      </c>
      <c r="P2681" s="136"/>
    </row>
    <row r="2682" spans="1:16" ht="22.7" customHeight="1">
      <c r="A2682" s="115" t="s">
        <v>1187</v>
      </c>
      <c r="B2682" s="115"/>
      <c r="C2682" s="115"/>
      <c r="D2682" s="115"/>
      <c r="E2682" s="115"/>
      <c r="F2682" s="115"/>
      <c r="G2682" s="115"/>
      <c r="H2682" s="115"/>
      <c r="I2682" s="115"/>
      <c r="J2682" s="115"/>
      <c r="K2682" s="115"/>
      <c r="L2682" s="115"/>
      <c r="M2682" s="115"/>
      <c r="N2682" s="115"/>
      <c r="O2682" s="116" t="s">
        <v>542</v>
      </c>
      <c r="P2682" s="116"/>
    </row>
    <row r="2683" spans="1:16" ht="14.1" customHeight="1">
      <c r="A2683" s="126" t="s">
        <v>121</v>
      </c>
      <c r="B2683" s="126"/>
      <c r="C2683" s="126"/>
      <c r="D2683" s="126"/>
      <c r="E2683" s="126"/>
      <c r="F2683" s="126"/>
      <c r="G2683" s="126"/>
      <c r="H2683" s="126"/>
      <c r="I2683" s="126"/>
      <c r="J2683" s="126"/>
      <c r="K2683" s="126"/>
      <c r="L2683" s="126"/>
      <c r="M2683" s="126"/>
      <c r="N2683" s="126"/>
      <c r="O2683" s="126"/>
      <c r="P2683" s="126"/>
    </row>
    <row r="2684" spans="1:16" ht="14.1" customHeight="1">
      <c r="A2684" s="130" t="s">
        <v>175</v>
      </c>
      <c r="B2684" s="130"/>
      <c r="C2684" s="130"/>
      <c r="D2684" s="131" t="s">
        <v>123</v>
      </c>
      <c r="E2684" s="131"/>
      <c r="F2684" s="77">
        <v>5.86</v>
      </c>
      <c r="G2684" s="132">
        <v>1.8949199999999999E-2</v>
      </c>
      <c r="H2684" s="132"/>
      <c r="I2684" s="125">
        <v>0.111</v>
      </c>
      <c r="J2684" s="125"/>
      <c r="K2684" s="125"/>
      <c r="L2684" s="125"/>
      <c r="M2684" s="125"/>
      <c r="N2684" s="125"/>
      <c r="O2684" s="125">
        <v>0.111</v>
      </c>
      <c r="P2684" s="125"/>
    </row>
    <row r="2685" spans="1:16" ht="14.1" customHeight="1">
      <c r="A2685" s="130" t="s">
        <v>176</v>
      </c>
      <c r="B2685" s="130"/>
      <c r="C2685" s="130"/>
      <c r="D2685" s="131" t="s">
        <v>123</v>
      </c>
      <c r="E2685" s="131"/>
      <c r="F2685" s="77">
        <v>7.8</v>
      </c>
      <c r="G2685" s="132">
        <v>0.1217264</v>
      </c>
      <c r="H2685" s="132"/>
      <c r="I2685" s="125">
        <v>0.94950000000000001</v>
      </c>
      <c r="J2685" s="125"/>
      <c r="K2685" s="125"/>
      <c r="L2685" s="125"/>
      <c r="M2685" s="125"/>
      <c r="N2685" s="125"/>
      <c r="O2685" s="125">
        <v>0.94950000000000001</v>
      </c>
      <c r="P2685" s="125"/>
    </row>
    <row r="2686" spans="1:16" ht="14.1" customHeight="1">
      <c r="A2686" s="130" t="s">
        <v>963</v>
      </c>
      <c r="B2686" s="130"/>
      <c r="C2686" s="130"/>
      <c r="D2686" s="131"/>
      <c r="E2686" s="131"/>
      <c r="F2686" s="77">
        <v>1.06</v>
      </c>
      <c r="G2686" s="132">
        <v>1.1900999999999999</v>
      </c>
      <c r="H2686" s="132"/>
      <c r="I2686" s="125">
        <v>1.2621</v>
      </c>
      <c r="J2686" s="125"/>
      <c r="K2686" s="125"/>
      <c r="L2686" s="125"/>
      <c r="M2686" s="125"/>
      <c r="N2686" s="125"/>
      <c r="O2686" s="125">
        <v>1.2621</v>
      </c>
      <c r="P2686" s="125"/>
    </row>
    <row r="2687" spans="1:16" ht="14.1" customHeight="1">
      <c r="A2687" s="130" t="s">
        <v>124</v>
      </c>
      <c r="B2687" s="130"/>
      <c r="C2687" s="130"/>
      <c r="D2687" s="131"/>
      <c r="E2687" s="131"/>
      <c r="F2687" s="77"/>
      <c r="G2687" s="132"/>
      <c r="H2687" s="132"/>
      <c r="I2687" s="125">
        <v>0.93</v>
      </c>
      <c r="J2687" s="125"/>
      <c r="K2687" s="125"/>
      <c r="L2687" s="125"/>
      <c r="M2687" s="125"/>
      <c r="N2687" s="125"/>
      <c r="O2687" s="125">
        <v>0.93</v>
      </c>
      <c r="P2687" s="125"/>
    </row>
    <row r="2688" spans="1:16" ht="14.1" customHeight="1">
      <c r="A2688" s="126" t="s">
        <v>125</v>
      </c>
      <c r="B2688" s="126"/>
      <c r="C2688" s="126"/>
      <c r="D2688" s="126"/>
      <c r="E2688" s="126"/>
      <c r="F2688" s="126"/>
      <c r="G2688" s="126"/>
      <c r="H2688" s="126"/>
      <c r="I2688" s="126"/>
      <c r="J2688" s="126"/>
      <c r="K2688" s="126"/>
      <c r="L2688" s="126"/>
      <c r="M2688" s="126"/>
      <c r="N2688" s="126"/>
      <c r="O2688" s="127">
        <v>3.25</v>
      </c>
      <c r="P2688" s="127"/>
    </row>
    <row r="2689" spans="1:16" ht="14.1" customHeight="1">
      <c r="A2689" s="126" t="s">
        <v>131</v>
      </c>
      <c r="B2689" s="126"/>
      <c r="C2689" s="126"/>
      <c r="D2689" s="126"/>
      <c r="E2689" s="126"/>
      <c r="F2689" s="126"/>
      <c r="G2689" s="126"/>
      <c r="H2689" s="126"/>
      <c r="I2689" s="126"/>
      <c r="J2689" s="126"/>
      <c r="K2689" s="126"/>
      <c r="L2689" s="126"/>
      <c r="M2689" s="126"/>
      <c r="N2689" s="126"/>
      <c r="O2689" s="126"/>
      <c r="P2689" s="126"/>
    </row>
    <row r="2690" spans="1:16" ht="14.1" customHeight="1">
      <c r="A2690" s="130" t="s">
        <v>187</v>
      </c>
      <c r="B2690" s="130"/>
      <c r="C2690" s="130"/>
      <c r="D2690" s="131" t="s">
        <v>135</v>
      </c>
      <c r="E2690" s="131"/>
      <c r="F2690" s="77">
        <v>6.52</v>
      </c>
      <c r="G2690" s="132">
        <v>1.07</v>
      </c>
      <c r="H2690" s="132"/>
      <c r="I2690" s="125"/>
      <c r="J2690" s="125"/>
      <c r="K2690" s="125">
        <v>6.9763999999999999</v>
      </c>
      <c r="L2690" s="125"/>
      <c r="M2690" s="125"/>
      <c r="N2690" s="125"/>
      <c r="O2690" s="125">
        <v>6.9763999999999999</v>
      </c>
      <c r="P2690" s="125"/>
    </row>
    <row r="2691" spans="1:16" ht="32.65" customHeight="1">
      <c r="A2691" s="130" t="s">
        <v>178</v>
      </c>
      <c r="B2691" s="130"/>
      <c r="C2691" s="130"/>
      <c r="D2691" s="131" t="s">
        <v>135</v>
      </c>
      <c r="E2691" s="131"/>
      <c r="F2691" s="77">
        <v>21</v>
      </c>
      <c r="G2691" s="132">
        <v>2.5000000000000001E-2</v>
      </c>
      <c r="H2691" s="132"/>
      <c r="I2691" s="125"/>
      <c r="J2691" s="125"/>
      <c r="K2691" s="125">
        <v>0.52500000000000002</v>
      </c>
      <c r="L2691" s="125"/>
      <c r="M2691" s="125"/>
      <c r="N2691" s="125"/>
      <c r="O2691" s="125">
        <v>0.52500000000000002</v>
      </c>
      <c r="P2691" s="125"/>
    </row>
    <row r="2692" spans="1:16" ht="17.45" customHeight="1"/>
    <row r="2693" spans="1:16" ht="14.1" customHeight="1">
      <c r="A2693" s="111" t="s">
        <v>138</v>
      </c>
      <c r="B2693" s="111"/>
      <c r="C2693" s="111"/>
      <c r="D2693" s="111"/>
      <c r="E2693" s="111"/>
      <c r="F2693" s="111"/>
      <c r="G2693" s="111"/>
      <c r="H2693" s="111"/>
      <c r="I2693" s="111"/>
      <c r="J2693" s="111"/>
      <c r="K2693" s="111"/>
      <c r="L2693" s="111"/>
      <c r="M2693" s="111"/>
      <c r="N2693" s="111"/>
      <c r="O2693" s="111"/>
      <c r="P2693" s="111"/>
    </row>
    <row r="2694" spans="1:16" ht="14.1" customHeight="1">
      <c r="A2694" s="112" t="s">
        <v>139</v>
      </c>
      <c r="B2694" s="112"/>
      <c r="C2694" s="112"/>
      <c r="D2694" s="112"/>
      <c r="E2694" s="112"/>
      <c r="F2694" s="112"/>
      <c r="G2694" s="112"/>
      <c r="H2694" s="112"/>
      <c r="I2694" s="112"/>
      <c r="J2694" s="112"/>
      <c r="K2694" s="112"/>
      <c r="L2694" s="112"/>
      <c r="M2694" s="112"/>
      <c r="N2694" s="112"/>
      <c r="O2694" s="112"/>
      <c r="P2694" s="112"/>
    </row>
    <row r="2695" spans="1:16" ht="65.25" customHeight="1">
      <c r="A2695" s="97"/>
      <c r="B2695" s="97"/>
      <c r="C2695" s="97"/>
      <c r="D2695" s="97"/>
      <c r="E2695" s="97"/>
      <c r="F2695" s="97"/>
      <c r="G2695" s="97"/>
      <c r="H2695" s="97"/>
      <c r="I2695" s="97"/>
      <c r="J2695" s="97"/>
      <c r="K2695" s="97"/>
      <c r="L2695" s="97"/>
      <c r="M2695" s="97"/>
      <c r="N2695" s="97"/>
      <c r="O2695" s="97"/>
      <c r="P2695" s="97"/>
    </row>
    <row r="2696" spans="1:16" ht="5.65" customHeight="1"/>
    <row r="2697" spans="1:16" ht="19.7" customHeight="1">
      <c r="A2697" s="98" t="s">
        <v>91</v>
      </c>
      <c r="B2697" s="98"/>
      <c r="C2697" s="98"/>
      <c r="D2697" s="98"/>
      <c r="E2697" s="98"/>
      <c r="F2697" s="98"/>
      <c r="G2697" s="98"/>
      <c r="H2697" s="98"/>
      <c r="I2697" s="98"/>
      <c r="J2697" s="98"/>
      <c r="K2697" s="98"/>
      <c r="L2697" s="98"/>
      <c r="M2697" s="98"/>
      <c r="N2697" s="98"/>
      <c r="O2697" s="98"/>
      <c r="P2697" s="98"/>
    </row>
    <row r="2698" spans="1:16" ht="15.75" customHeight="1">
      <c r="A2698" s="71" t="s">
        <v>92</v>
      </c>
      <c r="B2698" s="94" t="s">
        <v>93</v>
      </c>
      <c r="C2698" s="94"/>
      <c r="D2698" s="94"/>
      <c r="E2698" s="94"/>
      <c r="F2698" s="94"/>
      <c r="G2698" s="94"/>
      <c r="H2698" s="94"/>
      <c r="I2698" s="94"/>
      <c r="J2698" s="94"/>
      <c r="K2698" s="94"/>
      <c r="L2698" s="95" t="s">
        <v>94</v>
      </c>
      <c r="M2698" s="95"/>
      <c r="N2698" s="124" t="s">
        <v>477</v>
      </c>
      <c r="O2698" s="124"/>
      <c r="P2698" s="124"/>
    </row>
    <row r="2699" spans="1:16" ht="12.6" customHeight="1">
      <c r="A2699" s="71" t="s">
        <v>95</v>
      </c>
      <c r="B2699" s="94" t="s">
        <v>96</v>
      </c>
      <c r="C2699" s="94"/>
      <c r="D2699" s="94"/>
      <c r="E2699" s="94"/>
      <c r="F2699" s="94"/>
      <c r="G2699" s="94"/>
      <c r="H2699" s="94"/>
      <c r="I2699" s="94"/>
      <c r="J2699" s="94"/>
      <c r="K2699" s="94"/>
      <c r="L2699" s="95" t="s">
        <v>97</v>
      </c>
      <c r="M2699" s="95"/>
      <c r="N2699" s="123" t="s">
        <v>478</v>
      </c>
      <c r="O2699" s="123"/>
      <c r="P2699" s="123"/>
    </row>
    <row r="2700" spans="1:16" ht="14.45" customHeight="1">
      <c r="A2700" s="71" t="s">
        <v>98</v>
      </c>
      <c r="B2700" s="95" t="s">
        <v>474</v>
      </c>
      <c r="C2700" s="95"/>
      <c r="D2700" s="95"/>
      <c r="E2700" s="95"/>
      <c r="F2700" s="95"/>
      <c r="G2700" s="95"/>
      <c r="H2700" s="95"/>
      <c r="I2700" s="95"/>
      <c r="J2700" s="95"/>
      <c r="K2700" s="95"/>
      <c r="L2700" s="95" t="s">
        <v>99</v>
      </c>
      <c r="M2700" s="95"/>
      <c r="N2700" s="123"/>
      <c r="O2700" s="123"/>
      <c r="P2700" s="123"/>
    </row>
    <row r="2701" spans="1:16" ht="14.65" customHeight="1">
      <c r="A2701" s="71" t="s">
        <v>100</v>
      </c>
      <c r="B2701" s="95" t="s">
        <v>474</v>
      </c>
      <c r="C2701" s="95"/>
      <c r="D2701" s="95"/>
      <c r="E2701" s="95"/>
      <c r="F2701" s="95"/>
      <c r="G2701" s="95"/>
      <c r="H2701" s="95"/>
      <c r="I2701" s="95"/>
      <c r="J2701" s="95"/>
      <c r="K2701" s="95"/>
      <c r="L2701" s="95" t="s">
        <v>101</v>
      </c>
      <c r="M2701" s="95"/>
      <c r="N2701" s="123" t="s">
        <v>102</v>
      </c>
      <c r="O2701" s="123"/>
      <c r="P2701" s="123"/>
    </row>
    <row r="2702" spans="1:16" ht="26.45" customHeight="1">
      <c r="A2702" s="71" t="s">
        <v>103</v>
      </c>
      <c r="B2702" s="95" t="s">
        <v>474</v>
      </c>
      <c r="C2702" s="95"/>
      <c r="D2702" s="95"/>
      <c r="E2702" s="95"/>
      <c r="F2702" s="95"/>
      <c r="G2702" s="95"/>
      <c r="H2702" s="95"/>
      <c r="I2702" s="95"/>
      <c r="J2702" s="95"/>
      <c r="K2702" s="95"/>
      <c r="L2702" s="95" t="s">
        <v>104</v>
      </c>
      <c r="M2702" s="95"/>
      <c r="N2702" s="121" t="s">
        <v>1188</v>
      </c>
      <c r="O2702" s="121"/>
      <c r="P2702" s="121"/>
    </row>
    <row r="2703" spans="1:16" ht="13.35" customHeight="1">
      <c r="A2703" s="70" t="s">
        <v>105</v>
      </c>
      <c r="B2703" s="100"/>
      <c r="C2703" s="100"/>
      <c r="D2703" s="100"/>
      <c r="E2703" s="100"/>
      <c r="F2703" s="100"/>
      <c r="G2703" s="100"/>
      <c r="H2703" s="100"/>
      <c r="I2703" s="100"/>
      <c r="J2703" s="100"/>
      <c r="K2703" s="100"/>
      <c r="L2703" s="100" t="s">
        <v>106</v>
      </c>
      <c r="M2703" s="100"/>
      <c r="N2703" s="122" t="s">
        <v>481</v>
      </c>
      <c r="O2703" s="122"/>
      <c r="P2703" s="122"/>
    </row>
    <row r="2704" spans="1:16" ht="15.75" customHeight="1">
      <c r="A2704" s="117" t="s">
        <v>107</v>
      </c>
      <c r="B2704" s="117"/>
      <c r="C2704" s="118" t="s">
        <v>959</v>
      </c>
      <c r="D2704" s="118"/>
      <c r="E2704" s="119" t="s">
        <v>108</v>
      </c>
      <c r="F2704" s="119"/>
      <c r="G2704" s="119"/>
      <c r="H2704" s="118" t="s">
        <v>960</v>
      </c>
      <c r="I2704" s="118"/>
      <c r="J2704" s="119" t="s">
        <v>109</v>
      </c>
      <c r="K2704" s="119"/>
      <c r="L2704" s="119"/>
      <c r="M2704" s="119"/>
      <c r="N2704" s="119"/>
      <c r="O2704" s="119"/>
      <c r="P2704" s="64" t="s">
        <v>110</v>
      </c>
    </row>
    <row r="2705" spans="1:16" ht="17.100000000000001" customHeight="1">
      <c r="A2705" s="120" t="s">
        <v>111</v>
      </c>
      <c r="B2705" s="120"/>
      <c r="C2705" s="120"/>
      <c r="D2705" s="114" t="s">
        <v>112</v>
      </c>
      <c r="E2705" s="114"/>
      <c r="F2705" s="114" t="s">
        <v>113</v>
      </c>
      <c r="G2705" s="114" t="s">
        <v>114</v>
      </c>
      <c r="H2705" s="114"/>
      <c r="I2705" s="114" t="s">
        <v>115</v>
      </c>
      <c r="J2705" s="114"/>
      <c r="K2705" s="114"/>
      <c r="L2705" s="114"/>
      <c r="M2705" s="114"/>
      <c r="N2705" s="114"/>
      <c r="O2705" s="114"/>
      <c r="P2705" s="114"/>
    </row>
    <row r="2706" spans="1:16" ht="17.100000000000001" customHeight="1">
      <c r="A2706" s="120"/>
      <c r="B2706" s="120"/>
      <c r="C2706" s="120"/>
      <c r="D2706" s="114"/>
      <c r="E2706" s="114"/>
      <c r="F2706" s="114"/>
      <c r="G2706" s="114"/>
      <c r="H2706" s="114"/>
      <c r="I2706" s="114" t="s">
        <v>116</v>
      </c>
      <c r="J2706" s="114"/>
      <c r="K2706" s="114" t="s">
        <v>117</v>
      </c>
      <c r="L2706" s="114"/>
      <c r="M2706" s="114" t="s">
        <v>118</v>
      </c>
      <c r="N2706" s="114"/>
      <c r="O2706" s="114" t="s">
        <v>119</v>
      </c>
      <c r="P2706" s="114"/>
    </row>
    <row r="2707" spans="1:16" ht="42.4" customHeight="1">
      <c r="A2707" s="130" t="s">
        <v>179</v>
      </c>
      <c r="B2707" s="130"/>
      <c r="C2707" s="130"/>
      <c r="D2707" s="131" t="s">
        <v>120</v>
      </c>
      <c r="E2707" s="131"/>
      <c r="F2707" s="77">
        <v>0.21</v>
      </c>
      <c r="G2707" s="132">
        <v>0.97</v>
      </c>
      <c r="H2707" s="132"/>
      <c r="I2707" s="125"/>
      <c r="J2707" s="125"/>
      <c r="K2707" s="125">
        <v>0.20369999999999999</v>
      </c>
      <c r="L2707" s="125"/>
      <c r="M2707" s="125"/>
      <c r="N2707" s="125"/>
      <c r="O2707" s="125">
        <v>0.20369999999999999</v>
      </c>
      <c r="P2707" s="125"/>
    </row>
    <row r="2708" spans="1:16" ht="14.1" customHeight="1">
      <c r="A2708" s="126" t="s">
        <v>136</v>
      </c>
      <c r="B2708" s="126"/>
      <c r="C2708" s="126"/>
      <c r="D2708" s="126"/>
      <c r="E2708" s="126"/>
      <c r="F2708" s="126"/>
      <c r="G2708" s="126"/>
      <c r="H2708" s="126"/>
      <c r="I2708" s="126"/>
      <c r="J2708" s="126"/>
      <c r="K2708" s="126"/>
      <c r="L2708" s="126"/>
      <c r="M2708" s="126"/>
      <c r="N2708" s="126"/>
      <c r="O2708" s="127">
        <v>7.71</v>
      </c>
      <c r="P2708" s="127"/>
    </row>
    <row r="2709" spans="1:16" ht="14.1" customHeight="1">
      <c r="A2709" s="128" t="s">
        <v>126</v>
      </c>
      <c r="B2709" s="128"/>
      <c r="C2709" s="128"/>
      <c r="D2709" s="128"/>
      <c r="E2709" s="128"/>
      <c r="F2709" s="128"/>
      <c r="G2709" s="128"/>
      <c r="H2709" s="128"/>
      <c r="I2709" s="129">
        <v>3.25</v>
      </c>
      <c r="J2709" s="129"/>
      <c r="K2709" s="129">
        <v>7.71</v>
      </c>
      <c r="L2709" s="129"/>
      <c r="M2709" s="129"/>
      <c r="N2709" s="129"/>
      <c r="O2709" s="129">
        <v>10.96</v>
      </c>
      <c r="P2709" s="129"/>
    </row>
    <row r="2710" spans="1:16" ht="14.1" customHeight="1">
      <c r="A2710" s="133" t="s">
        <v>964</v>
      </c>
      <c r="B2710" s="133"/>
      <c r="C2710" s="133"/>
      <c r="D2710" s="133"/>
      <c r="E2710" s="133"/>
      <c r="F2710" s="133"/>
      <c r="G2710" s="133"/>
      <c r="H2710" s="133"/>
      <c r="I2710" s="134">
        <v>0.86</v>
      </c>
      <c r="J2710" s="134"/>
      <c r="K2710" s="134">
        <v>2.04</v>
      </c>
      <c r="L2710" s="134"/>
      <c r="M2710" s="134"/>
      <c r="N2710" s="134"/>
      <c r="O2710" s="134">
        <v>2.9</v>
      </c>
      <c r="P2710" s="134"/>
    </row>
    <row r="2711" spans="1:16" ht="14.1" customHeight="1">
      <c r="A2711" s="135" t="s">
        <v>127</v>
      </c>
      <c r="B2711" s="135"/>
      <c r="C2711" s="135"/>
      <c r="D2711" s="135"/>
      <c r="E2711" s="135"/>
      <c r="F2711" s="135"/>
      <c r="G2711" s="135"/>
      <c r="H2711" s="135"/>
      <c r="I2711" s="136">
        <v>4.1100000000000003</v>
      </c>
      <c r="J2711" s="136"/>
      <c r="K2711" s="136">
        <v>9.75</v>
      </c>
      <c r="L2711" s="136"/>
      <c r="M2711" s="136"/>
      <c r="N2711" s="136"/>
      <c r="O2711" s="136">
        <v>13.86</v>
      </c>
      <c r="P2711" s="136"/>
    </row>
    <row r="2712" spans="1:16" ht="22.7" customHeight="1">
      <c r="A2712" s="115" t="s">
        <v>1189</v>
      </c>
      <c r="B2712" s="115"/>
      <c r="C2712" s="115"/>
      <c r="D2712" s="115"/>
      <c r="E2712" s="115"/>
      <c r="F2712" s="115"/>
      <c r="G2712" s="115"/>
      <c r="H2712" s="115"/>
      <c r="I2712" s="115"/>
      <c r="J2712" s="115"/>
      <c r="K2712" s="115"/>
      <c r="L2712" s="115"/>
      <c r="M2712" s="115"/>
      <c r="N2712" s="115"/>
      <c r="O2712" s="116" t="s">
        <v>542</v>
      </c>
      <c r="P2712" s="116"/>
    </row>
    <row r="2713" spans="1:16" ht="14.1" customHeight="1">
      <c r="A2713" s="126" t="s">
        <v>121</v>
      </c>
      <c r="B2713" s="126"/>
      <c r="C2713" s="126"/>
      <c r="D2713" s="126"/>
      <c r="E2713" s="126"/>
      <c r="F2713" s="126"/>
      <c r="G2713" s="126"/>
      <c r="H2713" s="126"/>
      <c r="I2713" s="126"/>
      <c r="J2713" s="126"/>
      <c r="K2713" s="126"/>
      <c r="L2713" s="126"/>
      <c r="M2713" s="126"/>
      <c r="N2713" s="126"/>
      <c r="O2713" s="126"/>
      <c r="P2713" s="126"/>
    </row>
    <row r="2714" spans="1:16" ht="14.1" customHeight="1">
      <c r="A2714" s="130" t="s">
        <v>175</v>
      </c>
      <c r="B2714" s="130"/>
      <c r="C2714" s="130"/>
      <c r="D2714" s="131" t="s">
        <v>123</v>
      </c>
      <c r="E2714" s="131"/>
      <c r="F2714" s="77">
        <v>5.86</v>
      </c>
      <c r="G2714" s="132">
        <v>3.3286499999999997E-2</v>
      </c>
      <c r="H2714" s="132"/>
      <c r="I2714" s="125">
        <v>0.1951</v>
      </c>
      <c r="J2714" s="125"/>
      <c r="K2714" s="125"/>
      <c r="L2714" s="125"/>
      <c r="M2714" s="125"/>
      <c r="N2714" s="125"/>
      <c r="O2714" s="125">
        <v>0.1951</v>
      </c>
      <c r="P2714" s="125"/>
    </row>
    <row r="2715" spans="1:16" ht="14.1" customHeight="1">
      <c r="A2715" s="130" t="s">
        <v>176</v>
      </c>
      <c r="B2715" s="130"/>
      <c r="C2715" s="130"/>
      <c r="D2715" s="131" t="s">
        <v>123</v>
      </c>
      <c r="E2715" s="131"/>
      <c r="F2715" s="77">
        <v>7.8</v>
      </c>
      <c r="G2715" s="132">
        <v>7.9856499999999997E-2</v>
      </c>
      <c r="H2715" s="132"/>
      <c r="I2715" s="125">
        <v>0.62290000000000001</v>
      </c>
      <c r="J2715" s="125"/>
      <c r="K2715" s="125"/>
      <c r="L2715" s="125"/>
      <c r="M2715" s="125"/>
      <c r="N2715" s="125"/>
      <c r="O2715" s="125">
        <v>0.62290000000000001</v>
      </c>
      <c r="P2715" s="125"/>
    </row>
    <row r="2716" spans="1:16" ht="14.1" customHeight="1">
      <c r="A2716" s="130" t="s">
        <v>963</v>
      </c>
      <c r="B2716" s="130"/>
      <c r="C2716" s="130"/>
      <c r="D2716" s="131"/>
      <c r="E2716" s="131"/>
      <c r="F2716" s="77">
        <v>0.82</v>
      </c>
      <c r="G2716" s="132">
        <v>1.1900999999999999</v>
      </c>
      <c r="H2716" s="132"/>
      <c r="I2716" s="125">
        <v>0.97350000000000003</v>
      </c>
      <c r="J2716" s="125"/>
      <c r="K2716" s="125"/>
      <c r="L2716" s="125"/>
      <c r="M2716" s="125"/>
      <c r="N2716" s="125"/>
      <c r="O2716" s="125">
        <v>0.97350000000000003</v>
      </c>
      <c r="P2716" s="125"/>
    </row>
    <row r="2717" spans="1:16" ht="14.1" customHeight="1">
      <c r="A2717" s="130" t="s">
        <v>124</v>
      </c>
      <c r="B2717" s="130"/>
      <c r="C2717" s="130"/>
      <c r="D2717" s="131"/>
      <c r="E2717" s="131"/>
      <c r="F2717" s="77"/>
      <c r="G2717" s="132"/>
      <c r="H2717" s="132"/>
      <c r="I2717" s="125">
        <v>0.75</v>
      </c>
      <c r="J2717" s="125"/>
      <c r="K2717" s="125"/>
      <c r="L2717" s="125"/>
      <c r="M2717" s="125"/>
      <c r="N2717" s="125"/>
      <c r="O2717" s="125">
        <v>0.75</v>
      </c>
      <c r="P2717" s="125"/>
    </row>
    <row r="2718" spans="1:16" ht="14.1" customHeight="1">
      <c r="A2718" s="126" t="s">
        <v>125</v>
      </c>
      <c r="B2718" s="126"/>
      <c r="C2718" s="126"/>
      <c r="D2718" s="126"/>
      <c r="E2718" s="126"/>
      <c r="F2718" s="126"/>
      <c r="G2718" s="126"/>
      <c r="H2718" s="126"/>
      <c r="I2718" s="126"/>
      <c r="J2718" s="126"/>
      <c r="K2718" s="126"/>
      <c r="L2718" s="126"/>
      <c r="M2718" s="126"/>
      <c r="N2718" s="126"/>
      <c r="O2718" s="127">
        <v>2.54</v>
      </c>
      <c r="P2718" s="127"/>
    </row>
    <row r="2719" spans="1:16" ht="14.1" customHeight="1">
      <c r="A2719" s="126" t="s">
        <v>131</v>
      </c>
      <c r="B2719" s="126"/>
      <c r="C2719" s="126"/>
      <c r="D2719" s="126"/>
      <c r="E2719" s="126"/>
      <c r="F2719" s="126"/>
      <c r="G2719" s="126"/>
      <c r="H2719" s="126"/>
      <c r="I2719" s="126"/>
      <c r="J2719" s="126"/>
      <c r="K2719" s="126"/>
      <c r="L2719" s="126"/>
      <c r="M2719" s="126"/>
      <c r="N2719" s="126"/>
      <c r="O2719" s="126"/>
      <c r="P2719" s="126"/>
    </row>
    <row r="2720" spans="1:16" ht="14.1" customHeight="1">
      <c r="A2720" s="130" t="s">
        <v>177</v>
      </c>
      <c r="B2720" s="130"/>
      <c r="C2720" s="130"/>
      <c r="D2720" s="131" t="s">
        <v>135</v>
      </c>
      <c r="E2720" s="131"/>
      <c r="F2720" s="77">
        <v>6.52</v>
      </c>
      <c r="G2720" s="132">
        <v>1.1100000000000001</v>
      </c>
      <c r="H2720" s="132"/>
      <c r="I2720" s="125"/>
      <c r="J2720" s="125"/>
      <c r="K2720" s="125">
        <v>7.2371999999999996</v>
      </c>
      <c r="L2720" s="125"/>
      <c r="M2720" s="125"/>
      <c r="N2720" s="125"/>
      <c r="O2720" s="125">
        <v>7.2371999999999996</v>
      </c>
      <c r="P2720" s="125"/>
    </row>
    <row r="2721" spans="1:16" ht="32.65" customHeight="1">
      <c r="A2721" s="130" t="s">
        <v>178</v>
      </c>
      <c r="B2721" s="130"/>
      <c r="C2721" s="130"/>
      <c r="D2721" s="131" t="s">
        <v>135</v>
      </c>
      <c r="E2721" s="131"/>
      <c r="F2721" s="77">
        <v>21</v>
      </c>
      <c r="G2721" s="132">
        <v>2.5000000000000001E-2</v>
      </c>
      <c r="H2721" s="132"/>
      <c r="I2721" s="125"/>
      <c r="J2721" s="125"/>
      <c r="K2721" s="125">
        <v>0.52500000000000002</v>
      </c>
      <c r="L2721" s="125"/>
      <c r="M2721" s="125"/>
      <c r="N2721" s="125"/>
      <c r="O2721" s="125">
        <v>0.52500000000000002</v>
      </c>
      <c r="P2721" s="125"/>
    </row>
    <row r="2722" spans="1:16" ht="42.4" customHeight="1">
      <c r="A2722" s="130" t="s">
        <v>179</v>
      </c>
      <c r="B2722" s="130"/>
      <c r="C2722" s="130"/>
      <c r="D2722" s="131" t="s">
        <v>120</v>
      </c>
      <c r="E2722" s="131"/>
      <c r="F2722" s="77">
        <v>0.21</v>
      </c>
      <c r="G2722" s="132">
        <v>0.74299999999999999</v>
      </c>
      <c r="H2722" s="132"/>
      <c r="I2722" s="125"/>
      <c r="J2722" s="125"/>
      <c r="K2722" s="125">
        <v>0.156</v>
      </c>
      <c r="L2722" s="125"/>
      <c r="M2722" s="125"/>
      <c r="N2722" s="125"/>
      <c r="O2722" s="125">
        <v>0.156</v>
      </c>
      <c r="P2722" s="125"/>
    </row>
    <row r="2723" spans="1:16" ht="14.1" customHeight="1">
      <c r="A2723" s="126" t="s">
        <v>136</v>
      </c>
      <c r="B2723" s="126"/>
      <c r="C2723" s="126"/>
      <c r="D2723" s="126"/>
      <c r="E2723" s="126"/>
      <c r="F2723" s="126"/>
      <c r="G2723" s="126"/>
      <c r="H2723" s="126"/>
      <c r="I2723" s="126"/>
      <c r="J2723" s="126"/>
      <c r="K2723" s="126"/>
      <c r="L2723" s="126"/>
      <c r="M2723" s="126"/>
      <c r="N2723" s="126"/>
      <c r="O2723" s="127">
        <v>7.92</v>
      </c>
      <c r="P2723" s="127"/>
    </row>
    <row r="2724" spans="1:16" ht="14.1" customHeight="1">
      <c r="A2724" s="128" t="s">
        <v>126</v>
      </c>
      <c r="B2724" s="128"/>
      <c r="C2724" s="128"/>
      <c r="D2724" s="128"/>
      <c r="E2724" s="128"/>
      <c r="F2724" s="128"/>
      <c r="G2724" s="128"/>
      <c r="H2724" s="128"/>
      <c r="I2724" s="129">
        <v>2.54</v>
      </c>
      <c r="J2724" s="129"/>
      <c r="K2724" s="129">
        <v>7.92</v>
      </c>
      <c r="L2724" s="129"/>
      <c r="M2724" s="129"/>
      <c r="N2724" s="129"/>
      <c r="O2724" s="129">
        <v>10.46</v>
      </c>
      <c r="P2724" s="129"/>
    </row>
    <row r="2725" spans="1:16" ht="14.1" customHeight="1">
      <c r="A2725" s="133" t="s">
        <v>964</v>
      </c>
      <c r="B2725" s="133"/>
      <c r="C2725" s="133"/>
      <c r="D2725" s="133"/>
      <c r="E2725" s="133"/>
      <c r="F2725" s="133"/>
      <c r="G2725" s="133"/>
      <c r="H2725" s="133"/>
      <c r="I2725" s="134">
        <v>0.67</v>
      </c>
      <c r="J2725" s="134"/>
      <c r="K2725" s="134">
        <v>2.1</v>
      </c>
      <c r="L2725" s="134"/>
      <c r="M2725" s="134"/>
      <c r="N2725" s="134"/>
      <c r="O2725" s="134">
        <v>2.77</v>
      </c>
      <c r="P2725" s="134"/>
    </row>
    <row r="2726" spans="1:16" ht="14.1" customHeight="1">
      <c r="A2726" s="135" t="s">
        <v>127</v>
      </c>
      <c r="B2726" s="135"/>
      <c r="C2726" s="135"/>
      <c r="D2726" s="135"/>
      <c r="E2726" s="135"/>
      <c r="F2726" s="135"/>
      <c r="G2726" s="135"/>
      <c r="H2726" s="135"/>
      <c r="I2726" s="136">
        <v>3.21</v>
      </c>
      <c r="J2726" s="136"/>
      <c r="K2726" s="136">
        <v>10.02</v>
      </c>
      <c r="L2726" s="136"/>
      <c r="M2726" s="136"/>
      <c r="N2726" s="136"/>
      <c r="O2726" s="136">
        <v>13.23</v>
      </c>
      <c r="P2726" s="136"/>
    </row>
    <row r="2727" spans="1:16" ht="22.7" customHeight="1">
      <c r="A2727" s="115" t="s">
        <v>1190</v>
      </c>
      <c r="B2727" s="115"/>
      <c r="C2727" s="115"/>
      <c r="D2727" s="115"/>
      <c r="E2727" s="115"/>
      <c r="F2727" s="115"/>
      <c r="G2727" s="115"/>
      <c r="H2727" s="115"/>
      <c r="I2727" s="115"/>
      <c r="J2727" s="115"/>
      <c r="K2727" s="115"/>
      <c r="L2727" s="115"/>
      <c r="M2727" s="115"/>
      <c r="N2727" s="115"/>
      <c r="O2727" s="116" t="s">
        <v>542</v>
      </c>
      <c r="P2727" s="116"/>
    </row>
    <row r="2728" spans="1:16" ht="14.1" customHeight="1">
      <c r="A2728" s="126" t="s">
        <v>121</v>
      </c>
      <c r="B2728" s="126"/>
      <c r="C2728" s="126"/>
      <c r="D2728" s="126"/>
      <c r="E2728" s="126"/>
      <c r="F2728" s="126"/>
      <c r="G2728" s="126"/>
      <c r="H2728" s="126"/>
      <c r="I2728" s="126"/>
      <c r="J2728" s="126"/>
      <c r="K2728" s="126"/>
      <c r="L2728" s="126"/>
      <c r="M2728" s="126"/>
      <c r="N2728" s="126"/>
      <c r="O2728" s="126"/>
      <c r="P2728" s="126"/>
    </row>
    <row r="2729" spans="1:16" ht="14.1" customHeight="1">
      <c r="A2729" s="130" t="s">
        <v>175</v>
      </c>
      <c r="B2729" s="130"/>
      <c r="C2729" s="130"/>
      <c r="D2729" s="131" t="s">
        <v>123</v>
      </c>
      <c r="E2729" s="131"/>
      <c r="F2729" s="77">
        <v>5.86</v>
      </c>
      <c r="G2729" s="132">
        <v>1.8674099999999999E-2</v>
      </c>
      <c r="H2729" s="132"/>
      <c r="I2729" s="125">
        <v>0.1094</v>
      </c>
      <c r="J2729" s="125"/>
      <c r="K2729" s="125"/>
      <c r="L2729" s="125"/>
      <c r="M2729" s="125"/>
      <c r="N2729" s="125"/>
      <c r="O2729" s="125">
        <v>0.1094</v>
      </c>
      <c r="P2729" s="125"/>
    </row>
    <row r="2730" spans="1:16" ht="14.1" customHeight="1">
      <c r="A2730" s="130" t="s">
        <v>176</v>
      </c>
      <c r="B2730" s="130"/>
      <c r="C2730" s="130"/>
      <c r="D2730" s="131" t="s">
        <v>123</v>
      </c>
      <c r="E2730" s="131"/>
      <c r="F2730" s="77">
        <v>7.8</v>
      </c>
      <c r="G2730" s="132">
        <v>5.0477800000000003E-2</v>
      </c>
      <c r="H2730" s="132"/>
      <c r="I2730" s="125">
        <v>0.39369999999999999</v>
      </c>
      <c r="J2730" s="125"/>
      <c r="K2730" s="125"/>
      <c r="L2730" s="125"/>
      <c r="M2730" s="125"/>
      <c r="N2730" s="125"/>
      <c r="O2730" s="125">
        <v>0.39369999999999999</v>
      </c>
      <c r="P2730" s="125"/>
    </row>
    <row r="2731" spans="1:16" ht="14.1" customHeight="1">
      <c r="A2731" s="130" t="s">
        <v>963</v>
      </c>
      <c r="B2731" s="130"/>
      <c r="C2731" s="130"/>
      <c r="D2731" s="131"/>
      <c r="E2731" s="131"/>
      <c r="F2731" s="77">
        <v>0.5</v>
      </c>
      <c r="G2731" s="132">
        <v>1.1900999999999999</v>
      </c>
      <c r="H2731" s="132"/>
      <c r="I2731" s="125">
        <v>0.59870000000000001</v>
      </c>
      <c r="J2731" s="125"/>
      <c r="K2731" s="125"/>
      <c r="L2731" s="125"/>
      <c r="M2731" s="125"/>
      <c r="N2731" s="125"/>
      <c r="O2731" s="125">
        <v>0.59870000000000001</v>
      </c>
      <c r="P2731" s="125"/>
    </row>
    <row r="2732" spans="1:16" ht="14.1" customHeight="1">
      <c r="A2732" s="130" t="s">
        <v>124</v>
      </c>
      <c r="B2732" s="130"/>
      <c r="C2732" s="130"/>
      <c r="D2732" s="131"/>
      <c r="E2732" s="131"/>
      <c r="F2732" s="77"/>
      <c r="G2732" s="132"/>
      <c r="H2732" s="132"/>
      <c r="I2732" s="125">
        <v>0.46</v>
      </c>
      <c r="J2732" s="125"/>
      <c r="K2732" s="125"/>
      <c r="L2732" s="125"/>
      <c r="M2732" s="125"/>
      <c r="N2732" s="125"/>
      <c r="O2732" s="125">
        <v>0.46</v>
      </c>
      <c r="P2732" s="125"/>
    </row>
    <row r="2733" spans="1:16" ht="14.1" customHeight="1">
      <c r="A2733" s="126" t="s">
        <v>125</v>
      </c>
      <c r="B2733" s="126"/>
      <c r="C2733" s="126"/>
      <c r="D2733" s="126"/>
      <c r="E2733" s="126"/>
      <c r="F2733" s="126"/>
      <c r="G2733" s="126"/>
      <c r="H2733" s="126"/>
      <c r="I2733" s="126"/>
      <c r="J2733" s="126"/>
      <c r="K2733" s="126"/>
      <c r="L2733" s="126"/>
      <c r="M2733" s="126"/>
      <c r="N2733" s="126"/>
      <c r="O2733" s="127">
        <v>1.56</v>
      </c>
      <c r="P2733" s="127"/>
    </row>
    <row r="2734" spans="1:16" ht="14.1" customHeight="1">
      <c r="A2734" s="126" t="s">
        <v>131</v>
      </c>
      <c r="B2734" s="126"/>
      <c r="C2734" s="126"/>
      <c r="D2734" s="126"/>
      <c r="E2734" s="126"/>
      <c r="F2734" s="126"/>
      <c r="G2734" s="126"/>
      <c r="H2734" s="126"/>
      <c r="I2734" s="126"/>
      <c r="J2734" s="126"/>
      <c r="K2734" s="126"/>
      <c r="L2734" s="126"/>
      <c r="M2734" s="126"/>
      <c r="N2734" s="126"/>
      <c r="O2734" s="126"/>
      <c r="P2734" s="126"/>
    </row>
    <row r="2735" spans="1:16" ht="14.1" customHeight="1">
      <c r="A2735" s="130" t="s">
        <v>180</v>
      </c>
      <c r="B2735" s="130"/>
      <c r="C2735" s="130"/>
      <c r="D2735" s="131" t="s">
        <v>135</v>
      </c>
      <c r="E2735" s="131"/>
      <c r="F2735" s="77">
        <v>6.52</v>
      </c>
      <c r="G2735" s="132">
        <v>1.1100000000000001</v>
      </c>
      <c r="H2735" s="132"/>
      <c r="I2735" s="125"/>
      <c r="J2735" s="125"/>
      <c r="K2735" s="125">
        <v>7.2371999999999996</v>
      </c>
      <c r="L2735" s="125"/>
      <c r="M2735" s="125"/>
      <c r="N2735" s="125"/>
      <c r="O2735" s="125">
        <v>7.2371999999999996</v>
      </c>
      <c r="P2735" s="125"/>
    </row>
    <row r="2736" spans="1:16" ht="16.350000000000001" customHeight="1"/>
    <row r="2737" spans="1:16" ht="14.1" customHeight="1">
      <c r="A2737" s="111" t="s">
        <v>138</v>
      </c>
      <c r="B2737" s="111"/>
      <c r="C2737" s="111"/>
      <c r="D2737" s="111"/>
      <c r="E2737" s="111"/>
      <c r="F2737" s="111"/>
      <c r="G2737" s="111"/>
      <c r="H2737" s="111"/>
      <c r="I2737" s="111"/>
      <c r="J2737" s="111"/>
      <c r="K2737" s="111"/>
      <c r="L2737" s="111"/>
      <c r="M2737" s="111"/>
      <c r="N2737" s="111"/>
      <c r="O2737" s="111"/>
      <c r="P2737" s="111"/>
    </row>
    <row r="2738" spans="1:16" ht="14.1" customHeight="1">
      <c r="A2738" s="112" t="s">
        <v>139</v>
      </c>
      <c r="B2738" s="112"/>
      <c r="C2738" s="112"/>
      <c r="D2738" s="112"/>
      <c r="E2738" s="112"/>
      <c r="F2738" s="112"/>
      <c r="G2738" s="112"/>
      <c r="H2738" s="112"/>
      <c r="I2738" s="112"/>
      <c r="J2738" s="112"/>
      <c r="K2738" s="112"/>
      <c r="L2738" s="112"/>
      <c r="M2738" s="112"/>
      <c r="N2738" s="112"/>
      <c r="O2738" s="112"/>
      <c r="P2738" s="112"/>
    </row>
    <row r="2739" spans="1:16" ht="65.25" customHeight="1">
      <c r="A2739" s="97"/>
      <c r="B2739" s="97"/>
      <c r="C2739" s="97"/>
      <c r="D2739" s="97"/>
      <c r="E2739" s="97"/>
      <c r="F2739" s="97"/>
      <c r="G2739" s="97"/>
      <c r="H2739" s="97"/>
      <c r="I2739" s="97"/>
      <c r="J2739" s="97"/>
      <c r="K2739" s="97"/>
      <c r="L2739" s="97"/>
      <c r="M2739" s="97"/>
      <c r="N2739" s="97"/>
      <c r="O2739" s="97"/>
      <c r="P2739" s="97"/>
    </row>
    <row r="2740" spans="1:16" ht="5.65" customHeight="1"/>
    <row r="2741" spans="1:16" ht="19.7" customHeight="1">
      <c r="A2741" s="98" t="s">
        <v>91</v>
      </c>
      <c r="B2741" s="98"/>
      <c r="C2741" s="98"/>
      <c r="D2741" s="98"/>
      <c r="E2741" s="98"/>
      <c r="F2741" s="98"/>
      <c r="G2741" s="98"/>
      <c r="H2741" s="98"/>
      <c r="I2741" s="98"/>
      <c r="J2741" s="98"/>
      <c r="K2741" s="98"/>
      <c r="L2741" s="98"/>
      <c r="M2741" s="98"/>
      <c r="N2741" s="98"/>
      <c r="O2741" s="98"/>
      <c r="P2741" s="98"/>
    </row>
    <row r="2742" spans="1:16" ht="15.75" customHeight="1">
      <c r="A2742" s="71" t="s">
        <v>92</v>
      </c>
      <c r="B2742" s="94" t="s">
        <v>93</v>
      </c>
      <c r="C2742" s="94"/>
      <c r="D2742" s="94"/>
      <c r="E2742" s="94"/>
      <c r="F2742" s="94"/>
      <c r="G2742" s="94"/>
      <c r="H2742" s="94"/>
      <c r="I2742" s="94"/>
      <c r="J2742" s="94"/>
      <c r="K2742" s="94"/>
      <c r="L2742" s="95" t="s">
        <v>94</v>
      </c>
      <c r="M2742" s="95"/>
      <c r="N2742" s="124" t="s">
        <v>477</v>
      </c>
      <c r="O2742" s="124"/>
      <c r="P2742" s="124"/>
    </row>
    <row r="2743" spans="1:16" ht="12.6" customHeight="1">
      <c r="A2743" s="71" t="s">
        <v>95</v>
      </c>
      <c r="B2743" s="94" t="s">
        <v>96</v>
      </c>
      <c r="C2743" s="94"/>
      <c r="D2743" s="94"/>
      <c r="E2743" s="94"/>
      <c r="F2743" s="94"/>
      <c r="G2743" s="94"/>
      <c r="H2743" s="94"/>
      <c r="I2743" s="94"/>
      <c r="J2743" s="94"/>
      <c r="K2743" s="94"/>
      <c r="L2743" s="95" t="s">
        <v>97</v>
      </c>
      <c r="M2743" s="95"/>
      <c r="N2743" s="123" t="s">
        <v>478</v>
      </c>
      <c r="O2743" s="123"/>
      <c r="P2743" s="123"/>
    </row>
    <row r="2744" spans="1:16" ht="14.45" customHeight="1">
      <c r="A2744" s="71" t="s">
        <v>98</v>
      </c>
      <c r="B2744" s="95" t="s">
        <v>474</v>
      </c>
      <c r="C2744" s="95"/>
      <c r="D2744" s="95"/>
      <c r="E2744" s="95"/>
      <c r="F2744" s="95"/>
      <c r="G2744" s="95"/>
      <c r="H2744" s="95"/>
      <c r="I2744" s="95"/>
      <c r="J2744" s="95"/>
      <c r="K2744" s="95"/>
      <c r="L2744" s="95" t="s">
        <v>99</v>
      </c>
      <c r="M2744" s="95"/>
      <c r="N2744" s="123"/>
      <c r="O2744" s="123"/>
      <c r="P2744" s="123"/>
    </row>
    <row r="2745" spans="1:16" ht="14.65" customHeight="1">
      <c r="A2745" s="71" t="s">
        <v>100</v>
      </c>
      <c r="B2745" s="95" t="s">
        <v>474</v>
      </c>
      <c r="C2745" s="95"/>
      <c r="D2745" s="95"/>
      <c r="E2745" s="95"/>
      <c r="F2745" s="95"/>
      <c r="G2745" s="95"/>
      <c r="H2745" s="95"/>
      <c r="I2745" s="95"/>
      <c r="J2745" s="95"/>
      <c r="K2745" s="95"/>
      <c r="L2745" s="95" t="s">
        <v>101</v>
      </c>
      <c r="M2745" s="95"/>
      <c r="N2745" s="123" t="s">
        <v>102</v>
      </c>
      <c r="O2745" s="123"/>
      <c r="P2745" s="123"/>
    </row>
    <row r="2746" spans="1:16" ht="26.45" customHeight="1">
      <c r="A2746" s="71" t="s">
        <v>103</v>
      </c>
      <c r="B2746" s="95" t="s">
        <v>474</v>
      </c>
      <c r="C2746" s="95"/>
      <c r="D2746" s="95"/>
      <c r="E2746" s="95"/>
      <c r="F2746" s="95"/>
      <c r="G2746" s="95"/>
      <c r="H2746" s="95"/>
      <c r="I2746" s="95"/>
      <c r="J2746" s="95"/>
      <c r="K2746" s="95"/>
      <c r="L2746" s="95" t="s">
        <v>104</v>
      </c>
      <c r="M2746" s="95"/>
      <c r="N2746" s="121" t="s">
        <v>1191</v>
      </c>
      <c r="O2746" s="121"/>
      <c r="P2746" s="121"/>
    </row>
    <row r="2747" spans="1:16" ht="13.35" customHeight="1">
      <c r="A2747" s="70" t="s">
        <v>105</v>
      </c>
      <c r="B2747" s="100"/>
      <c r="C2747" s="100"/>
      <c r="D2747" s="100"/>
      <c r="E2747" s="100"/>
      <c r="F2747" s="100"/>
      <c r="G2747" s="100"/>
      <c r="H2747" s="100"/>
      <c r="I2747" s="100"/>
      <c r="J2747" s="100"/>
      <c r="K2747" s="100"/>
      <c r="L2747" s="100" t="s">
        <v>106</v>
      </c>
      <c r="M2747" s="100"/>
      <c r="N2747" s="122" t="s">
        <v>481</v>
      </c>
      <c r="O2747" s="122"/>
      <c r="P2747" s="122"/>
    </row>
    <row r="2748" spans="1:16" ht="15.75" customHeight="1">
      <c r="A2748" s="117" t="s">
        <v>107</v>
      </c>
      <c r="B2748" s="117"/>
      <c r="C2748" s="118" t="s">
        <v>959</v>
      </c>
      <c r="D2748" s="118"/>
      <c r="E2748" s="119" t="s">
        <v>108</v>
      </c>
      <c r="F2748" s="119"/>
      <c r="G2748" s="119"/>
      <c r="H2748" s="118" t="s">
        <v>960</v>
      </c>
      <c r="I2748" s="118"/>
      <c r="J2748" s="119" t="s">
        <v>109</v>
      </c>
      <c r="K2748" s="119"/>
      <c r="L2748" s="119"/>
      <c r="M2748" s="119"/>
      <c r="N2748" s="119"/>
      <c r="O2748" s="119"/>
      <c r="P2748" s="64" t="s">
        <v>110</v>
      </c>
    </row>
    <row r="2749" spans="1:16" ht="17.100000000000001" customHeight="1">
      <c r="A2749" s="120" t="s">
        <v>111</v>
      </c>
      <c r="B2749" s="120"/>
      <c r="C2749" s="120"/>
      <c r="D2749" s="114" t="s">
        <v>112</v>
      </c>
      <c r="E2749" s="114"/>
      <c r="F2749" s="114" t="s">
        <v>113</v>
      </c>
      <c r="G2749" s="114" t="s">
        <v>114</v>
      </c>
      <c r="H2749" s="114"/>
      <c r="I2749" s="114" t="s">
        <v>115</v>
      </c>
      <c r="J2749" s="114"/>
      <c r="K2749" s="114"/>
      <c r="L2749" s="114"/>
      <c r="M2749" s="114"/>
      <c r="N2749" s="114"/>
      <c r="O2749" s="114"/>
      <c r="P2749" s="114"/>
    </row>
    <row r="2750" spans="1:16" ht="17.100000000000001" customHeight="1">
      <c r="A2750" s="120"/>
      <c r="B2750" s="120"/>
      <c r="C2750" s="120"/>
      <c r="D2750" s="114"/>
      <c r="E2750" s="114"/>
      <c r="F2750" s="114"/>
      <c r="G2750" s="114"/>
      <c r="H2750" s="114"/>
      <c r="I2750" s="114" t="s">
        <v>116</v>
      </c>
      <c r="J2750" s="114"/>
      <c r="K2750" s="114" t="s">
        <v>117</v>
      </c>
      <c r="L2750" s="114"/>
      <c r="M2750" s="114" t="s">
        <v>118</v>
      </c>
      <c r="N2750" s="114"/>
      <c r="O2750" s="114" t="s">
        <v>119</v>
      </c>
      <c r="P2750" s="114"/>
    </row>
    <row r="2751" spans="1:16" ht="32.65" customHeight="1">
      <c r="A2751" s="130" t="s">
        <v>178</v>
      </c>
      <c r="B2751" s="130"/>
      <c r="C2751" s="130"/>
      <c r="D2751" s="131" t="s">
        <v>135</v>
      </c>
      <c r="E2751" s="131"/>
      <c r="F2751" s="77">
        <v>21</v>
      </c>
      <c r="G2751" s="132">
        <v>2.5000000000000001E-2</v>
      </c>
      <c r="H2751" s="132"/>
      <c r="I2751" s="125"/>
      <c r="J2751" s="125"/>
      <c r="K2751" s="125">
        <v>0.52500000000000002</v>
      </c>
      <c r="L2751" s="125"/>
      <c r="M2751" s="125"/>
      <c r="N2751" s="125"/>
      <c r="O2751" s="125">
        <v>0.52500000000000002</v>
      </c>
      <c r="P2751" s="125"/>
    </row>
    <row r="2752" spans="1:16" ht="42.4" customHeight="1">
      <c r="A2752" s="130" t="s">
        <v>179</v>
      </c>
      <c r="B2752" s="130"/>
      <c r="C2752" s="130"/>
      <c r="D2752" s="131" t="s">
        <v>120</v>
      </c>
      <c r="E2752" s="131"/>
      <c r="F2752" s="77">
        <v>0.21</v>
      </c>
      <c r="G2752" s="132">
        <v>0.54300000000000004</v>
      </c>
      <c r="H2752" s="132"/>
      <c r="I2752" s="125"/>
      <c r="J2752" s="125"/>
      <c r="K2752" s="125">
        <v>0.114</v>
      </c>
      <c r="L2752" s="125"/>
      <c r="M2752" s="125"/>
      <c r="N2752" s="125"/>
      <c r="O2752" s="125">
        <v>0.114</v>
      </c>
      <c r="P2752" s="125"/>
    </row>
    <row r="2753" spans="1:16" ht="14.1" customHeight="1">
      <c r="A2753" s="126" t="s">
        <v>136</v>
      </c>
      <c r="B2753" s="126"/>
      <c r="C2753" s="126"/>
      <c r="D2753" s="126"/>
      <c r="E2753" s="126"/>
      <c r="F2753" s="126"/>
      <c r="G2753" s="126"/>
      <c r="H2753" s="126"/>
      <c r="I2753" s="126"/>
      <c r="J2753" s="126"/>
      <c r="K2753" s="126"/>
      <c r="L2753" s="126"/>
      <c r="M2753" s="126"/>
      <c r="N2753" s="126"/>
      <c r="O2753" s="127">
        <v>7.88</v>
      </c>
      <c r="P2753" s="127"/>
    </row>
    <row r="2754" spans="1:16" ht="14.1" customHeight="1">
      <c r="A2754" s="128" t="s">
        <v>126</v>
      </c>
      <c r="B2754" s="128"/>
      <c r="C2754" s="128"/>
      <c r="D2754" s="128"/>
      <c r="E2754" s="128"/>
      <c r="F2754" s="128"/>
      <c r="G2754" s="128"/>
      <c r="H2754" s="128"/>
      <c r="I2754" s="129">
        <v>1.56</v>
      </c>
      <c r="J2754" s="129"/>
      <c r="K2754" s="129">
        <v>7.88</v>
      </c>
      <c r="L2754" s="129"/>
      <c r="M2754" s="129"/>
      <c r="N2754" s="129"/>
      <c r="O2754" s="129">
        <v>9.44</v>
      </c>
      <c r="P2754" s="129"/>
    </row>
    <row r="2755" spans="1:16" ht="14.1" customHeight="1">
      <c r="A2755" s="133" t="s">
        <v>964</v>
      </c>
      <c r="B2755" s="133"/>
      <c r="C2755" s="133"/>
      <c r="D2755" s="133"/>
      <c r="E2755" s="133"/>
      <c r="F2755" s="133"/>
      <c r="G2755" s="133"/>
      <c r="H2755" s="133"/>
      <c r="I2755" s="134">
        <v>0.41</v>
      </c>
      <c r="J2755" s="134"/>
      <c r="K2755" s="134">
        <v>2.09</v>
      </c>
      <c r="L2755" s="134"/>
      <c r="M2755" s="134"/>
      <c r="N2755" s="134"/>
      <c r="O2755" s="134">
        <v>2.5</v>
      </c>
      <c r="P2755" s="134"/>
    </row>
    <row r="2756" spans="1:16" ht="14.1" customHeight="1">
      <c r="A2756" s="135" t="s">
        <v>127</v>
      </c>
      <c r="B2756" s="135"/>
      <c r="C2756" s="135"/>
      <c r="D2756" s="135"/>
      <c r="E2756" s="135"/>
      <c r="F2756" s="135"/>
      <c r="G2756" s="135"/>
      <c r="H2756" s="135"/>
      <c r="I2756" s="136">
        <v>1.97</v>
      </c>
      <c r="J2756" s="136"/>
      <c r="K2756" s="136">
        <v>9.9700000000000006</v>
      </c>
      <c r="L2756" s="136"/>
      <c r="M2756" s="136"/>
      <c r="N2756" s="136"/>
      <c r="O2756" s="136">
        <v>11.94</v>
      </c>
      <c r="P2756" s="136"/>
    </row>
    <row r="2757" spans="1:16" ht="22.7" customHeight="1">
      <c r="A2757" s="115" t="s">
        <v>1192</v>
      </c>
      <c r="B2757" s="115"/>
      <c r="C2757" s="115"/>
      <c r="D2757" s="115"/>
      <c r="E2757" s="115"/>
      <c r="F2757" s="115"/>
      <c r="G2757" s="115"/>
      <c r="H2757" s="115"/>
      <c r="I2757" s="115"/>
      <c r="J2757" s="115"/>
      <c r="K2757" s="115"/>
      <c r="L2757" s="115"/>
      <c r="M2757" s="115"/>
      <c r="N2757" s="115"/>
      <c r="O2757" s="116" t="s">
        <v>542</v>
      </c>
      <c r="P2757" s="116"/>
    </row>
    <row r="2758" spans="1:16" ht="14.1" customHeight="1">
      <c r="A2758" s="126" t="s">
        <v>121</v>
      </c>
      <c r="B2758" s="126"/>
      <c r="C2758" s="126"/>
      <c r="D2758" s="126"/>
      <c r="E2758" s="126"/>
      <c r="F2758" s="126"/>
      <c r="G2758" s="126"/>
      <c r="H2758" s="126"/>
      <c r="I2758" s="126"/>
      <c r="J2758" s="126"/>
      <c r="K2758" s="126"/>
      <c r="L2758" s="126"/>
      <c r="M2758" s="126"/>
      <c r="N2758" s="126"/>
      <c r="O2758" s="126"/>
      <c r="P2758" s="126"/>
    </row>
    <row r="2759" spans="1:16" ht="14.1" customHeight="1">
      <c r="A2759" s="130" t="s">
        <v>175</v>
      </c>
      <c r="B2759" s="130"/>
      <c r="C2759" s="130"/>
      <c r="D2759" s="131" t="s">
        <v>123</v>
      </c>
      <c r="E2759" s="131"/>
      <c r="F2759" s="77">
        <v>5.86</v>
      </c>
      <c r="G2759" s="132">
        <v>1.2409999999999999E-2</v>
      </c>
      <c r="H2759" s="132"/>
      <c r="I2759" s="125">
        <v>7.2700000000000001E-2</v>
      </c>
      <c r="J2759" s="125"/>
      <c r="K2759" s="125"/>
      <c r="L2759" s="125"/>
      <c r="M2759" s="125"/>
      <c r="N2759" s="125"/>
      <c r="O2759" s="125">
        <v>7.2700000000000001E-2</v>
      </c>
      <c r="P2759" s="125"/>
    </row>
    <row r="2760" spans="1:16" ht="14.1" customHeight="1">
      <c r="A2760" s="130" t="s">
        <v>176</v>
      </c>
      <c r="B2760" s="130"/>
      <c r="C2760" s="130"/>
      <c r="D2760" s="131" t="s">
        <v>123</v>
      </c>
      <c r="E2760" s="131"/>
      <c r="F2760" s="77">
        <v>7.8</v>
      </c>
      <c r="G2760" s="132">
        <v>3.4020000000000002E-2</v>
      </c>
      <c r="H2760" s="132"/>
      <c r="I2760" s="125">
        <v>0.26540000000000002</v>
      </c>
      <c r="J2760" s="125"/>
      <c r="K2760" s="125"/>
      <c r="L2760" s="125"/>
      <c r="M2760" s="125"/>
      <c r="N2760" s="125"/>
      <c r="O2760" s="125">
        <v>0.26540000000000002</v>
      </c>
      <c r="P2760" s="125"/>
    </row>
    <row r="2761" spans="1:16" ht="14.1" customHeight="1">
      <c r="A2761" s="130" t="s">
        <v>963</v>
      </c>
      <c r="B2761" s="130"/>
      <c r="C2761" s="130"/>
      <c r="D2761" s="131"/>
      <c r="E2761" s="131"/>
      <c r="F2761" s="77">
        <v>0.34</v>
      </c>
      <c r="G2761" s="132">
        <v>1.1900999999999999</v>
      </c>
      <c r="H2761" s="132"/>
      <c r="I2761" s="125">
        <v>0.40239999999999998</v>
      </c>
      <c r="J2761" s="125"/>
      <c r="K2761" s="125"/>
      <c r="L2761" s="125"/>
      <c r="M2761" s="125"/>
      <c r="N2761" s="125"/>
      <c r="O2761" s="125">
        <v>0.40239999999999998</v>
      </c>
      <c r="P2761" s="125"/>
    </row>
    <row r="2762" spans="1:16" ht="14.1" customHeight="1">
      <c r="A2762" s="130" t="s">
        <v>124</v>
      </c>
      <c r="B2762" s="130"/>
      <c r="C2762" s="130"/>
      <c r="D2762" s="131"/>
      <c r="E2762" s="131"/>
      <c r="F2762" s="77"/>
      <c r="G2762" s="132"/>
      <c r="H2762" s="132"/>
      <c r="I2762" s="125">
        <v>0.31</v>
      </c>
      <c r="J2762" s="125"/>
      <c r="K2762" s="125"/>
      <c r="L2762" s="125"/>
      <c r="M2762" s="125"/>
      <c r="N2762" s="125"/>
      <c r="O2762" s="125">
        <v>0.31</v>
      </c>
      <c r="P2762" s="125"/>
    </row>
    <row r="2763" spans="1:16" ht="14.1" customHeight="1">
      <c r="A2763" s="126" t="s">
        <v>125</v>
      </c>
      <c r="B2763" s="126"/>
      <c r="C2763" s="126"/>
      <c r="D2763" s="126"/>
      <c r="E2763" s="126"/>
      <c r="F2763" s="126"/>
      <c r="G2763" s="126"/>
      <c r="H2763" s="126"/>
      <c r="I2763" s="126"/>
      <c r="J2763" s="126"/>
      <c r="K2763" s="126"/>
      <c r="L2763" s="126"/>
      <c r="M2763" s="126"/>
      <c r="N2763" s="126"/>
      <c r="O2763" s="127">
        <v>1.05</v>
      </c>
      <c r="P2763" s="127"/>
    </row>
    <row r="2764" spans="1:16" ht="14.1" customHeight="1">
      <c r="A2764" s="126" t="s">
        <v>131</v>
      </c>
      <c r="B2764" s="126"/>
      <c r="C2764" s="126"/>
      <c r="D2764" s="126"/>
      <c r="E2764" s="126"/>
      <c r="F2764" s="126"/>
      <c r="G2764" s="126"/>
      <c r="H2764" s="126"/>
      <c r="I2764" s="126"/>
      <c r="J2764" s="126"/>
      <c r="K2764" s="126"/>
      <c r="L2764" s="126"/>
      <c r="M2764" s="126"/>
      <c r="N2764" s="126"/>
      <c r="O2764" s="126"/>
      <c r="P2764" s="126"/>
    </row>
    <row r="2765" spans="1:16" ht="22.7" customHeight="1">
      <c r="A2765" s="130" t="s">
        <v>185</v>
      </c>
      <c r="B2765" s="130"/>
      <c r="C2765" s="130"/>
      <c r="D2765" s="131" t="s">
        <v>135</v>
      </c>
      <c r="E2765" s="131"/>
      <c r="F2765" s="77">
        <v>6.14</v>
      </c>
      <c r="G2765" s="132">
        <v>1.1100000000000001</v>
      </c>
      <c r="H2765" s="132"/>
      <c r="I2765" s="125"/>
      <c r="J2765" s="125"/>
      <c r="K2765" s="125">
        <v>6.8154000000000003</v>
      </c>
      <c r="L2765" s="125"/>
      <c r="M2765" s="125"/>
      <c r="N2765" s="125"/>
      <c r="O2765" s="125">
        <v>6.8154000000000003</v>
      </c>
      <c r="P2765" s="125"/>
    </row>
    <row r="2766" spans="1:16" ht="32.65" customHeight="1">
      <c r="A2766" s="130" t="s">
        <v>178</v>
      </c>
      <c r="B2766" s="130"/>
      <c r="C2766" s="130"/>
      <c r="D2766" s="131" t="s">
        <v>135</v>
      </c>
      <c r="E2766" s="131"/>
      <c r="F2766" s="77">
        <v>21</v>
      </c>
      <c r="G2766" s="132">
        <v>2.5000000000000001E-2</v>
      </c>
      <c r="H2766" s="132"/>
      <c r="I2766" s="125"/>
      <c r="J2766" s="125"/>
      <c r="K2766" s="125">
        <v>0.52500000000000002</v>
      </c>
      <c r="L2766" s="125"/>
      <c r="M2766" s="125"/>
      <c r="N2766" s="125"/>
      <c r="O2766" s="125">
        <v>0.52500000000000002</v>
      </c>
      <c r="P2766" s="125"/>
    </row>
    <row r="2767" spans="1:16" ht="42.4" customHeight="1">
      <c r="A2767" s="130" t="s">
        <v>179</v>
      </c>
      <c r="B2767" s="130"/>
      <c r="C2767" s="130"/>
      <c r="D2767" s="131" t="s">
        <v>120</v>
      </c>
      <c r="E2767" s="131"/>
      <c r="F2767" s="77">
        <v>0.21</v>
      </c>
      <c r="G2767" s="132">
        <v>0.36699999999999999</v>
      </c>
      <c r="H2767" s="132"/>
      <c r="I2767" s="125"/>
      <c r="J2767" s="125"/>
      <c r="K2767" s="125">
        <v>7.7100000000000002E-2</v>
      </c>
      <c r="L2767" s="125"/>
      <c r="M2767" s="125"/>
      <c r="N2767" s="125"/>
      <c r="O2767" s="125">
        <v>7.7100000000000002E-2</v>
      </c>
      <c r="P2767" s="125"/>
    </row>
    <row r="2768" spans="1:16" ht="14.1" customHeight="1">
      <c r="A2768" s="126" t="s">
        <v>136</v>
      </c>
      <c r="B2768" s="126"/>
      <c r="C2768" s="126"/>
      <c r="D2768" s="126"/>
      <c r="E2768" s="126"/>
      <c r="F2768" s="126"/>
      <c r="G2768" s="126"/>
      <c r="H2768" s="126"/>
      <c r="I2768" s="126"/>
      <c r="J2768" s="126"/>
      <c r="K2768" s="126"/>
      <c r="L2768" s="126"/>
      <c r="M2768" s="126"/>
      <c r="N2768" s="126"/>
      <c r="O2768" s="127">
        <v>7.42</v>
      </c>
      <c r="P2768" s="127"/>
    </row>
    <row r="2769" spans="1:16" ht="14.1" customHeight="1">
      <c r="A2769" s="128" t="s">
        <v>126</v>
      </c>
      <c r="B2769" s="128"/>
      <c r="C2769" s="128"/>
      <c r="D2769" s="128"/>
      <c r="E2769" s="128"/>
      <c r="F2769" s="128"/>
      <c r="G2769" s="128"/>
      <c r="H2769" s="128"/>
      <c r="I2769" s="129">
        <v>1.05</v>
      </c>
      <c r="J2769" s="129"/>
      <c r="K2769" s="129">
        <v>7.42</v>
      </c>
      <c r="L2769" s="129"/>
      <c r="M2769" s="129"/>
      <c r="N2769" s="129"/>
      <c r="O2769" s="129">
        <v>8.4700000000000006</v>
      </c>
      <c r="P2769" s="129"/>
    </row>
    <row r="2770" spans="1:16" ht="14.1" customHeight="1">
      <c r="A2770" s="133" t="s">
        <v>964</v>
      </c>
      <c r="B2770" s="133"/>
      <c r="C2770" s="133"/>
      <c r="D2770" s="133"/>
      <c r="E2770" s="133"/>
      <c r="F2770" s="133"/>
      <c r="G2770" s="133"/>
      <c r="H2770" s="133"/>
      <c r="I2770" s="134">
        <v>0.28000000000000003</v>
      </c>
      <c r="J2770" s="134"/>
      <c r="K2770" s="134">
        <v>1.96</v>
      </c>
      <c r="L2770" s="134"/>
      <c r="M2770" s="134"/>
      <c r="N2770" s="134"/>
      <c r="O2770" s="134">
        <v>2.2400000000000002</v>
      </c>
      <c r="P2770" s="134"/>
    </row>
    <row r="2771" spans="1:16" ht="14.1" customHeight="1">
      <c r="A2771" s="135" t="s">
        <v>127</v>
      </c>
      <c r="B2771" s="135"/>
      <c r="C2771" s="135"/>
      <c r="D2771" s="135"/>
      <c r="E2771" s="135"/>
      <c r="F2771" s="135"/>
      <c r="G2771" s="135"/>
      <c r="H2771" s="135"/>
      <c r="I2771" s="136">
        <v>1.33</v>
      </c>
      <c r="J2771" s="136"/>
      <c r="K2771" s="136">
        <v>9.3800000000000008</v>
      </c>
      <c r="L2771" s="136"/>
      <c r="M2771" s="136"/>
      <c r="N2771" s="136"/>
      <c r="O2771" s="136">
        <v>10.71</v>
      </c>
      <c r="P2771" s="136"/>
    </row>
    <row r="2772" spans="1:16" ht="22.7" customHeight="1">
      <c r="A2772" s="115" t="s">
        <v>1193</v>
      </c>
      <c r="B2772" s="115"/>
      <c r="C2772" s="115"/>
      <c r="D2772" s="115"/>
      <c r="E2772" s="115"/>
      <c r="F2772" s="115"/>
      <c r="G2772" s="115"/>
      <c r="H2772" s="115"/>
      <c r="I2772" s="115"/>
      <c r="J2772" s="115"/>
      <c r="K2772" s="115"/>
      <c r="L2772" s="115"/>
      <c r="M2772" s="115"/>
      <c r="N2772" s="115"/>
      <c r="O2772" s="116" t="s">
        <v>518</v>
      </c>
      <c r="P2772" s="116"/>
    </row>
    <row r="2773" spans="1:16" ht="14.1" customHeight="1">
      <c r="A2773" s="126" t="s">
        <v>144</v>
      </c>
      <c r="B2773" s="126"/>
      <c r="C2773" s="126"/>
      <c r="D2773" s="126"/>
      <c r="E2773" s="126"/>
      <c r="F2773" s="126"/>
      <c r="G2773" s="126"/>
      <c r="H2773" s="126"/>
      <c r="I2773" s="126"/>
      <c r="J2773" s="126"/>
      <c r="K2773" s="126"/>
      <c r="L2773" s="126"/>
      <c r="M2773" s="126"/>
      <c r="N2773" s="126"/>
      <c r="O2773" s="126"/>
      <c r="P2773" s="126"/>
    </row>
    <row r="2774" spans="1:16" ht="42.4" customHeight="1">
      <c r="A2774" s="130" t="s">
        <v>165</v>
      </c>
      <c r="B2774" s="130"/>
      <c r="C2774" s="130"/>
      <c r="D2774" s="131" t="s">
        <v>120</v>
      </c>
      <c r="E2774" s="131"/>
      <c r="F2774" s="77">
        <v>22434.19</v>
      </c>
      <c r="G2774" s="132">
        <v>1.3449999999999999E-4</v>
      </c>
      <c r="H2774" s="132"/>
      <c r="I2774" s="125"/>
      <c r="J2774" s="125"/>
      <c r="K2774" s="125"/>
      <c r="L2774" s="125"/>
      <c r="M2774" s="125">
        <v>3.0184000000000002</v>
      </c>
      <c r="N2774" s="125"/>
      <c r="O2774" s="125">
        <v>3.0184000000000002</v>
      </c>
      <c r="P2774" s="125"/>
    </row>
    <row r="2775" spans="1:16" ht="14.1" customHeight="1">
      <c r="A2775" s="126" t="s">
        <v>146</v>
      </c>
      <c r="B2775" s="126"/>
      <c r="C2775" s="126"/>
      <c r="D2775" s="126"/>
      <c r="E2775" s="126"/>
      <c r="F2775" s="126"/>
      <c r="G2775" s="126"/>
      <c r="H2775" s="126"/>
      <c r="I2775" s="126"/>
      <c r="J2775" s="126"/>
      <c r="K2775" s="126"/>
      <c r="L2775" s="126"/>
      <c r="M2775" s="126"/>
      <c r="N2775" s="126"/>
      <c r="O2775" s="127">
        <v>3.02</v>
      </c>
      <c r="P2775" s="127"/>
    </row>
    <row r="2776" spans="1:16" ht="14.1" customHeight="1">
      <c r="A2776" s="126" t="s">
        <v>121</v>
      </c>
      <c r="B2776" s="126"/>
      <c r="C2776" s="126"/>
      <c r="D2776" s="126"/>
      <c r="E2776" s="126"/>
      <c r="F2776" s="126"/>
      <c r="G2776" s="126"/>
      <c r="H2776" s="126"/>
      <c r="I2776" s="126"/>
      <c r="J2776" s="126"/>
      <c r="K2776" s="126"/>
      <c r="L2776" s="126"/>
      <c r="M2776" s="126"/>
      <c r="N2776" s="126"/>
      <c r="O2776" s="126"/>
      <c r="P2776" s="126"/>
    </row>
    <row r="2777" spans="1:16" ht="3.75" customHeight="1"/>
    <row r="2778" spans="1:16" ht="14.1" customHeight="1">
      <c r="A2778" s="111" t="s">
        <v>138</v>
      </c>
      <c r="B2778" s="111"/>
      <c r="C2778" s="111"/>
      <c r="D2778" s="111"/>
      <c r="E2778" s="111"/>
      <c r="F2778" s="111"/>
      <c r="G2778" s="111"/>
      <c r="H2778" s="111"/>
      <c r="I2778" s="111"/>
      <c r="J2778" s="111"/>
      <c r="K2778" s="111"/>
      <c r="L2778" s="111"/>
      <c r="M2778" s="111"/>
      <c r="N2778" s="111"/>
      <c r="O2778" s="111"/>
      <c r="P2778" s="111"/>
    </row>
    <row r="2779" spans="1:16" ht="14.1" customHeight="1">
      <c r="A2779" s="112" t="s">
        <v>139</v>
      </c>
      <c r="B2779" s="112"/>
      <c r="C2779" s="112"/>
      <c r="D2779" s="112"/>
      <c r="E2779" s="112"/>
      <c r="F2779" s="112"/>
      <c r="G2779" s="112"/>
      <c r="H2779" s="112"/>
      <c r="I2779" s="112"/>
      <c r="J2779" s="112"/>
      <c r="K2779" s="112"/>
      <c r="L2779" s="112"/>
      <c r="M2779" s="112"/>
      <c r="N2779" s="112"/>
      <c r="O2779" s="112"/>
      <c r="P2779" s="112"/>
    </row>
    <row r="2780" spans="1:16" ht="65.25" customHeight="1">
      <c r="A2780" s="97"/>
      <c r="B2780" s="97"/>
      <c r="C2780" s="97"/>
      <c r="D2780" s="97"/>
      <c r="E2780" s="97"/>
      <c r="F2780" s="97"/>
      <c r="G2780" s="97"/>
      <c r="H2780" s="97"/>
      <c r="I2780" s="97"/>
      <c r="J2780" s="97"/>
      <c r="K2780" s="97"/>
      <c r="L2780" s="97"/>
      <c r="M2780" s="97"/>
      <c r="N2780" s="97"/>
      <c r="O2780" s="97"/>
      <c r="P2780" s="97"/>
    </row>
    <row r="2781" spans="1:16" ht="5.65" customHeight="1"/>
    <row r="2782" spans="1:16" ht="19.7" customHeight="1">
      <c r="A2782" s="98" t="s">
        <v>91</v>
      </c>
      <c r="B2782" s="98"/>
      <c r="C2782" s="98"/>
      <c r="D2782" s="98"/>
      <c r="E2782" s="98"/>
      <c r="F2782" s="98"/>
      <c r="G2782" s="98"/>
      <c r="H2782" s="98"/>
      <c r="I2782" s="98"/>
      <c r="J2782" s="98"/>
      <c r="K2782" s="98"/>
      <c r="L2782" s="98"/>
      <c r="M2782" s="98"/>
      <c r="N2782" s="98"/>
      <c r="O2782" s="98"/>
      <c r="P2782" s="98"/>
    </row>
    <row r="2783" spans="1:16" ht="15.75" customHeight="1">
      <c r="A2783" s="71" t="s">
        <v>92</v>
      </c>
      <c r="B2783" s="94" t="s">
        <v>93</v>
      </c>
      <c r="C2783" s="94"/>
      <c r="D2783" s="94"/>
      <c r="E2783" s="94"/>
      <c r="F2783" s="94"/>
      <c r="G2783" s="94"/>
      <c r="H2783" s="94"/>
      <c r="I2783" s="94"/>
      <c r="J2783" s="94"/>
      <c r="K2783" s="94"/>
      <c r="L2783" s="95" t="s">
        <v>94</v>
      </c>
      <c r="M2783" s="95"/>
      <c r="N2783" s="124" t="s">
        <v>477</v>
      </c>
      <c r="O2783" s="124"/>
      <c r="P2783" s="124"/>
    </row>
    <row r="2784" spans="1:16" ht="12.6" customHeight="1">
      <c r="A2784" s="71" t="s">
        <v>95</v>
      </c>
      <c r="B2784" s="94" t="s">
        <v>96</v>
      </c>
      <c r="C2784" s="94"/>
      <c r="D2784" s="94"/>
      <c r="E2784" s="94"/>
      <c r="F2784" s="94"/>
      <c r="G2784" s="94"/>
      <c r="H2784" s="94"/>
      <c r="I2784" s="94"/>
      <c r="J2784" s="94"/>
      <c r="K2784" s="94"/>
      <c r="L2784" s="95" t="s">
        <v>97</v>
      </c>
      <c r="M2784" s="95"/>
      <c r="N2784" s="123" t="s">
        <v>478</v>
      </c>
      <c r="O2784" s="123"/>
      <c r="P2784" s="123"/>
    </row>
    <row r="2785" spans="1:16" ht="14.45" customHeight="1">
      <c r="A2785" s="71" t="s">
        <v>98</v>
      </c>
      <c r="B2785" s="95" t="s">
        <v>474</v>
      </c>
      <c r="C2785" s="95"/>
      <c r="D2785" s="95"/>
      <c r="E2785" s="95"/>
      <c r="F2785" s="95"/>
      <c r="G2785" s="95"/>
      <c r="H2785" s="95"/>
      <c r="I2785" s="95"/>
      <c r="J2785" s="95"/>
      <c r="K2785" s="95"/>
      <c r="L2785" s="95" t="s">
        <v>99</v>
      </c>
      <c r="M2785" s="95"/>
      <c r="N2785" s="123"/>
      <c r="O2785" s="123"/>
      <c r="P2785" s="123"/>
    </row>
    <row r="2786" spans="1:16" ht="14.65" customHeight="1">
      <c r="A2786" s="71" t="s">
        <v>100</v>
      </c>
      <c r="B2786" s="95" t="s">
        <v>474</v>
      </c>
      <c r="C2786" s="95"/>
      <c r="D2786" s="95"/>
      <c r="E2786" s="95"/>
      <c r="F2786" s="95"/>
      <c r="G2786" s="95"/>
      <c r="H2786" s="95"/>
      <c r="I2786" s="95"/>
      <c r="J2786" s="95"/>
      <c r="K2786" s="95"/>
      <c r="L2786" s="95" t="s">
        <v>101</v>
      </c>
      <c r="M2786" s="95"/>
      <c r="N2786" s="123" t="s">
        <v>102</v>
      </c>
      <c r="O2786" s="123"/>
      <c r="P2786" s="123"/>
    </row>
    <row r="2787" spans="1:16" ht="26.45" customHeight="1">
      <c r="A2787" s="71" t="s">
        <v>103</v>
      </c>
      <c r="B2787" s="95" t="s">
        <v>474</v>
      </c>
      <c r="C2787" s="95"/>
      <c r="D2787" s="95"/>
      <c r="E2787" s="95"/>
      <c r="F2787" s="95"/>
      <c r="G2787" s="95"/>
      <c r="H2787" s="95"/>
      <c r="I2787" s="95"/>
      <c r="J2787" s="95"/>
      <c r="K2787" s="95"/>
      <c r="L2787" s="95" t="s">
        <v>104</v>
      </c>
      <c r="M2787" s="95"/>
      <c r="N2787" s="121" t="s">
        <v>1194</v>
      </c>
      <c r="O2787" s="121"/>
      <c r="P2787" s="121"/>
    </row>
    <row r="2788" spans="1:16" ht="13.35" customHeight="1">
      <c r="A2788" s="70" t="s">
        <v>105</v>
      </c>
      <c r="B2788" s="100"/>
      <c r="C2788" s="100"/>
      <c r="D2788" s="100"/>
      <c r="E2788" s="100"/>
      <c r="F2788" s="100"/>
      <c r="G2788" s="100"/>
      <c r="H2788" s="100"/>
      <c r="I2788" s="100"/>
      <c r="J2788" s="100"/>
      <c r="K2788" s="100"/>
      <c r="L2788" s="100" t="s">
        <v>106</v>
      </c>
      <c r="M2788" s="100"/>
      <c r="N2788" s="122" t="s">
        <v>481</v>
      </c>
      <c r="O2788" s="122"/>
      <c r="P2788" s="122"/>
    </row>
    <row r="2789" spans="1:16" ht="15.75" customHeight="1">
      <c r="A2789" s="117" t="s">
        <v>107</v>
      </c>
      <c r="B2789" s="117"/>
      <c r="C2789" s="118" t="s">
        <v>959</v>
      </c>
      <c r="D2789" s="118"/>
      <c r="E2789" s="119" t="s">
        <v>108</v>
      </c>
      <c r="F2789" s="119"/>
      <c r="G2789" s="119"/>
      <c r="H2789" s="118" t="s">
        <v>960</v>
      </c>
      <c r="I2789" s="118"/>
      <c r="J2789" s="119" t="s">
        <v>109</v>
      </c>
      <c r="K2789" s="119"/>
      <c r="L2789" s="119"/>
      <c r="M2789" s="119"/>
      <c r="N2789" s="119"/>
      <c r="O2789" s="119"/>
      <c r="P2789" s="64" t="s">
        <v>110</v>
      </c>
    </row>
    <row r="2790" spans="1:16" ht="17.100000000000001" customHeight="1">
      <c r="A2790" s="120" t="s">
        <v>111</v>
      </c>
      <c r="B2790" s="120"/>
      <c r="C2790" s="120"/>
      <c r="D2790" s="114" t="s">
        <v>112</v>
      </c>
      <c r="E2790" s="114"/>
      <c r="F2790" s="114" t="s">
        <v>113</v>
      </c>
      <c r="G2790" s="114" t="s">
        <v>114</v>
      </c>
      <c r="H2790" s="114"/>
      <c r="I2790" s="114" t="s">
        <v>115</v>
      </c>
      <c r="J2790" s="114"/>
      <c r="K2790" s="114"/>
      <c r="L2790" s="114"/>
      <c r="M2790" s="114"/>
      <c r="N2790" s="114"/>
      <c r="O2790" s="114"/>
      <c r="P2790" s="114"/>
    </row>
    <row r="2791" spans="1:16" ht="17.100000000000001" customHeight="1">
      <c r="A2791" s="120"/>
      <c r="B2791" s="120"/>
      <c r="C2791" s="120"/>
      <c r="D2791" s="114"/>
      <c r="E2791" s="114"/>
      <c r="F2791" s="114"/>
      <c r="G2791" s="114"/>
      <c r="H2791" s="114"/>
      <c r="I2791" s="114" t="s">
        <v>116</v>
      </c>
      <c r="J2791" s="114"/>
      <c r="K2791" s="114" t="s">
        <v>117</v>
      </c>
      <c r="L2791" s="114"/>
      <c r="M2791" s="114" t="s">
        <v>118</v>
      </c>
      <c r="N2791" s="114"/>
      <c r="O2791" s="114" t="s">
        <v>119</v>
      </c>
      <c r="P2791" s="114"/>
    </row>
    <row r="2792" spans="1:16" ht="22.7" customHeight="1">
      <c r="A2792" s="130" t="s">
        <v>166</v>
      </c>
      <c r="B2792" s="130"/>
      <c r="C2792" s="130"/>
      <c r="D2792" s="131" t="s">
        <v>123</v>
      </c>
      <c r="E2792" s="131"/>
      <c r="F2792" s="77">
        <v>7.8</v>
      </c>
      <c r="G2792" s="132">
        <v>0.87507000000000001</v>
      </c>
      <c r="H2792" s="132"/>
      <c r="I2792" s="125">
        <v>6.8254999999999999</v>
      </c>
      <c r="J2792" s="125"/>
      <c r="K2792" s="125"/>
      <c r="L2792" s="125"/>
      <c r="M2792" s="125"/>
      <c r="N2792" s="125"/>
      <c r="O2792" s="125">
        <v>6.8254999999999999</v>
      </c>
      <c r="P2792" s="125"/>
    </row>
    <row r="2793" spans="1:16" ht="14.1" customHeight="1">
      <c r="A2793" s="130" t="s">
        <v>141</v>
      </c>
      <c r="B2793" s="130"/>
      <c r="C2793" s="130"/>
      <c r="D2793" s="131" t="s">
        <v>123</v>
      </c>
      <c r="E2793" s="131"/>
      <c r="F2793" s="77">
        <v>5.65</v>
      </c>
      <c r="G2793" s="132">
        <v>1.38544</v>
      </c>
      <c r="H2793" s="132"/>
      <c r="I2793" s="125">
        <v>7.8277000000000001</v>
      </c>
      <c r="J2793" s="125"/>
      <c r="K2793" s="125"/>
      <c r="L2793" s="125"/>
      <c r="M2793" s="125"/>
      <c r="N2793" s="125"/>
      <c r="O2793" s="125">
        <v>7.8277000000000001</v>
      </c>
      <c r="P2793" s="125"/>
    </row>
    <row r="2794" spans="1:16" ht="14.1" customHeight="1">
      <c r="A2794" s="130" t="s">
        <v>963</v>
      </c>
      <c r="B2794" s="130"/>
      <c r="C2794" s="130"/>
      <c r="D2794" s="131"/>
      <c r="E2794" s="131"/>
      <c r="F2794" s="77">
        <v>14.65</v>
      </c>
      <c r="G2794" s="132">
        <v>1.1900999999999999</v>
      </c>
      <c r="H2794" s="132"/>
      <c r="I2794" s="125">
        <v>17.438800000000001</v>
      </c>
      <c r="J2794" s="125"/>
      <c r="K2794" s="125"/>
      <c r="L2794" s="125"/>
      <c r="M2794" s="125"/>
      <c r="N2794" s="125"/>
      <c r="O2794" s="125">
        <v>17.438800000000001</v>
      </c>
      <c r="P2794" s="125"/>
    </row>
    <row r="2795" spans="1:16" ht="14.1" customHeight="1">
      <c r="A2795" s="130" t="s">
        <v>124</v>
      </c>
      <c r="B2795" s="130"/>
      <c r="C2795" s="130"/>
      <c r="D2795" s="131"/>
      <c r="E2795" s="131"/>
      <c r="F2795" s="77"/>
      <c r="G2795" s="132"/>
      <c r="H2795" s="132"/>
      <c r="I2795" s="125">
        <v>13.85</v>
      </c>
      <c r="J2795" s="125"/>
      <c r="K2795" s="125"/>
      <c r="L2795" s="125"/>
      <c r="M2795" s="125"/>
      <c r="N2795" s="125"/>
      <c r="O2795" s="125">
        <v>13.85</v>
      </c>
      <c r="P2795" s="125"/>
    </row>
    <row r="2796" spans="1:16" ht="14.1" customHeight="1">
      <c r="A2796" s="126" t="s">
        <v>125</v>
      </c>
      <c r="B2796" s="126"/>
      <c r="C2796" s="126"/>
      <c r="D2796" s="126"/>
      <c r="E2796" s="126"/>
      <c r="F2796" s="126"/>
      <c r="G2796" s="126"/>
      <c r="H2796" s="126"/>
      <c r="I2796" s="126"/>
      <c r="J2796" s="126"/>
      <c r="K2796" s="126"/>
      <c r="L2796" s="126"/>
      <c r="M2796" s="126"/>
      <c r="N2796" s="126"/>
      <c r="O2796" s="127">
        <v>45.94</v>
      </c>
      <c r="P2796" s="127"/>
    </row>
    <row r="2797" spans="1:16" ht="14.1" customHeight="1">
      <c r="A2797" s="126" t="s">
        <v>131</v>
      </c>
      <c r="B2797" s="126"/>
      <c r="C2797" s="126"/>
      <c r="D2797" s="126"/>
      <c r="E2797" s="126"/>
      <c r="F2797" s="126"/>
      <c r="G2797" s="126"/>
      <c r="H2797" s="126"/>
      <c r="I2797" s="126"/>
      <c r="J2797" s="126"/>
      <c r="K2797" s="126"/>
      <c r="L2797" s="126"/>
      <c r="M2797" s="126"/>
      <c r="N2797" s="126"/>
      <c r="O2797" s="126"/>
      <c r="P2797" s="126"/>
    </row>
    <row r="2798" spans="1:16" ht="14.1" customHeight="1">
      <c r="A2798" s="130" t="s">
        <v>168</v>
      </c>
      <c r="B2798" s="130"/>
      <c r="C2798" s="130"/>
      <c r="D2798" s="131" t="s">
        <v>151</v>
      </c>
      <c r="E2798" s="131"/>
      <c r="F2798" s="77">
        <v>79.459999999999994</v>
      </c>
      <c r="G2798" s="132">
        <v>0.72750000000000004</v>
      </c>
      <c r="H2798" s="132"/>
      <c r="I2798" s="125"/>
      <c r="J2798" s="125"/>
      <c r="K2798" s="125">
        <v>57.807200000000002</v>
      </c>
      <c r="L2798" s="125"/>
      <c r="M2798" s="125"/>
      <c r="N2798" s="125"/>
      <c r="O2798" s="125">
        <v>57.807200000000002</v>
      </c>
      <c r="P2798" s="125"/>
    </row>
    <row r="2799" spans="1:16" ht="14.1" customHeight="1">
      <c r="A2799" s="130" t="s">
        <v>152</v>
      </c>
      <c r="B2799" s="130"/>
      <c r="C2799" s="130"/>
      <c r="D2799" s="131" t="s">
        <v>135</v>
      </c>
      <c r="E2799" s="131"/>
      <c r="F2799" s="77">
        <v>0.84</v>
      </c>
      <c r="G2799" s="132">
        <v>364.94330000000002</v>
      </c>
      <c r="H2799" s="132"/>
      <c r="I2799" s="125"/>
      <c r="J2799" s="125"/>
      <c r="K2799" s="125">
        <v>306.55239999999998</v>
      </c>
      <c r="L2799" s="125"/>
      <c r="M2799" s="125"/>
      <c r="N2799" s="125"/>
      <c r="O2799" s="125">
        <v>306.55239999999998</v>
      </c>
      <c r="P2799" s="125"/>
    </row>
    <row r="2800" spans="1:16" ht="22.7" customHeight="1">
      <c r="A2800" s="130" t="s">
        <v>153</v>
      </c>
      <c r="B2800" s="130"/>
      <c r="C2800" s="130"/>
      <c r="D2800" s="131" t="s">
        <v>154</v>
      </c>
      <c r="E2800" s="131"/>
      <c r="F2800" s="77">
        <v>1.04</v>
      </c>
      <c r="G2800" s="132">
        <v>1.6085</v>
      </c>
      <c r="H2800" s="132"/>
      <c r="I2800" s="125"/>
      <c r="J2800" s="125"/>
      <c r="K2800" s="125">
        <v>1.6728000000000001</v>
      </c>
      <c r="L2800" s="125"/>
      <c r="M2800" s="125"/>
      <c r="N2800" s="125"/>
      <c r="O2800" s="125">
        <v>1.6728000000000001</v>
      </c>
      <c r="P2800" s="125"/>
    </row>
    <row r="2801" spans="1:16" ht="22.7" customHeight="1">
      <c r="A2801" s="130" t="s">
        <v>157</v>
      </c>
      <c r="B2801" s="130"/>
      <c r="C2801" s="130"/>
      <c r="D2801" s="131" t="s">
        <v>151</v>
      </c>
      <c r="E2801" s="131"/>
      <c r="F2801" s="77">
        <v>95.67</v>
      </c>
      <c r="G2801" s="132">
        <v>0.59719999999999995</v>
      </c>
      <c r="H2801" s="132"/>
      <c r="I2801" s="125"/>
      <c r="J2801" s="125"/>
      <c r="K2801" s="125">
        <v>57.134099999999997</v>
      </c>
      <c r="L2801" s="125"/>
      <c r="M2801" s="125"/>
      <c r="N2801" s="125"/>
      <c r="O2801" s="125">
        <v>57.134099999999997</v>
      </c>
      <c r="P2801" s="125"/>
    </row>
    <row r="2802" spans="1:16" ht="14.1" customHeight="1">
      <c r="A2802" s="126" t="s">
        <v>136</v>
      </c>
      <c r="B2802" s="126"/>
      <c r="C2802" s="126"/>
      <c r="D2802" s="126"/>
      <c r="E2802" s="126"/>
      <c r="F2802" s="126"/>
      <c r="G2802" s="126"/>
      <c r="H2802" s="126"/>
      <c r="I2802" s="126"/>
      <c r="J2802" s="126"/>
      <c r="K2802" s="126"/>
      <c r="L2802" s="126"/>
      <c r="M2802" s="126"/>
      <c r="N2802" s="126"/>
      <c r="O2802" s="127">
        <v>423.17</v>
      </c>
      <c r="P2802" s="127"/>
    </row>
    <row r="2803" spans="1:16" ht="14.1" customHeight="1">
      <c r="A2803" s="128" t="s">
        <v>126</v>
      </c>
      <c r="B2803" s="128"/>
      <c r="C2803" s="128"/>
      <c r="D2803" s="128"/>
      <c r="E2803" s="128"/>
      <c r="F2803" s="128"/>
      <c r="G2803" s="128"/>
      <c r="H2803" s="128"/>
      <c r="I2803" s="129">
        <v>45.94</v>
      </c>
      <c r="J2803" s="129"/>
      <c r="K2803" s="129">
        <v>423.17</v>
      </c>
      <c r="L2803" s="129"/>
      <c r="M2803" s="129">
        <v>3.02</v>
      </c>
      <c r="N2803" s="129"/>
      <c r="O2803" s="129">
        <v>472.13</v>
      </c>
      <c r="P2803" s="129"/>
    </row>
    <row r="2804" spans="1:16" ht="14.1" customHeight="1">
      <c r="A2804" s="133" t="s">
        <v>964</v>
      </c>
      <c r="B2804" s="133"/>
      <c r="C2804" s="133"/>
      <c r="D2804" s="133"/>
      <c r="E2804" s="133"/>
      <c r="F2804" s="133"/>
      <c r="G2804" s="133"/>
      <c r="H2804" s="133"/>
      <c r="I2804" s="134">
        <v>12.15</v>
      </c>
      <c r="J2804" s="134"/>
      <c r="K2804" s="134">
        <v>111.88</v>
      </c>
      <c r="L2804" s="134"/>
      <c r="M2804" s="134">
        <v>0.8</v>
      </c>
      <c r="N2804" s="134"/>
      <c r="O2804" s="134">
        <v>124.83</v>
      </c>
      <c r="P2804" s="134"/>
    </row>
    <row r="2805" spans="1:16" ht="14.1" customHeight="1">
      <c r="A2805" s="135" t="s">
        <v>127</v>
      </c>
      <c r="B2805" s="135"/>
      <c r="C2805" s="135"/>
      <c r="D2805" s="135"/>
      <c r="E2805" s="135"/>
      <c r="F2805" s="135"/>
      <c r="G2805" s="135"/>
      <c r="H2805" s="135"/>
      <c r="I2805" s="136">
        <v>58.09</v>
      </c>
      <c r="J2805" s="136"/>
      <c r="K2805" s="136">
        <v>535.04999999999995</v>
      </c>
      <c r="L2805" s="136"/>
      <c r="M2805" s="136">
        <v>3.82</v>
      </c>
      <c r="N2805" s="136"/>
      <c r="O2805" s="136">
        <v>596.96</v>
      </c>
      <c r="P2805" s="136"/>
    </row>
    <row r="2806" spans="1:16" ht="14.1" customHeight="1">
      <c r="A2806" s="115" t="s">
        <v>1195</v>
      </c>
      <c r="B2806" s="115"/>
      <c r="C2806" s="115"/>
      <c r="D2806" s="115"/>
      <c r="E2806" s="115"/>
      <c r="F2806" s="115"/>
      <c r="G2806" s="115"/>
      <c r="H2806" s="115"/>
      <c r="I2806" s="115"/>
      <c r="J2806" s="115"/>
      <c r="K2806" s="115"/>
      <c r="L2806" s="115"/>
      <c r="M2806" s="115"/>
      <c r="N2806" s="115"/>
      <c r="O2806" s="116" t="s">
        <v>518</v>
      </c>
      <c r="P2806" s="116"/>
    </row>
    <row r="2807" spans="1:16" ht="14.1" customHeight="1">
      <c r="A2807" s="126" t="s">
        <v>144</v>
      </c>
      <c r="B2807" s="126"/>
      <c r="C2807" s="126"/>
      <c r="D2807" s="126"/>
      <c r="E2807" s="126"/>
      <c r="F2807" s="126"/>
      <c r="G2807" s="126"/>
      <c r="H2807" s="126"/>
      <c r="I2807" s="126"/>
      <c r="J2807" s="126"/>
      <c r="K2807" s="126"/>
      <c r="L2807" s="126"/>
      <c r="M2807" s="126"/>
      <c r="N2807" s="126"/>
      <c r="O2807" s="126"/>
      <c r="P2807" s="126"/>
    </row>
    <row r="2808" spans="1:16" ht="32.65" customHeight="1">
      <c r="A2808" s="130" t="s">
        <v>182</v>
      </c>
      <c r="B2808" s="130"/>
      <c r="C2808" s="130"/>
      <c r="D2808" s="131" t="s">
        <v>120</v>
      </c>
      <c r="E2808" s="131"/>
      <c r="F2808" s="77">
        <v>2985.56</v>
      </c>
      <c r="G2808" s="132">
        <v>4.1499999999999999E-5</v>
      </c>
      <c r="H2808" s="132"/>
      <c r="I2808" s="125"/>
      <c r="J2808" s="125"/>
      <c r="K2808" s="125"/>
      <c r="L2808" s="125"/>
      <c r="M2808" s="125">
        <v>0.12379999999999999</v>
      </c>
      <c r="N2808" s="125"/>
      <c r="O2808" s="125">
        <v>0.12379999999999999</v>
      </c>
      <c r="P2808" s="125"/>
    </row>
    <row r="2809" spans="1:16" ht="14.1" customHeight="1">
      <c r="A2809" s="126" t="s">
        <v>146</v>
      </c>
      <c r="B2809" s="126"/>
      <c r="C2809" s="126"/>
      <c r="D2809" s="126"/>
      <c r="E2809" s="126"/>
      <c r="F2809" s="126"/>
      <c r="G2809" s="126"/>
      <c r="H2809" s="126"/>
      <c r="I2809" s="126"/>
      <c r="J2809" s="126"/>
      <c r="K2809" s="126"/>
      <c r="L2809" s="126"/>
      <c r="M2809" s="126"/>
      <c r="N2809" s="126"/>
      <c r="O2809" s="127">
        <v>0.12</v>
      </c>
      <c r="P2809" s="127"/>
    </row>
    <row r="2810" spans="1:16" ht="14.1" customHeight="1">
      <c r="A2810" s="126" t="s">
        <v>121</v>
      </c>
      <c r="B2810" s="126"/>
      <c r="C2810" s="126"/>
      <c r="D2810" s="126"/>
      <c r="E2810" s="126"/>
      <c r="F2810" s="126"/>
      <c r="G2810" s="126"/>
      <c r="H2810" s="126"/>
      <c r="I2810" s="126"/>
      <c r="J2810" s="126"/>
      <c r="K2810" s="126"/>
      <c r="L2810" s="126"/>
      <c r="M2810" s="126"/>
      <c r="N2810" s="126"/>
      <c r="O2810" s="126"/>
      <c r="P2810" s="126"/>
    </row>
    <row r="2811" spans="1:16" ht="14.1" customHeight="1">
      <c r="A2811" s="130" t="s">
        <v>148</v>
      </c>
      <c r="B2811" s="130"/>
      <c r="C2811" s="130"/>
      <c r="D2811" s="131" t="s">
        <v>123</v>
      </c>
      <c r="E2811" s="131"/>
      <c r="F2811" s="77">
        <v>7.8</v>
      </c>
      <c r="G2811" s="132">
        <v>0.2129403</v>
      </c>
      <c r="H2811" s="132"/>
      <c r="I2811" s="125">
        <v>1.6609</v>
      </c>
      <c r="J2811" s="125"/>
      <c r="K2811" s="125"/>
      <c r="L2811" s="125"/>
      <c r="M2811" s="125"/>
      <c r="N2811" s="125"/>
      <c r="O2811" s="125">
        <v>1.6609</v>
      </c>
      <c r="P2811" s="125"/>
    </row>
    <row r="2812" spans="1:16" ht="14.1" customHeight="1">
      <c r="A2812" s="130" t="s">
        <v>167</v>
      </c>
      <c r="B2812" s="130"/>
      <c r="C2812" s="130"/>
      <c r="D2812" s="131" t="s">
        <v>123</v>
      </c>
      <c r="E2812" s="131"/>
      <c r="F2812" s="77">
        <v>7.8</v>
      </c>
      <c r="G2812" s="132">
        <v>0.2129403</v>
      </c>
      <c r="H2812" s="132"/>
      <c r="I2812" s="125">
        <v>1.6609</v>
      </c>
      <c r="J2812" s="125"/>
      <c r="K2812" s="125"/>
      <c r="L2812" s="125"/>
      <c r="M2812" s="125"/>
      <c r="N2812" s="125"/>
      <c r="O2812" s="125">
        <v>1.6609</v>
      </c>
      <c r="P2812" s="125"/>
    </row>
    <row r="2813" spans="1:16" ht="14.1" customHeight="1">
      <c r="A2813" s="130" t="s">
        <v>141</v>
      </c>
      <c r="B2813" s="130"/>
      <c r="C2813" s="130"/>
      <c r="D2813" s="131" t="s">
        <v>123</v>
      </c>
      <c r="E2813" s="131"/>
      <c r="F2813" s="77">
        <v>5.65</v>
      </c>
      <c r="G2813" s="132">
        <v>1.2785926999999999</v>
      </c>
      <c r="H2813" s="132"/>
      <c r="I2813" s="125">
        <v>7.2240000000000002</v>
      </c>
      <c r="J2813" s="125"/>
      <c r="K2813" s="125"/>
      <c r="L2813" s="125"/>
      <c r="M2813" s="125"/>
      <c r="N2813" s="125"/>
      <c r="O2813" s="125">
        <v>7.2240000000000002</v>
      </c>
      <c r="P2813" s="125"/>
    </row>
    <row r="2814" spans="1:16" ht="14.1" customHeight="1">
      <c r="A2814" s="130" t="s">
        <v>963</v>
      </c>
      <c r="B2814" s="130"/>
      <c r="C2814" s="130"/>
      <c r="D2814" s="131"/>
      <c r="E2814" s="131"/>
      <c r="F2814" s="77">
        <v>10.55</v>
      </c>
      <c r="G2814" s="132">
        <v>1.1900999999999999</v>
      </c>
      <c r="H2814" s="132"/>
      <c r="I2814" s="125">
        <v>12.550599999999999</v>
      </c>
      <c r="J2814" s="125"/>
      <c r="K2814" s="125"/>
      <c r="L2814" s="125"/>
      <c r="M2814" s="125"/>
      <c r="N2814" s="125"/>
      <c r="O2814" s="125">
        <v>12.550599999999999</v>
      </c>
      <c r="P2814" s="125"/>
    </row>
    <row r="2815" spans="1:16" ht="14.1" customHeight="1">
      <c r="A2815" s="130" t="s">
        <v>124</v>
      </c>
      <c r="B2815" s="130"/>
      <c r="C2815" s="130"/>
      <c r="D2815" s="131"/>
      <c r="E2815" s="131"/>
      <c r="F2815" s="77"/>
      <c r="G2815" s="132"/>
      <c r="H2815" s="132"/>
      <c r="I2815" s="125">
        <v>11.17</v>
      </c>
      <c r="J2815" s="125"/>
      <c r="K2815" s="125"/>
      <c r="L2815" s="125"/>
      <c r="M2815" s="125"/>
      <c r="N2815" s="125"/>
      <c r="O2815" s="125">
        <v>11.17</v>
      </c>
      <c r="P2815" s="125"/>
    </row>
    <row r="2816" spans="1:16" ht="14.1" customHeight="1">
      <c r="A2816" s="126" t="s">
        <v>125</v>
      </c>
      <c r="B2816" s="126"/>
      <c r="C2816" s="126"/>
      <c r="D2816" s="126"/>
      <c r="E2816" s="126"/>
      <c r="F2816" s="126"/>
      <c r="G2816" s="126"/>
      <c r="H2816" s="126"/>
      <c r="I2816" s="126"/>
      <c r="J2816" s="126"/>
      <c r="K2816" s="126"/>
      <c r="L2816" s="126"/>
      <c r="M2816" s="126"/>
      <c r="N2816" s="126"/>
      <c r="O2816" s="127">
        <v>34.270000000000003</v>
      </c>
      <c r="P2816" s="127"/>
    </row>
    <row r="2817" spans="1:16" ht="14.1" customHeight="1">
      <c r="A2817" s="126" t="s">
        <v>131</v>
      </c>
      <c r="B2817" s="126"/>
      <c r="C2817" s="126"/>
      <c r="D2817" s="126"/>
      <c r="E2817" s="126"/>
      <c r="F2817" s="126"/>
      <c r="G2817" s="126"/>
      <c r="H2817" s="126"/>
      <c r="I2817" s="126"/>
      <c r="J2817" s="126"/>
      <c r="K2817" s="126"/>
      <c r="L2817" s="126"/>
      <c r="M2817" s="126"/>
      <c r="N2817" s="126"/>
      <c r="O2817" s="126"/>
      <c r="P2817" s="126"/>
    </row>
    <row r="2818" spans="1:16" ht="22.7" customHeight="1">
      <c r="A2818" s="130" t="s">
        <v>153</v>
      </c>
      <c r="B2818" s="130"/>
      <c r="C2818" s="130"/>
      <c r="D2818" s="131" t="s">
        <v>154</v>
      </c>
      <c r="E2818" s="131"/>
      <c r="F2818" s="77">
        <v>1.04</v>
      </c>
      <c r="G2818" s="132">
        <v>4.888E-2</v>
      </c>
      <c r="H2818" s="132"/>
      <c r="I2818" s="125"/>
      <c r="J2818" s="125"/>
      <c r="K2818" s="125">
        <v>5.0799999999999998E-2</v>
      </c>
      <c r="L2818" s="125"/>
      <c r="M2818" s="125"/>
      <c r="N2818" s="125"/>
      <c r="O2818" s="125">
        <v>5.0799999999999998E-2</v>
      </c>
      <c r="P2818" s="125"/>
    </row>
    <row r="2819" spans="1:16" ht="14.1" customHeight="1">
      <c r="A2819" s="126" t="s">
        <v>136</v>
      </c>
      <c r="B2819" s="126"/>
      <c r="C2819" s="126"/>
      <c r="D2819" s="126"/>
      <c r="E2819" s="126"/>
      <c r="F2819" s="126"/>
      <c r="G2819" s="126"/>
      <c r="H2819" s="126"/>
      <c r="I2819" s="126"/>
      <c r="J2819" s="126"/>
      <c r="K2819" s="126"/>
      <c r="L2819" s="126"/>
      <c r="M2819" s="126"/>
      <c r="N2819" s="126"/>
      <c r="O2819" s="127">
        <v>0.05</v>
      </c>
      <c r="P2819" s="127"/>
    </row>
    <row r="2820" spans="1:16" ht="14.1" customHeight="1">
      <c r="A2820" s="128" t="s">
        <v>126</v>
      </c>
      <c r="B2820" s="128"/>
      <c r="C2820" s="128"/>
      <c r="D2820" s="128"/>
      <c r="E2820" s="128"/>
      <c r="F2820" s="128"/>
      <c r="G2820" s="128"/>
      <c r="H2820" s="128"/>
      <c r="I2820" s="129">
        <v>34.270000000000003</v>
      </c>
      <c r="J2820" s="129"/>
      <c r="K2820" s="129">
        <v>0.05</v>
      </c>
      <c r="L2820" s="129"/>
      <c r="M2820" s="129">
        <v>0.12</v>
      </c>
      <c r="N2820" s="129"/>
      <c r="O2820" s="129">
        <v>34.44</v>
      </c>
      <c r="P2820" s="129"/>
    </row>
    <row r="2821" spans="1:16" ht="14.1" customHeight="1">
      <c r="A2821" s="133" t="s">
        <v>964</v>
      </c>
      <c r="B2821" s="133"/>
      <c r="C2821" s="133"/>
      <c r="D2821" s="133"/>
      <c r="E2821" s="133"/>
      <c r="F2821" s="133"/>
      <c r="G2821" s="133"/>
      <c r="H2821" s="133"/>
      <c r="I2821" s="134">
        <v>9.07</v>
      </c>
      <c r="J2821" s="134"/>
      <c r="K2821" s="134">
        <v>0.01</v>
      </c>
      <c r="L2821" s="134"/>
      <c r="M2821" s="134">
        <v>0.03</v>
      </c>
      <c r="N2821" s="134"/>
      <c r="O2821" s="134">
        <v>9.11</v>
      </c>
      <c r="P2821" s="134"/>
    </row>
    <row r="2822" spans="1:16" ht="14.1" customHeight="1">
      <c r="A2822" s="135" t="s">
        <v>127</v>
      </c>
      <c r="B2822" s="135"/>
      <c r="C2822" s="135"/>
      <c r="D2822" s="135"/>
      <c r="E2822" s="135"/>
      <c r="F2822" s="135"/>
      <c r="G2822" s="135"/>
      <c r="H2822" s="135"/>
      <c r="I2822" s="136">
        <v>43.34</v>
      </c>
      <c r="J2822" s="136"/>
      <c r="K2822" s="136">
        <v>0.06</v>
      </c>
      <c r="L2822" s="136"/>
      <c r="M2822" s="136">
        <v>0.15</v>
      </c>
      <c r="N2822" s="136"/>
      <c r="O2822" s="136">
        <v>43.55</v>
      </c>
      <c r="P2822" s="136"/>
    </row>
    <row r="2823" spans="1:16" ht="22.7" customHeight="1">
      <c r="A2823" s="115" t="s">
        <v>1196</v>
      </c>
      <c r="B2823" s="115"/>
      <c r="C2823" s="115"/>
      <c r="D2823" s="115"/>
      <c r="E2823" s="115"/>
      <c r="F2823" s="115"/>
      <c r="G2823" s="115"/>
      <c r="H2823" s="115"/>
      <c r="I2823" s="115"/>
      <c r="J2823" s="115"/>
      <c r="K2823" s="115"/>
      <c r="L2823" s="115"/>
      <c r="M2823" s="115"/>
      <c r="N2823" s="115"/>
      <c r="O2823" s="116" t="s">
        <v>490</v>
      </c>
      <c r="P2823" s="116"/>
    </row>
    <row r="2824" spans="1:16" ht="4.3499999999999996" customHeight="1"/>
    <row r="2825" spans="1:16" ht="14.1" customHeight="1">
      <c r="A2825" s="111" t="s">
        <v>138</v>
      </c>
      <c r="B2825" s="111"/>
      <c r="C2825" s="111"/>
      <c r="D2825" s="111"/>
      <c r="E2825" s="111"/>
      <c r="F2825" s="111"/>
      <c r="G2825" s="111"/>
      <c r="H2825" s="111"/>
      <c r="I2825" s="111"/>
      <c r="J2825" s="111"/>
      <c r="K2825" s="111"/>
      <c r="L2825" s="111"/>
      <c r="M2825" s="111"/>
      <c r="N2825" s="111"/>
      <c r="O2825" s="111"/>
      <c r="P2825" s="111"/>
    </row>
    <row r="2826" spans="1:16" ht="14.1" customHeight="1">
      <c r="A2826" s="112" t="s">
        <v>139</v>
      </c>
      <c r="B2826" s="112"/>
      <c r="C2826" s="112"/>
      <c r="D2826" s="112"/>
      <c r="E2826" s="112"/>
      <c r="F2826" s="112"/>
      <c r="G2826" s="112"/>
      <c r="H2826" s="112"/>
      <c r="I2826" s="112"/>
      <c r="J2826" s="112"/>
      <c r="K2826" s="112"/>
      <c r="L2826" s="112"/>
      <c r="M2826" s="112"/>
      <c r="N2826" s="112"/>
      <c r="O2826" s="112"/>
      <c r="P2826" s="112"/>
    </row>
    <row r="2827" spans="1:16" ht="65.25" customHeight="1">
      <c r="A2827" s="97"/>
      <c r="B2827" s="97"/>
      <c r="C2827" s="97"/>
      <c r="D2827" s="97"/>
      <c r="E2827" s="97"/>
      <c r="F2827" s="97"/>
      <c r="G2827" s="97"/>
      <c r="H2827" s="97"/>
      <c r="I2827" s="97"/>
      <c r="J2827" s="97"/>
      <c r="K2827" s="97"/>
      <c r="L2827" s="97"/>
      <c r="M2827" s="97"/>
      <c r="N2827" s="97"/>
      <c r="O2827" s="97"/>
      <c r="P2827" s="97"/>
    </row>
    <row r="2828" spans="1:16" ht="5.65" customHeight="1"/>
    <row r="2829" spans="1:16" ht="19.7" customHeight="1">
      <c r="A2829" s="98" t="s">
        <v>91</v>
      </c>
      <c r="B2829" s="98"/>
      <c r="C2829" s="98"/>
      <c r="D2829" s="98"/>
      <c r="E2829" s="98"/>
      <c r="F2829" s="98"/>
      <c r="G2829" s="98"/>
      <c r="H2829" s="98"/>
      <c r="I2829" s="98"/>
      <c r="J2829" s="98"/>
      <c r="K2829" s="98"/>
      <c r="L2829" s="98"/>
      <c r="M2829" s="98"/>
      <c r="N2829" s="98"/>
      <c r="O2829" s="98"/>
      <c r="P2829" s="98"/>
    </row>
    <row r="2830" spans="1:16" ht="15.75" customHeight="1">
      <c r="A2830" s="71" t="s">
        <v>92</v>
      </c>
      <c r="B2830" s="94" t="s">
        <v>93</v>
      </c>
      <c r="C2830" s="94"/>
      <c r="D2830" s="94"/>
      <c r="E2830" s="94"/>
      <c r="F2830" s="94"/>
      <c r="G2830" s="94"/>
      <c r="H2830" s="94"/>
      <c r="I2830" s="94"/>
      <c r="J2830" s="94"/>
      <c r="K2830" s="94"/>
      <c r="L2830" s="95" t="s">
        <v>94</v>
      </c>
      <c r="M2830" s="95"/>
      <c r="N2830" s="124" t="s">
        <v>477</v>
      </c>
      <c r="O2830" s="124"/>
      <c r="P2830" s="124"/>
    </row>
    <row r="2831" spans="1:16" ht="12.6" customHeight="1">
      <c r="A2831" s="71" t="s">
        <v>95</v>
      </c>
      <c r="B2831" s="94" t="s">
        <v>96</v>
      </c>
      <c r="C2831" s="94"/>
      <c r="D2831" s="94"/>
      <c r="E2831" s="94"/>
      <c r="F2831" s="94"/>
      <c r="G2831" s="94"/>
      <c r="H2831" s="94"/>
      <c r="I2831" s="94"/>
      <c r="J2831" s="94"/>
      <c r="K2831" s="94"/>
      <c r="L2831" s="95" t="s">
        <v>97</v>
      </c>
      <c r="M2831" s="95"/>
      <c r="N2831" s="123" t="s">
        <v>478</v>
      </c>
      <c r="O2831" s="123"/>
      <c r="P2831" s="123"/>
    </row>
    <row r="2832" spans="1:16" ht="14.45" customHeight="1">
      <c r="A2832" s="71" t="s">
        <v>98</v>
      </c>
      <c r="B2832" s="95" t="s">
        <v>474</v>
      </c>
      <c r="C2832" s="95"/>
      <c r="D2832" s="95"/>
      <c r="E2832" s="95"/>
      <c r="F2832" s="95"/>
      <c r="G2832" s="95"/>
      <c r="H2832" s="95"/>
      <c r="I2832" s="95"/>
      <c r="J2832" s="95"/>
      <c r="K2832" s="95"/>
      <c r="L2832" s="95" t="s">
        <v>99</v>
      </c>
      <c r="M2832" s="95"/>
      <c r="N2832" s="123"/>
      <c r="O2832" s="123"/>
      <c r="P2832" s="123"/>
    </row>
    <row r="2833" spans="1:16" ht="14.65" customHeight="1">
      <c r="A2833" s="71" t="s">
        <v>100</v>
      </c>
      <c r="B2833" s="95" t="s">
        <v>474</v>
      </c>
      <c r="C2833" s="95"/>
      <c r="D2833" s="95"/>
      <c r="E2833" s="95"/>
      <c r="F2833" s="95"/>
      <c r="G2833" s="95"/>
      <c r="H2833" s="95"/>
      <c r="I2833" s="95"/>
      <c r="J2833" s="95"/>
      <c r="K2833" s="95"/>
      <c r="L2833" s="95" t="s">
        <v>101</v>
      </c>
      <c r="M2833" s="95"/>
      <c r="N2833" s="123" t="s">
        <v>102</v>
      </c>
      <c r="O2833" s="123"/>
      <c r="P2833" s="123"/>
    </row>
    <row r="2834" spans="1:16" ht="26.45" customHeight="1">
      <c r="A2834" s="71" t="s">
        <v>103</v>
      </c>
      <c r="B2834" s="95" t="s">
        <v>474</v>
      </c>
      <c r="C2834" s="95"/>
      <c r="D2834" s="95"/>
      <c r="E2834" s="95"/>
      <c r="F2834" s="95"/>
      <c r="G2834" s="95"/>
      <c r="H2834" s="95"/>
      <c r="I2834" s="95"/>
      <c r="J2834" s="95"/>
      <c r="K2834" s="95"/>
      <c r="L2834" s="95" t="s">
        <v>104</v>
      </c>
      <c r="M2834" s="95"/>
      <c r="N2834" s="121" t="s">
        <v>1197</v>
      </c>
      <c r="O2834" s="121"/>
      <c r="P2834" s="121"/>
    </row>
    <row r="2835" spans="1:16" ht="13.35" customHeight="1">
      <c r="A2835" s="70" t="s">
        <v>105</v>
      </c>
      <c r="B2835" s="100"/>
      <c r="C2835" s="100"/>
      <c r="D2835" s="100"/>
      <c r="E2835" s="100"/>
      <c r="F2835" s="100"/>
      <c r="G2835" s="100"/>
      <c r="H2835" s="100"/>
      <c r="I2835" s="100"/>
      <c r="J2835" s="100"/>
      <c r="K2835" s="100"/>
      <c r="L2835" s="100" t="s">
        <v>106</v>
      </c>
      <c r="M2835" s="100"/>
      <c r="N2835" s="122" t="s">
        <v>481</v>
      </c>
      <c r="O2835" s="122"/>
      <c r="P2835" s="122"/>
    </row>
    <row r="2836" spans="1:16" ht="15.75" customHeight="1">
      <c r="A2836" s="117" t="s">
        <v>107</v>
      </c>
      <c r="B2836" s="117"/>
      <c r="C2836" s="118" t="s">
        <v>959</v>
      </c>
      <c r="D2836" s="118"/>
      <c r="E2836" s="119" t="s">
        <v>108</v>
      </c>
      <c r="F2836" s="119"/>
      <c r="G2836" s="119"/>
      <c r="H2836" s="118" t="s">
        <v>960</v>
      </c>
      <c r="I2836" s="118"/>
      <c r="J2836" s="119" t="s">
        <v>109</v>
      </c>
      <c r="K2836" s="119"/>
      <c r="L2836" s="119"/>
      <c r="M2836" s="119"/>
      <c r="N2836" s="119"/>
      <c r="O2836" s="119"/>
      <c r="P2836" s="64" t="s">
        <v>110</v>
      </c>
    </row>
    <row r="2837" spans="1:16" ht="17.100000000000001" customHeight="1">
      <c r="A2837" s="120" t="s">
        <v>111</v>
      </c>
      <c r="B2837" s="120"/>
      <c r="C2837" s="120"/>
      <c r="D2837" s="114" t="s">
        <v>112</v>
      </c>
      <c r="E2837" s="114"/>
      <c r="F2837" s="114" t="s">
        <v>113</v>
      </c>
      <c r="G2837" s="114" t="s">
        <v>114</v>
      </c>
      <c r="H2837" s="114"/>
      <c r="I2837" s="114" t="s">
        <v>115</v>
      </c>
      <c r="J2837" s="114"/>
      <c r="K2837" s="114"/>
      <c r="L2837" s="114"/>
      <c r="M2837" s="114"/>
      <c r="N2837" s="114"/>
      <c r="O2837" s="114"/>
      <c r="P2837" s="114"/>
    </row>
    <row r="2838" spans="1:16" ht="17.100000000000001" customHeight="1">
      <c r="A2838" s="120"/>
      <c r="B2838" s="120"/>
      <c r="C2838" s="120"/>
      <c r="D2838" s="114"/>
      <c r="E2838" s="114"/>
      <c r="F2838" s="114"/>
      <c r="G2838" s="114"/>
      <c r="H2838" s="114"/>
      <c r="I2838" s="114" t="s">
        <v>116</v>
      </c>
      <c r="J2838" s="114"/>
      <c r="K2838" s="114" t="s">
        <v>117</v>
      </c>
      <c r="L2838" s="114"/>
      <c r="M2838" s="114" t="s">
        <v>118</v>
      </c>
      <c r="N2838" s="114"/>
      <c r="O2838" s="114" t="s">
        <v>119</v>
      </c>
      <c r="P2838" s="114"/>
    </row>
    <row r="2839" spans="1:16" ht="14.1" customHeight="1">
      <c r="A2839" s="126" t="s">
        <v>144</v>
      </c>
      <c r="B2839" s="126"/>
      <c r="C2839" s="126"/>
      <c r="D2839" s="126"/>
      <c r="E2839" s="126"/>
      <c r="F2839" s="126"/>
      <c r="G2839" s="126"/>
      <c r="H2839" s="126"/>
      <c r="I2839" s="126"/>
      <c r="J2839" s="126"/>
      <c r="K2839" s="126"/>
      <c r="L2839" s="126"/>
      <c r="M2839" s="126"/>
      <c r="N2839" s="126"/>
      <c r="O2839" s="126"/>
      <c r="P2839" s="126"/>
    </row>
    <row r="2840" spans="1:16" ht="32.65" customHeight="1">
      <c r="A2840" s="130" t="s">
        <v>145</v>
      </c>
      <c r="B2840" s="130"/>
      <c r="C2840" s="130"/>
      <c r="D2840" s="131" t="s">
        <v>120</v>
      </c>
      <c r="E2840" s="131"/>
      <c r="F2840" s="77">
        <v>1460.85</v>
      </c>
      <c r="G2840" s="132">
        <f>O2840/F2840</f>
        <v>6.8453297737618517E-6</v>
      </c>
      <c r="H2840" s="132"/>
      <c r="I2840" s="125"/>
      <c r="J2840" s="125"/>
      <c r="K2840" s="125"/>
      <c r="L2840" s="125"/>
      <c r="M2840" s="125">
        <v>0.01</v>
      </c>
      <c r="N2840" s="125"/>
      <c r="O2840" s="125">
        <v>0.01</v>
      </c>
      <c r="P2840" s="125"/>
    </row>
    <row r="2841" spans="1:16" ht="14.1" customHeight="1">
      <c r="A2841" s="126" t="s">
        <v>146</v>
      </c>
      <c r="B2841" s="126"/>
      <c r="C2841" s="126"/>
      <c r="D2841" s="126"/>
      <c r="E2841" s="126"/>
      <c r="F2841" s="126"/>
      <c r="G2841" s="126"/>
      <c r="H2841" s="126"/>
      <c r="I2841" s="126"/>
      <c r="J2841" s="126"/>
      <c r="K2841" s="126"/>
      <c r="L2841" s="126"/>
      <c r="M2841" s="126"/>
      <c r="N2841" s="126"/>
      <c r="O2841" s="200">
        <v>0.01</v>
      </c>
      <c r="P2841" s="201"/>
    </row>
    <row r="2842" spans="1:16" ht="14.1" customHeight="1">
      <c r="A2842" s="126" t="s">
        <v>121</v>
      </c>
      <c r="B2842" s="126"/>
      <c r="C2842" s="126"/>
      <c r="D2842" s="126"/>
      <c r="E2842" s="126"/>
      <c r="F2842" s="126"/>
      <c r="G2842" s="126"/>
      <c r="H2842" s="126"/>
      <c r="I2842" s="126"/>
      <c r="J2842" s="126"/>
      <c r="K2842" s="126"/>
      <c r="L2842" s="126"/>
      <c r="M2842" s="126"/>
      <c r="N2842" s="126"/>
      <c r="O2842" s="126"/>
      <c r="P2842" s="126"/>
    </row>
    <row r="2843" spans="1:16" ht="14.1" customHeight="1">
      <c r="A2843" s="130" t="s">
        <v>147</v>
      </c>
      <c r="B2843" s="130"/>
      <c r="C2843" s="130"/>
      <c r="D2843" s="131" t="s">
        <v>123</v>
      </c>
      <c r="E2843" s="131"/>
      <c r="F2843" s="77">
        <v>5.86</v>
      </c>
      <c r="G2843" s="132">
        <v>0.47563299999999997</v>
      </c>
      <c r="H2843" s="132"/>
      <c r="I2843" s="125">
        <v>2.7871999999999999</v>
      </c>
      <c r="J2843" s="125"/>
      <c r="K2843" s="125"/>
      <c r="L2843" s="125"/>
      <c r="M2843" s="125"/>
      <c r="N2843" s="125"/>
      <c r="O2843" s="125">
        <v>2.7871999999999999</v>
      </c>
      <c r="P2843" s="125"/>
    </row>
    <row r="2844" spans="1:16" ht="14.1" customHeight="1">
      <c r="A2844" s="130" t="s">
        <v>148</v>
      </c>
      <c r="B2844" s="130"/>
      <c r="C2844" s="130"/>
      <c r="D2844" s="131" t="s">
        <v>123</v>
      </c>
      <c r="E2844" s="131"/>
      <c r="F2844" s="77">
        <v>7.8</v>
      </c>
      <c r="G2844" s="132">
        <v>2.5806705000000001</v>
      </c>
      <c r="H2844" s="132"/>
      <c r="I2844" s="125">
        <v>20.129200000000001</v>
      </c>
      <c r="J2844" s="125"/>
      <c r="K2844" s="125"/>
      <c r="L2844" s="125"/>
      <c r="M2844" s="125"/>
      <c r="N2844" s="125"/>
      <c r="O2844" s="125">
        <v>20.129200000000001</v>
      </c>
      <c r="P2844" s="125"/>
    </row>
    <row r="2845" spans="1:16" ht="22.7" customHeight="1">
      <c r="A2845" s="130" t="s">
        <v>149</v>
      </c>
      <c r="B2845" s="130"/>
      <c r="C2845" s="130"/>
      <c r="D2845" s="131" t="s">
        <v>123</v>
      </c>
      <c r="E2845" s="131"/>
      <c r="F2845" s="77">
        <v>8.65</v>
      </c>
      <c r="G2845" s="132">
        <v>2.3987999999999999E-2</v>
      </c>
      <c r="H2845" s="132"/>
      <c r="I2845" s="125">
        <v>0.20749999999999999</v>
      </c>
      <c r="J2845" s="125"/>
      <c r="K2845" s="125"/>
      <c r="L2845" s="125"/>
      <c r="M2845" s="125"/>
      <c r="N2845" s="125"/>
      <c r="O2845" s="125">
        <v>0.20749999999999999</v>
      </c>
      <c r="P2845" s="125"/>
    </row>
    <row r="2846" spans="1:16" ht="14.1" customHeight="1">
      <c r="A2846" s="130" t="s">
        <v>963</v>
      </c>
      <c r="B2846" s="130"/>
      <c r="C2846" s="130"/>
      <c r="D2846" s="131"/>
      <c r="E2846" s="131"/>
      <c r="F2846" s="77">
        <v>23.12</v>
      </c>
      <c r="G2846" s="132">
        <v>1.1900999999999999</v>
      </c>
      <c r="H2846" s="132"/>
      <c r="I2846" s="125">
        <v>27.5198</v>
      </c>
      <c r="J2846" s="125"/>
      <c r="K2846" s="125"/>
      <c r="L2846" s="125"/>
      <c r="M2846" s="125"/>
      <c r="N2846" s="125"/>
      <c r="O2846" s="125">
        <v>27.5198</v>
      </c>
      <c r="P2846" s="125"/>
    </row>
    <row r="2847" spans="1:16" ht="14.1" customHeight="1">
      <c r="A2847" s="130" t="s">
        <v>124</v>
      </c>
      <c r="B2847" s="130"/>
      <c r="C2847" s="130"/>
      <c r="D2847" s="131"/>
      <c r="E2847" s="131"/>
      <c r="F2847" s="77"/>
      <c r="G2847" s="132"/>
      <c r="H2847" s="132"/>
      <c r="I2847" s="125">
        <v>19.93</v>
      </c>
      <c r="J2847" s="125"/>
      <c r="K2847" s="125"/>
      <c r="L2847" s="125"/>
      <c r="M2847" s="125"/>
      <c r="N2847" s="125"/>
      <c r="O2847" s="125">
        <v>19.93</v>
      </c>
      <c r="P2847" s="125"/>
    </row>
    <row r="2848" spans="1:16" ht="14.1" customHeight="1">
      <c r="A2848" s="126" t="s">
        <v>125</v>
      </c>
      <c r="B2848" s="126"/>
      <c r="C2848" s="126"/>
      <c r="D2848" s="126"/>
      <c r="E2848" s="126"/>
      <c r="F2848" s="126"/>
      <c r="G2848" s="126"/>
      <c r="H2848" s="126"/>
      <c r="I2848" s="126"/>
      <c r="J2848" s="126"/>
      <c r="K2848" s="126"/>
      <c r="L2848" s="126"/>
      <c r="M2848" s="126"/>
      <c r="N2848" s="126"/>
      <c r="O2848" s="127">
        <v>70.569999999999993</v>
      </c>
      <c r="P2848" s="127"/>
    </row>
    <row r="2849" spans="1:16" ht="14.1" customHeight="1">
      <c r="A2849" s="126" t="s">
        <v>131</v>
      </c>
      <c r="B2849" s="126"/>
      <c r="C2849" s="126"/>
      <c r="D2849" s="126"/>
      <c r="E2849" s="126"/>
      <c r="F2849" s="126"/>
      <c r="G2849" s="126"/>
      <c r="H2849" s="126"/>
      <c r="I2849" s="126"/>
      <c r="J2849" s="126"/>
      <c r="K2849" s="126"/>
      <c r="L2849" s="126"/>
      <c r="M2849" s="126"/>
      <c r="N2849" s="126"/>
      <c r="O2849" s="126"/>
      <c r="P2849" s="126"/>
    </row>
    <row r="2850" spans="1:16" ht="32.65" customHeight="1">
      <c r="A2850" s="130" t="s">
        <v>169</v>
      </c>
      <c r="B2850" s="130"/>
      <c r="C2850" s="130"/>
      <c r="D2850" s="131" t="s">
        <v>163</v>
      </c>
      <c r="E2850" s="131"/>
      <c r="F2850" s="77">
        <v>7.52</v>
      </c>
      <c r="G2850" s="132">
        <v>1.7000000000000001E-2</v>
      </c>
      <c r="H2850" s="132"/>
      <c r="I2850" s="125"/>
      <c r="J2850" s="125"/>
      <c r="K2850" s="125">
        <v>0.1278</v>
      </c>
      <c r="L2850" s="125"/>
      <c r="M2850" s="125"/>
      <c r="N2850" s="125"/>
      <c r="O2850" s="125">
        <v>0.1278</v>
      </c>
      <c r="P2850" s="125"/>
    </row>
    <row r="2851" spans="1:16" ht="22.7" customHeight="1">
      <c r="A2851" s="130" t="s">
        <v>153</v>
      </c>
      <c r="B2851" s="130"/>
      <c r="C2851" s="130"/>
      <c r="D2851" s="131" t="s">
        <v>154</v>
      </c>
      <c r="E2851" s="131"/>
      <c r="F2851" s="77">
        <v>1.04</v>
      </c>
      <c r="G2851" s="132">
        <v>1.18701E-2</v>
      </c>
      <c r="H2851" s="132"/>
      <c r="I2851" s="125"/>
      <c r="J2851" s="125"/>
      <c r="K2851" s="125">
        <v>1.23E-2</v>
      </c>
      <c r="L2851" s="125"/>
      <c r="M2851" s="125"/>
      <c r="N2851" s="125"/>
      <c r="O2851" s="125">
        <v>1.23E-2</v>
      </c>
      <c r="P2851" s="125"/>
    </row>
    <row r="2852" spans="1:16" ht="32.65" customHeight="1">
      <c r="A2852" s="130" t="s">
        <v>170</v>
      </c>
      <c r="B2852" s="130"/>
      <c r="C2852" s="130"/>
      <c r="D2852" s="131" t="s">
        <v>156</v>
      </c>
      <c r="E2852" s="131"/>
      <c r="F2852" s="77">
        <v>9.02</v>
      </c>
      <c r="G2852" s="132">
        <v>1.4278999999999999</v>
      </c>
      <c r="H2852" s="132"/>
      <c r="I2852" s="125"/>
      <c r="J2852" s="125"/>
      <c r="K2852" s="125">
        <v>12.8797</v>
      </c>
      <c r="L2852" s="125"/>
      <c r="M2852" s="125"/>
      <c r="N2852" s="125"/>
      <c r="O2852" s="125">
        <v>12.8797</v>
      </c>
      <c r="P2852" s="125"/>
    </row>
    <row r="2853" spans="1:16" ht="22.7" customHeight="1">
      <c r="A2853" s="130" t="s">
        <v>188</v>
      </c>
      <c r="B2853" s="130"/>
      <c r="C2853" s="130"/>
      <c r="D2853" s="131" t="s">
        <v>135</v>
      </c>
      <c r="E2853" s="131"/>
      <c r="F2853" s="77">
        <v>19.25</v>
      </c>
      <c r="G2853" s="132">
        <v>2.5069999999999999E-2</v>
      </c>
      <c r="H2853" s="132"/>
      <c r="I2853" s="125"/>
      <c r="J2853" s="125"/>
      <c r="K2853" s="125">
        <v>0.48259999999999997</v>
      </c>
      <c r="L2853" s="125"/>
      <c r="M2853" s="125"/>
      <c r="N2853" s="125"/>
      <c r="O2853" s="125">
        <v>0.48259999999999997</v>
      </c>
      <c r="P2853" s="125"/>
    </row>
    <row r="2854" spans="1:16" ht="22.7" customHeight="1">
      <c r="A2854" s="130" t="s">
        <v>172</v>
      </c>
      <c r="B2854" s="130"/>
      <c r="C2854" s="130"/>
      <c r="D2854" s="131" t="s">
        <v>135</v>
      </c>
      <c r="E2854" s="131"/>
      <c r="F2854" s="77">
        <v>23.75</v>
      </c>
      <c r="G2854" s="132">
        <v>8.1000000000000003E-2</v>
      </c>
      <c r="H2854" s="132"/>
      <c r="I2854" s="125"/>
      <c r="J2854" s="125"/>
      <c r="K2854" s="125">
        <v>1.9238</v>
      </c>
      <c r="L2854" s="125"/>
      <c r="M2854" s="125"/>
      <c r="N2854" s="125"/>
      <c r="O2854" s="125">
        <v>1.9238</v>
      </c>
      <c r="P2854" s="125"/>
    </row>
    <row r="2855" spans="1:16" ht="32.65" customHeight="1">
      <c r="A2855" s="130" t="s">
        <v>191</v>
      </c>
      <c r="B2855" s="130"/>
      <c r="C2855" s="130"/>
      <c r="D2855" s="131" t="s">
        <v>156</v>
      </c>
      <c r="E2855" s="131"/>
      <c r="F2855" s="77">
        <v>14.39</v>
      </c>
      <c r="G2855" s="132">
        <v>1.0489999999999999</v>
      </c>
      <c r="H2855" s="132"/>
      <c r="I2855" s="125"/>
      <c r="J2855" s="125"/>
      <c r="K2855" s="125">
        <v>15.0951</v>
      </c>
      <c r="L2855" s="125"/>
      <c r="M2855" s="125"/>
      <c r="N2855" s="125"/>
      <c r="O2855" s="125">
        <v>15.0951</v>
      </c>
      <c r="P2855" s="125"/>
    </row>
    <row r="2856" spans="1:16" ht="32.65" customHeight="1">
      <c r="A2856" s="130" t="s">
        <v>174</v>
      </c>
      <c r="B2856" s="130"/>
      <c r="C2856" s="130"/>
      <c r="D2856" s="131" t="s">
        <v>156</v>
      </c>
      <c r="E2856" s="131"/>
      <c r="F2856" s="77">
        <v>21</v>
      </c>
      <c r="G2856" s="132">
        <v>1.41093</v>
      </c>
      <c r="H2856" s="132"/>
      <c r="I2856" s="125"/>
      <c r="J2856" s="125"/>
      <c r="K2856" s="125">
        <v>29.6295</v>
      </c>
      <c r="L2856" s="125"/>
      <c r="M2856" s="125"/>
      <c r="N2856" s="125"/>
      <c r="O2856" s="125">
        <v>29.6295</v>
      </c>
      <c r="P2856" s="125"/>
    </row>
    <row r="2857" spans="1:16" ht="14.1" customHeight="1">
      <c r="A2857" s="126" t="s">
        <v>136</v>
      </c>
      <c r="B2857" s="126"/>
      <c r="C2857" s="126"/>
      <c r="D2857" s="126"/>
      <c r="E2857" s="126"/>
      <c r="F2857" s="126"/>
      <c r="G2857" s="126"/>
      <c r="H2857" s="126"/>
      <c r="I2857" s="126"/>
      <c r="J2857" s="126"/>
      <c r="K2857" s="126"/>
      <c r="L2857" s="126"/>
      <c r="M2857" s="126"/>
      <c r="N2857" s="126"/>
      <c r="O2857" s="127">
        <v>60.15</v>
      </c>
      <c r="P2857" s="127"/>
    </row>
    <row r="2858" spans="1:16" ht="14.1" customHeight="1">
      <c r="A2858" s="128" t="s">
        <v>126</v>
      </c>
      <c r="B2858" s="128"/>
      <c r="C2858" s="128"/>
      <c r="D2858" s="128"/>
      <c r="E2858" s="128"/>
      <c r="F2858" s="128"/>
      <c r="G2858" s="128"/>
      <c r="H2858" s="128"/>
      <c r="I2858" s="129">
        <v>70.569999999999993</v>
      </c>
      <c r="J2858" s="129"/>
      <c r="K2858" s="129">
        <v>60.15</v>
      </c>
      <c r="L2858" s="129"/>
      <c r="M2858" s="129"/>
      <c r="N2858" s="129"/>
      <c r="O2858" s="129">
        <v>130.72</v>
      </c>
      <c r="P2858" s="129"/>
    </row>
    <row r="2859" spans="1:16" ht="14.1" customHeight="1">
      <c r="A2859" s="133" t="s">
        <v>964</v>
      </c>
      <c r="B2859" s="133"/>
      <c r="C2859" s="133"/>
      <c r="D2859" s="133"/>
      <c r="E2859" s="133"/>
      <c r="F2859" s="133"/>
      <c r="G2859" s="133"/>
      <c r="H2859" s="133"/>
      <c r="I2859" s="134">
        <v>18.66</v>
      </c>
      <c r="J2859" s="134"/>
      <c r="K2859" s="134">
        <v>15.9</v>
      </c>
      <c r="L2859" s="134"/>
      <c r="M2859" s="134"/>
      <c r="N2859" s="134"/>
      <c r="O2859" s="134">
        <v>34.56</v>
      </c>
      <c r="P2859" s="134"/>
    </row>
    <row r="2860" spans="1:16" ht="14.1" customHeight="1">
      <c r="A2860" s="135" t="s">
        <v>127</v>
      </c>
      <c r="B2860" s="135"/>
      <c r="C2860" s="135"/>
      <c r="D2860" s="135"/>
      <c r="E2860" s="135"/>
      <c r="F2860" s="135"/>
      <c r="G2860" s="135"/>
      <c r="H2860" s="135"/>
      <c r="I2860" s="136">
        <v>89.23</v>
      </c>
      <c r="J2860" s="136"/>
      <c r="K2860" s="136">
        <v>76.05</v>
      </c>
      <c r="L2860" s="136"/>
      <c r="M2860" s="136"/>
      <c r="N2860" s="136"/>
      <c r="O2860" s="136">
        <v>165.28</v>
      </c>
      <c r="P2860" s="136"/>
    </row>
    <row r="2861" spans="1:16" ht="22.7" customHeight="1">
      <c r="A2861" s="115" t="s">
        <v>1198</v>
      </c>
      <c r="B2861" s="115"/>
      <c r="C2861" s="115"/>
      <c r="D2861" s="115"/>
      <c r="E2861" s="115"/>
      <c r="F2861" s="115"/>
      <c r="G2861" s="115"/>
      <c r="H2861" s="115"/>
      <c r="I2861" s="115"/>
      <c r="J2861" s="115"/>
      <c r="K2861" s="115"/>
      <c r="L2861" s="115"/>
      <c r="M2861" s="115"/>
      <c r="N2861" s="115"/>
      <c r="O2861" s="116" t="s">
        <v>518</v>
      </c>
      <c r="P2861" s="116"/>
    </row>
    <row r="2862" spans="1:16" ht="14.1" customHeight="1">
      <c r="A2862" s="126" t="s">
        <v>144</v>
      </c>
      <c r="B2862" s="126"/>
      <c r="C2862" s="126"/>
      <c r="D2862" s="126"/>
      <c r="E2862" s="126"/>
      <c r="F2862" s="126"/>
      <c r="G2862" s="126"/>
      <c r="H2862" s="126"/>
      <c r="I2862" s="126"/>
      <c r="J2862" s="126"/>
      <c r="K2862" s="126"/>
      <c r="L2862" s="126"/>
      <c r="M2862" s="126"/>
      <c r="N2862" s="126"/>
      <c r="O2862" s="126"/>
      <c r="P2862" s="126"/>
    </row>
    <row r="2863" spans="1:16" ht="42.4" customHeight="1">
      <c r="A2863" s="130" t="s">
        <v>165</v>
      </c>
      <c r="B2863" s="130"/>
      <c r="C2863" s="130"/>
      <c r="D2863" s="131" t="s">
        <v>120</v>
      </c>
      <c r="E2863" s="131"/>
      <c r="F2863" s="77">
        <v>22434.19</v>
      </c>
      <c r="G2863" s="132">
        <v>1.3449999999999999E-4</v>
      </c>
      <c r="H2863" s="132"/>
      <c r="I2863" s="125"/>
      <c r="J2863" s="125"/>
      <c r="K2863" s="125"/>
      <c r="L2863" s="125"/>
      <c r="M2863" s="125">
        <v>3.0184000000000002</v>
      </c>
      <c r="N2863" s="125"/>
      <c r="O2863" s="125">
        <v>3.0184000000000002</v>
      </c>
      <c r="P2863" s="125"/>
    </row>
    <row r="2864" spans="1:16" ht="1.9" customHeight="1"/>
    <row r="2865" spans="1:16" ht="14.1" customHeight="1">
      <c r="A2865" s="111" t="s">
        <v>138</v>
      </c>
      <c r="B2865" s="111"/>
      <c r="C2865" s="111"/>
      <c r="D2865" s="111"/>
      <c r="E2865" s="111"/>
      <c r="F2865" s="111"/>
      <c r="G2865" s="111"/>
      <c r="H2865" s="111"/>
      <c r="I2865" s="111"/>
      <c r="J2865" s="111"/>
      <c r="K2865" s="111"/>
      <c r="L2865" s="111"/>
      <c r="M2865" s="111"/>
      <c r="N2865" s="111"/>
      <c r="O2865" s="111"/>
      <c r="P2865" s="111"/>
    </row>
    <row r="2866" spans="1:16" ht="14.1" customHeight="1">
      <c r="A2866" s="112" t="s">
        <v>139</v>
      </c>
      <c r="B2866" s="112"/>
      <c r="C2866" s="112"/>
      <c r="D2866" s="112"/>
      <c r="E2866" s="112"/>
      <c r="F2866" s="112"/>
      <c r="G2866" s="112"/>
      <c r="H2866" s="112"/>
      <c r="I2866" s="112"/>
      <c r="J2866" s="112"/>
      <c r="K2866" s="112"/>
      <c r="L2866" s="112"/>
      <c r="M2866" s="112"/>
      <c r="N2866" s="112"/>
      <c r="O2866" s="112"/>
      <c r="P2866" s="112"/>
    </row>
    <row r="2867" spans="1:16" ht="65.25" customHeight="1">
      <c r="A2867" s="97"/>
      <c r="B2867" s="97"/>
      <c r="C2867" s="97"/>
      <c r="D2867" s="97"/>
      <c r="E2867" s="97"/>
      <c r="F2867" s="97"/>
      <c r="G2867" s="97"/>
      <c r="H2867" s="97"/>
      <c r="I2867" s="97"/>
      <c r="J2867" s="97"/>
      <c r="K2867" s="97"/>
      <c r="L2867" s="97"/>
      <c r="M2867" s="97"/>
      <c r="N2867" s="97"/>
      <c r="O2867" s="97"/>
      <c r="P2867" s="97"/>
    </row>
    <row r="2868" spans="1:16" ht="5.65" customHeight="1"/>
    <row r="2869" spans="1:16" ht="19.7" customHeight="1">
      <c r="A2869" s="98" t="s">
        <v>91</v>
      </c>
      <c r="B2869" s="98"/>
      <c r="C2869" s="98"/>
      <c r="D2869" s="98"/>
      <c r="E2869" s="98"/>
      <c r="F2869" s="98"/>
      <c r="G2869" s="98"/>
      <c r="H2869" s="98"/>
      <c r="I2869" s="98"/>
      <c r="J2869" s="98"/>
      <c r="K2869" s="98"/>
      <c r="L2869" s="98"/>
      <c r="M2869" s="98"/>
      <c r="N2869" s="98"/>
      <c r="O2869" s="98"/>
      <c r="P2869" s="98"/>
    </row>
    <row r="2870" spans="1:16" ht="15.75" customHeight="1">
      <c r="A2870" s="71" t="s">
        <v>92</v>
      </c>
      <c r="B2870" s="94" t="s">
        <v>93</v>
      </c>
      <c r="C2870" s="94"/>
      <c r="D2870" s="94"/>
      <c r="E2870" s="94"/>
      <c r="F2870" s="94"/>
      <c r="G2870" s="94"/>
      <c r="H2870" s="94"/>
      <c r="I2870" s="94"/>
      <c r="J2870" s="94"/>
      <c r="K2870" s="94"/>
      <c r="L2870" s="95" t="s">
        <v>94</v>
      </c>
      <c r="M2870" s="95"/>
      <c r="N2870" s="124" t="s">
        <v>477</v>
      </c>
      <c r="O2870" s="124"/>
      <c r="P2870" s="124"/>
    </row>
    <row r="2871" spans="1:16" ht="12.6" customHeight="1">
      <c r="A2871" s="71" t="s">
        <v>95</v>
      </c>
      <c r="B2871" s="94" t="s">
        <v>96</v>
      </c>
      <c r="C2871" s="94"/>
      <c r="D2871" s="94"/>
      <c r="E2871" s="94"/>
      <c r="F2871" s="94"/>
      <c r="G2871" s="94"/>
      <c r="H2871" s="94"/>
      <c r="I2871" s="94"/>
      <c r="J2871" s="94"/>
      <c r="K2871" s="94"/>
      <c r="L2871" s="95" t="s">
        <v>97</v>
      </c>
      <c r="M2871" s="95"/>
      <c r="N2871" s="123" t="s">
        <v>478</v>
      </c>
      <c r="O2871" s="123"/>
      <c r="P2871" s="123"/>
    </row>
    <row r="2872" spans="1:16" ht="14.45" customHeight="1">
      <c r="A2872" s="71" t="s">
        <v>98</v>
      </c>
      <c r="B2872" s="95" t="s">
        <v>474</v>
      </c>
      <c r="C2872" s="95"/>
      <c r="D2872" s="95"/>
      <c r="E2872" s="95"/>
      <c r="F2872" s="95"/>
      <c r="G2872" s="95"/>
      <c r="H2872" s="95"/>
      <c r="I2872" s="95"/>
      <c r="J2872" s="95"/>
      <c r="K2872" s="95"/>
      <c r="L2872" s="95" t="s">
        <v>99</v>
      </c>
      <c r="M2872" s="95"/>
      <c r="N2872" s="123"/>
      <c r="O2872" s="123"/>
      <c r="P2872" s="123"/>
    </row>
    <row r="2873" spans="1:16" ht="14.65" customHeight="1">
      <c r="A2873" s="71" t="s">
        <v>100</v>
      </c>
      <c r="B2873" s="95" t="s">
        <v>474</v>
      </c>
      <c r="C2873" s="95"/>
      <c r="D2873" s="95"/>
      <c r="E2873" s="95"/>
      <c r="F2873" s="95"/>
      <c r="G2873" s="95"/>
      <c r="H2873" s="95"/>
      <c r="I2873" s="95"/>
      <c r="J2873" s="95"/>
      <c r="K2873" s="95"/>
      <c r="L2873" s="95" t="s">
        <v>101</v>
      </c>
      <c r="M2873" s="95"/>
      <c r="N2873" s="123" t="s">
        <v>102</v>
      </c>
      <c r="O2873" s="123"/>
      <c r="P2873" s="123"/>
    </row>
    <row r="2874" spans="1:16" ht="26.45" customHeight="1">
      <c r="A2874" s="71" t="s">
        <v>103</v>
      </c>
      <c r="B2874" s="95" t="s">
        <v>474</v>
      </c>
      <c r="C2874" s="95"/>
      <c r="D2874" s="95"/>
      <c r="E2874" s="95"/>
      <c r="F2874" s="95"/>
      <c r="G2874" s="95"/>
      <c r="H2874" s="95"/>
      <c r="I2874" s="95"/>
      <c r="J2874" s="95"/>
      <c r="K2874" s="95"/>
      <c r="L2874" s="95" t="s">
        <v>104</v>
      </c>
      <c r="M2874" s="95"/>
      <c r="N2874" s="121" t="s">
        <v>1199</v>
      </c>
      <c r="O2874" s="121"/>
      <c r="P2874" s="121"/>
    </row>
    <row r="2875" spans="1:16" ht="13.35" customHeight="1">
      <c r="A2875" s="70" t="s">
        <v>105</v>
      </c>
      <c r="B2875" s="100"/>
      <c r="C2875" s="100"/>
      <c r="D2875" s="100"/>
      <c r="E2875" s="100"/>
      <c r="F2875" s="100"/>
      <c r="G2875" s="100"/>
      <c r="H2875" s="100"/>
      <c r="I2875" s="100"/>
      <c r="J2875" s="100"/>
      <c r="K2875" s="100"/>
      <c r="L2875" s="100" t="s">
        <v>106</v>
      </c>
      <c r="M2875" s="100"/>
      <c r="N2875" s="122" t="s">
        <v>481</v>
      </c>
      <c r="O2875" s="122"/>
      <c r="P2875" s="122"/>
    </row>
    <row r="2876" spans="1:16" ht="15.75" customHeight="1">
      <c r="A2876" s="117" t="s">
        <v>107</v>
      </c>
      <c r="B2876" s="117"/>
      <c r="C2876" s="118" t="s">
        <v>959</v>
      </c>
      <c r="D2876" s="118"/>
      <c r="E2876" s="119" t="s">
        <v>108</v>
      </c>
      <c r="F2876" s="119"/>
      <c r="G2876" s="119"/>
      <c r="H2876" s="118" t="s">
        <v>960</v>
      </c>
      <c r="I2876" s="118"/>
      <c r="J2876" s="119" t="s">
        <v>109</v>
      </c>
      <c r="K2876" s="119"/>
      <c r="L2876" s="119"/>
      <c r="M2876" s="119"/>
      <c r="N2876" s="119"/>
      <c r="O2876" s="119"/>
      <c r="P2876" s="64" t="s">
        <v>110</v>
      </c>
    </row>
    <row r="2877" spans="1:16" ht="17.100000000000001" customHeight="1">
      <c r="A2877" s="120" t="s">
        <v>111</v>
      </c>
      <c r="B2877" s="120"/>
      <c r="C2877" s="120"/>
      <c r="D2877" s="114" t="s">
        <v>112</v>
      </c>
      <c r="E2877" s="114"/>
      <c r="F2877" s="114" t="s">
        <v>113</v>
      </c>
      <c r="G2877" s="114" t="s">
        <v>114</v>
      </c>
      <c r="H2877" s="114"/>
      <c r="I2877" s="114" t="s">
        <v>115</v>
      </c>
      <c r="J2877" s="114"/>
      <c r="K2877" s="114"/>
      <c r="L2877" s="114"/>
      <c r="M2877" s="114"/>
      <c r="N2877" s="114"/>
      <c r="O2877" s="114"/>
      <c r="P2877" s="114"/>
    </row>
    <row r="2878" spans="1:16" ht="17.100000000000001" customHeight="1">
      <c r="A2878" s="120"/>
      <c r="B2878" s="120"/>
      <c r="C2878" s="120"/>
      <c r="D2878" s="114"/>
      <c r="E2878" s="114"/>
      <c r="F2878" s="114"/>
      <c r="G2878" s="114"/>
      <c r="H2878" s="114"/>
      <c r="I2878" s="114" t="s">
        <v>116</v>
      </c>
      <c r="J2878" s="114"/>
      <c r="K2878" s="114" t="s">
        <v>117</v>
      </c>
      <c r="L2878" s="114"/>
      <c r="M2878" s="114" t="s">
        <v>118</v>
      </c>
      <c r="N2878" s="114"/>
      <c r="O2878" s="114" t="s">
        <v>119</v>
      </c>
      <c r="P2878" s="114"/>
    </row>
    <row r="2879" spans="1:16" ht="14.1" customHeight="1">
      <c r="A2879" s="126" t="s">
        <v>146</v>
      </c>
      <c r="B2879" s="126"/>
      <c r="C2879" s="126"/>
      <c r="D2879" s="126"/>
      <c r="E2879" s="126"/>
      <c r="F2879" s="126"/>
      <c r="G2879" s="126"/>
      <c r="H2879" s="126"/>
      <c r="I2879" s="126"/>
      <c r="J2879" s="126"/>
      <c r="K2879" s="126"/>
      <c r="L2879" s="126"/>
      <c r="M2879" s="126"/>
      <c r="N2879" s="126"/>
      <c r="O2879" s="127">
        <v>3.02</v>
      </c>
      <c r="P2879" s="127"/>
    </row>
    <row r="2880" spans="1:16" ht="14.1" customHeight="1">
      <c r="A2880" s="126" t="s">
        <v>121</v>
      </c>
      <c r="B2880" s="126"/>
      <c r="C2880" s="126"/>
      <c r="D2880" s="126"/>
      <c r="E2880" s="126"/>
      <c r="F2880" s="126"/>
      <c r="G2880" s="126"/>
      <c r="H2880" s="126"/>
      <c r="I2880" s="126"/>
      <c r="J2880" s="126"/>
      <c r="K2880" s="126"/>
      <c r="L2880" s="126"/>
      <c r="M2880" s="126"/>
      <c r="N2880" s="126"/>
      <c r="O2880" s="126"/>
      <c r="P2880" s="126"/>
    </row>
    <row r="2881" spans="1:16" ht="22.7" customHeight="1">
      <c r="A2881" s="130" t="s">
        <v>166</v>
      </c>
      <c r="B2881" s="130"/>
      <c r="C2881" s="130"/>
      <c r="D2881" s="131" t="s">
        <v>123</v>
      </c>
      <c r="E2881" s="131"/>
      <c r="F2881" s="77">
        <v>7.8</v>
      </c>
      <c r="G2881" s="132">
        <v>0.87507000000000001</v>
      </c>
      <c r="H2881" s="132"/>
      <c r="I2881" s="125">
        <v>6.8254999999999999</v>
      </c>
      <c r="J2881" s="125"/>
      <c r="K2881" s="125"/>
      <c r="L2881" s="125"/>
      <c r="M2881" s="125"/>
      <c r="N2881" s="125"/>
      <c r="O2881" s="125">
        <v>6.8254999999999999</v>
      </c>
      <c r="P2881" s="125"/>
    </row>
    <row r="2882" spans="1:16" ht="14.1" customHeight="1">
      <c r="A2882" s="130" t="s">
        <v>141</v>
      </c>
      <c r="B2882" s="130"/>
      <c r="C2882" s="130"/>
      <c r="D2882" s="131" t="s">
        <v>123</v>
      </c>
      <c r="E2882" s="131"/>
      <c r="F2882" s="77">
        <v>5.65</v>
      </c>
      <c r="G2882" s="132">
        <v>1.38544</v>
      </c>
      <c r="H2882" s="132"/>
      <c r="I2882" s="125">
        <v>7.8277000000000001</v>
      </c>
      <c r="J2882" s="125"/>
      <c r="K2882" s="125"/>
      <c r="L2882" s="125"/>
      <c r="M2882" s="125"/>
      <c r="N2882" s="125"/>
      <c r="O2882" s="125">
        <v>7.8277000000000001</v>
      </c>
      <c r="P2882" s="125"/>
    </row>
    <row r="2883" spans="1:16" ht="14.1" customHeight="1">
      <c r="A2883" s="130" t="s">
        <v>963</v>
      </c>
      <c r="B2883" s="130"/>
      <c r="C2883" s="130"/>
      <c r="D2883" s="131"/>
      <c r="E2883" s="131"/>
      <c r="F2883" s="77">
        <v>14.65</v>
      </c>
      <c r="G2883" s="132">
        <v>1.1900999999999999</v>
      </c>
      <c r="H2883" s="132"/>
      <c r="I2883" s="125">
        <v>17.438800000000001</v>
      </c>
      <c r="J2883" s="125"/>
      <c r="K2883" s="125"/>
      <c r="L2883" s="125"/>
      <c r="M2883" s="125"/>
      <c r="N2883" s="125"/>
      <c r="O2883" s="125">
        <v>17.438800000000001</v>
      </c>
      <c r="P2883" s="125"/>
    </row>
    <row r="2884" spans="1:16" ht="14.1" customHeight="1">
      <c r="A2884" s="130" t="s">
        <v>124</v>
      </c>
      <c r="B2884" s="130"/>
      <c r="C2884" s="130"/>
      <c r="D2884" s="131"/>
      <c r="E2884" s="131"/>
      <c r="F2884" s="77"/>
      <c r="G2884" s="132"/>
      <c r="H2884" s="132"/>
      <c r="I2884" s="125">
        <v>13.85</v>
      </c>
      <c r="J2884" s="125"/>
      <c r="K2884" s="125"/>
      <c r="L2884" s="125"/>
      <c r="M2884" s="125"/>
      <c r="N2884" s="125"/>
      <c r="O2884" s="125">
        <v>13.85</v>
      </c>
      <c r="P2884" s="125"/>
    </row>
    <row r="2885" spans="1:16" ht="14.1" customHeight="1">
      <c r="A2885" s="126" t="s">
        <v>125</v>
      </c>
      <c r="B2885" s="126"/>
      <c r="C2885" s="126"/>
      <c r="D2885" s="126"/>
      <c r="E2885" s="126"/>
      <c r="F2885" s="126"/>
      <c r="G2885" s="126"/>
      <c r="H2885" s="126"/>
      <c r="I2885" s="126"/>
      <c r="J2885" s="126"/>
      <c r="K2885" s="126"/>
      <c r="L2885" s="126"/>
      <c r="M2885" s="126"/>
      <c r="N2885" s="126"/>
      <c r="O2885" s="127">
        <v>45.94</v>
      </c>
      <c r="P2885" s="127"/>
    </row>
    <row r="2886" spans="1:16" ht="14.1" customHeight="1">
      <c r="A2886" s="126" t="s">
        <v>131</v>
      </c>
      <c r="B2886" s="126"/>
      <c r="C2886" s="126"/>
      <c r="D2886" s="126"/>
      <c r="E2886" s="126"/>
      <c r="F2886" s="126"/>
      <c r="G2886" s="126"/>
      <c r="H2886" s="126"/>
      <c r="I2886" s="126"/>
      <c r="J2886" s="126"/>
      <c r="K2886" s="126"/>
      <c r="L2886" s="126"/>
      <c r="M2886" s="126"/>
      <c r="N2886" s="126"/>
      <c r="O2886" s="126"/>
      <c r="P2886" s="126"/>
    </row>
    <row r="2887" spans="1:16" ht="14.1" customHeight="1">
      <c r="A2887" s="130" t="s">
        <v>168</v>
      </c>
      <c r="B2887" s="130"/>
      <c r="C2887" s="130"/>
      <c r="D2887" s="131" t="s">
        <v>151</v>
      </c>
      <c r="E2887" s="131"/>
      <c r="F2887" s="77">
        <v>79.459999999999994</v>
      </c>
      <c r="G2887" s="132">
        <v>0.72750000000000004</v>
      </c>
      <c r="H2887" s="132"/>
      <c r="I2887" s="125"/>
      <c r="J2887" s="125"/>
      <c r="K2887" s="125">
        <v>57.807200000000002</v>
      </c>
      <c r="L2887" s="125"/>
      <c r="M2887" s="125"/>
      <c r="N2887" s="125"/>
      <c r="O2887" s="125">
        <v>57.807200000000002</v>
      </c>
      <c r="P2887" s="125"/>
    </row>
    <row r="2888" spans="1:16" ht="14.1" customHeight="1">
      <c r="A2888" s="130" t="s">
        <v>152</v>
      </c>
      <c r="B2888" s="130"/>
      <c r="C2888" s="130"/>
      <c r="D2888" s="131" t="s">
        <v>135</v>
      </c>
      <c r="E2888" s="131"/>
      <c r="F2888" s="77">
        <v>0.84</v>
      </c>
      <c r="G2888" s="132">
        <v>364.94330000000002</v>
      </c>
      <c r="H2888" s="132"/>
      <c r="I2888" s="125"/>
      <c r="J2888" s="125"/>
      <c r="K2888" s="125">
        <v>306.55239999999998</v>
      </c>
      <c r="L2888" s="125"/>
      <c r="M2888" s="125"/>
      <c r="N2888" s="125"/>
      <c r="O2888" s="125">
        <v>306.55239999999998</v>
      </c>
      <c r="P2888" s="125"/>
    </row>
    <row r="2889" spans="1:16" ht="22.7" customHeight="1">
      <c r="A2889" s="130" t="s">
        <v>153</v>
      </c>
      <c r="B2889" s="130"/>
      <c r="C2889" s="130"/>
      <c r="D2889" s="131" t="s">
        <v>154</v>
      </c>
      <c r="E2889" s="131"/>
      <c r="F2889" s="77">
        <v>1.04</v>
      </c>
      <c r="G2889" s="132">
        <v>1.6085</v>
      </c>
      <c r="H2889" s="132"/>
      <c r="I2889" s="125"/>
      <c r="J2889" s="125"/>
      <c r="K2889" s="125">
        <v>1.6728000000000001</v>
      </c>
      <c r="L2889" s="125"/>
      <c r="M2889" s="125"/>
      <c r="N2889" s="125"/>
      <c r="O2889" s="125">
        <v>1.6728000000000001</v>
      </c>
      <c r="P2889" s="125"/>
    </row>
    <row r="2890" spans="1:16" ht="22.7" customHeight="1">
      <c r="A2890" s="130" t="s">
        <v>157</v>
      </c>
      <c r="B2890" s="130"/>
      <c r="C2890" s="130"/>
      <c r="D2890" s="131" t="s">
        <v>151</v>
      </c>
      <c r="E2890" s="131"/>
      <c r="F2890" s="77">
        <v>95.67</v>
      </c>
      <c r="G2890" s="132">
        <v>0.59719999999999995</v>
      </c>
      <c r="H2890" s="132"/>
      <c r="I2890" s="125"/>
      <c r="J2890" s="125"/>
      <c r="K2890" s="125">
        <v>57.134099999999997</v>
      </c>
      <c r="L2890" s="125"/>
      <c r="M2890" s="125"/>
      <c r="N2890" s="125"/>
      <c r="O2890" s="125">
        <v>57.134099999999997</v>
      </c>
      <c r="P2890" s="125"/>
    </row>
    <row r="2891" spans="1:16" ht="14.1" customHeight="1">
      <c r="A2891" s="126" t="s">
        <v>136</v>
      </c>
      <c r="B2891" s="126"/>
      <c r="C2891" s="126"/>
      <c r="D2891" s="126"/>
      <c r="E2891" s="126"/>
      <c r="F2891" s="126"/>
      <c r="G2891" s="126"/>
      <c r="H2891" s="126"/>
      <c r="I2891" s="126"/>
      <c r="J2891" s="126"/>
      <c r="K2891" s="126"/>
      <c r="L2891" s="126"/>
      <c r="M2891" s="126"/>
      <c r="N2891" s="126"/>
      <c r="O2891" s="127">
        <v>423.17</v>
      </c>
      <c r="P2891" s="127"/>
    </row>
    <row r="2892" spans="1:16" ht="14.1" customHeight="1">
      <c r="A2892" s="128" t="s">
        <v>126</v>
      </c>
      <c r="B2892" s="128"/>
      <c r="C2892" s="128"/>
      <c r="D2892" s="128"/>
      <c r="E2892" s="128"/>
      <c r="F2892" s="128"/>
      <c r="G2892" s="128"/>
      <c r="H2892" s="128"/>
      <c r="I2892" s="129">
        <v>45.94</v>
      </c>
      <c r="J2892" s="129"/>
      <c r="K2892" s="129">
        <v>423.17</v>
      </c>
      <c r="L2892" s="129"/>
      <c r="M2892" s="129">
        <v>3.02</v>
      </c>
      <c r="N2892" s="129"/>
      <c r="O2892" s="129">
        <v>472.13</v>
      </c>
      <c r="P2892" s="129"/>
    </row>
    <row r="2893" spans="1:16" ht="14.1" customHeight="1">
      <c r="A2893" s="133" t="s">
        <v>964</v>
      </c>
      <c r="B2893" s="133"/>
      <c r="C2893" s="133"/>
      <c r="D2893" s="133"/>
      <c r="E2893" s="133"/>
      <c r="F2893" s="133"/>
      <c r="G2893" s="133"/>
      <c r="H2893" s="133"/>
      <c r="I2893" s="134">
        <v>12.15</v>
      </c>
      <c r="J2893" s="134"/>
      <c r="K2893" s="134">
        <v>111.88</v>
      </c>
      <c r="L2893" s="134"/>
      <c r="M2893" s="134">
        <v>0.8</v>
      </c>
      <c r="N2893" s="134"/>
      <c r="O2893" s="134">
        <v>124.83</v>
      </c>
      <c r="P2893" s="134"/>
    </row>
    <row r="2894" spans="1:16" ht="14.1" customHeight="1">
      <c r="A2894" s="135" t="s">
        <v>127</v>
      </c>
      <c r="B2894" s="135"/>
      <c r="C2894" s="135"/>
      <c r="D2894" s="135"/>
      <c r="E2894" s="135"/>
      <c r="F2894" s="135"/>
      <c r="G2894" s="135"/>
      <c r="H2894" s="135"/>
      <c r="I2894" s="136">
        <v>58.09</v>
      </c>
      <c r="J2894" s="136"/>
      <c r="K2894" s="136">
        <v>535.04999999999995</v>
      </c>
      <c r="L2894" s="136"/>
      <c r="M2894" s="136">
        <v>3.82</v>
      </c>
      <c r="N2894" s="136"/>
      <c r="O2894" s="136">
        <v>596.96</v>
      </c>
      <c r="P2894" s="136"/>
    </row>
    <row r="2895" spans="1:16" ht="14.1" customHeight="1">
      <c r="A2895" s="115" t="s">
        <v>1200</v>
      </c>
      <c r="B2895" s="115"/>
      <c r="C2895" s="115"/>
      <c r="D2895" s="115"/>
      <c r="E2895" s="115"/>
      <c r="F2895" s="115"/>
      <c r="G2895" s="115"/>
      <c r="H2895" s="115"/>
      <c r="I2895" s="115"/>
      <c r="J2895" s="115"/>
      <c r="K2895" s="115"/>
      <c r="L2895" s="115"/>
      <c r="M2895" s="115"/>
      <c r="N2895" s="115"/>
      <c r="O2895" s="116" t="s">
        <v>518</v>
      </c>
      <c r="P2895" s="116"/>
    </row>
    <row r="2896" spans="1:16" ht="14.1" customHeight="1">
      <c r="A2896" s="126" t="s">
        <v>144</v>
      </c>
      <c r="B2896" s="126"/>
      <c r="C2896" s="126"/>
      <c r="D2896" s="126"/>
      <c r="E2896" s="126"/>
      <c r="F2896" s="126"/>
      <c r="G2896" s="126"/>
      <c r="H2896" s="126"/>
      <c r="I2896" s="126"/>
      <c r="J2896" s="126"/>
      <c r="K2896" s="126"/>
      <c r="L2896" s="126"/>
      <c r="M2896" s="126"/>
      <c r="N2896" s="126"/>
      <c r="O2896" s="126"/>
      <c r="P2896" s="126"/>
    </row>
    <row r="2897" spans="1:16" ht="32.65" customHeight="1">
      <c r="A2897" s="130" t="s">
        <v>182</v>
      </c>
      <c r="B2897" s="130"/>
      <c r="C2897" s="130"/>
      <c r="D2897" s="131" t="s">
        <v>120</v>
      </c>
      <c r="E2897" s="131"/>
      <c r="F2897" s="77">
        <v>2985.56</v>
      </c>
      <c r="G2897" s="132">
        <v>4.1499999999999999E-5</v>
      </c>
      <c r="H2897" s="132"/>
      <c r="I2897" s="125"/>
      <c r="J2897" s="125"/>
      <c r="K2897" s="125"/>
      <c r="L2897" s="125"/>
      <c r="M2897" s="125">
        <v>0.12379999999999999</v>
      </c>
      <c r="N2897" s="125"/>
      <c r="O2897" s="125">
        <v>0.12379999999999999</v>
      </c>
      <c r="P2897" s="125"/>
    </row>
    <row r="2898" spans="1:16" ht="14.1" customHeight="1">
      <c r="A2898" s="126" t="s">
        <v>146</v>
      </c>
      <c r="B2898" s="126"/>
      <c r="C2898" s="126"/>
      <c r="D2898" s="126"/>
      <c r="E2898" s="126"/>
      <c r="F2898" s="126"/>
      <c r="G2898" s="126"/>
      <c r="H2898" s="126"/>
      <c r="I2898" s="126"/>
      <c r="J2898" s="126"/>
      <c r="K2898" s="126"/>
      <c r="L2898" s="126"/>
      <c r="M2898" s="126"/>
      <c r="N2898" s="126"/>
      <c r="O2898" s="127">
        <v>0.12</v>
      </c>
      <c r="P2898" s="127"/>
    </row>
    <row r="2899" spans="1:16" ht="14.1" customHeight="1">
      <c r="A2899" s="126" t="s">
        <v>121</v>
      </c>
      <c r="B2899" s="126"/>
      <c r="C2899" s="126"/>
      <c r="D2899" s="126"/>
      <c r="E2899" s="126"/>
      <c r="F2899" s="126"/>
      <c r="G2899" s="126"/>
      <c r="H2899" s="126"/>
      <c r="I2899" s="126"/>
      <c r="J2899" s="126"/>
      <c r="K2899" s="126"/>
      <c r="L2899" s="126"/>
      <c r="M2899" s="126"/>
      <c r="N2899" s="126"/>
      <c r="O2899" s="126"/>
      <c r="P2899" s="126"/>
    </row>
    <row r="2900" spans="1:16" ht="14.1" customHeight="1">
      <c r="A2900" s="130" t="s">
        <v>148</v>
      </c>
      <c r="B2900" s="130"/>
      <c r="C2900" s="130"/>
      <c r="D2900" s="131" t="s">
        <v>123</v>
      </c>
      <c r="E2900" s="131"/>
      <c r="F2900" s="77">
        <v>7.8</v>
      </c>
      <c r="G2900" s="132">
        <v>0.2129403</v>
      </c>
      <c r="H2900" s="132"/>
      <c r="I2900" s="125">
        <v>1.6609</v>
      </c>
      <c r="J2900" s="125"/>
      <c r="K2900" s="125"/>
      <c r="L2900" s="125"/>
      <c r="M2900" s="125"/>
      <c r="N2900" s="125"/>
      <c r="O2900" s="125">
        <v>1.6609</v>
      </c>
      <c r="P2900" s="125"/>
    </row>
    <row r="2901" spans="1:16" ht="14.1" customHeight="1">
      <c r="A2901" s="130" t="s">
        <v>167</v>
      </c>
      <c r="B2901" s="130"/>
      <c r="C2901" s="130"/>
      <c r="D2901" s="131" t="s">
        <v>123</v>
      </c>
      <c r="E2901" s="131"/>
      <c r="F2901" s="77">
        <v>7.8</v>
      </c>
      <c r="G2901" s="132">
        <v>0.2129403</v>
      </c>
      <c r="H2901" s="132"/>
      <c r="I2901" s="125">
        <v>1.6609</v>
      </c>
      <c r="J2901" s="125"/>
      <c r="K2901" s="125"/>
      <c r="L2901" s="125"/>
      <c r="M2901" s="125"/>
      <c r="N2901" s="125"/>
      <c r="O2901" s="125">
        <v>1.6609</v>
      </c>
      <c r="P2901" s="125"/>
    </row>
    <row r="2902" spans="1:16" ht="14.1" customHeight="1">
      <c r="A2902" s="130" t="s">
        <v>141</v>
      </c>
      <c r="B2902" s="130"/>
      <c r="C2902" s="130"/>
      <c r="D2902" s="131" t="s">
        <v>123</v>
      </c>
      <c r="E2902" s="131"/>
      <c r="F2902" s="77">
        <v>5.65</v>
      </c>
      <c r="G2902" s="132">
        <v>1.2785926999999999</v>
      </c>
      <c r="H2902" s="132"/>
      <c r="I2902" s="125">
        <v>7.2240000000000002</v>
      </c>
      <c r="J2902" s="125"/>
      <c r="K2902" s="125"/>
      <c r="L2902" s="125"/>
      <c r="M2902" s="125"/>
      <c r="N2902" s="125"/>
      <c r="O2902" s="125">
        <v>7.2240000000000002</v>
      </c>
      <c r="P2902" s="125"/>
    </row>
    <row r="2903" spans="1:16" ht="14.1" customHeight="1">
      <c r="A2903" s="130" t="s">
        <v>963</v>
      </c>
      <c r="B2903" s="130"/>
      <c r="C2903" s="130"/>
      <c r="D2903" s="131"/>
      <c r="E2903" s="131"/>
      <c r="F2903" s="77">
        <v>10.55</v>
      </c>
      <c r="G2903" s="132">
        <v>1.1900999999999999</v>
      </c>
      <c r="H2903" s="132"/>
      <c r="I2903" s="125">
        <v>12.550599999999999</v>
      </c>
      <c r="J2903" s="125"/>
      <c r="K2903" s="125"/>
      <c r="L2903" s="125"/>
      <c r="M2903" s="125"/>
      <c r="N2903" s="125"/>
      <c r="O2903" s="125">
        <v>12.550599999999999</v>
      </c>
      <c r="P2903" s="125"/>
    </row>
    <row r="2904" spans="1:16" ht="14.1" customHeight="1">
      <c r="A2904" s="130" t="s">
        <v>124</v>
      </c>
      <c r="B2904" s="130"/>
      <c r="C2904" s="130"/>
      <c r="D2904" s="131"/>
      <c r="E2904" s="131"/>
      <c r="F2904" s="77"/>
      <c r="G2904" s="132"/>
      <c r="H2904" s="132"/>
      <c r="I2904" s="125">
        <v>11.17</v>
      </c>
      <c r="J2904" s="125"/>
      <c r="K2904" s="125"/>
      <c r="L2904" s="125"/>
      <c r="M2904" s="125"/>
      <c r="N2904" s="125"/>
      <c r="O2904" s="125">
        <v>11.17</v>
      </c>
      <c r="P2904" s="125"/>
    </row>
    <row r="2905" spans="1:16" ht="14.1" customHeight="1">
      <c r="A2905" s="126" t="s">
        <v>125</v>
      </c>
      <c r="B2905" s="126"/>
      <c r="C2905" s="126"/>
      <c r="D2905" s="126"/>
      <c r="E2905" s="126"/>
      <c r="F2905" s="126"/>
      <c r="G2905" s="126"/>
      <c r="H2905" s="126"/>
      <c r="I2905" s="126"/>
      <c r="J2905" s="126"/>
      <c r="K2905" s="126"/>
      <c r="L2905" s="126"/>
      <c r="M2905" s="126"/>
      <c r="N2905" s="126"/>
      <c r="O2905" s="127">
        <v>34.270000000000003</v>
      </c>
      <c r="P2905" s="127"/>
    </row>
    <row r="2906" spans="1:16" ht="14.1" customHeight="1">
      <c r="A2906" s="126" t="s">
        <v>131</v>
      </c>
      <c r="B2906" s="126"/>
      <c r="C2906" s="126"/>
      <c r="D2906" s="126"/>
      <c r="E2906" s="126"/>
      <c r="F2906" s="126"/>
      <c r="G2906" s="126"/>
      <c r="H2906" s="126"/>
      <c r="I2906" s="126"/>
      <c r="J2906" s="126"/>
      <c r="K2906" s="126"/>
      <c r="L2906" s="126"/>
      <c r="M2906" s="126"/>
      <c r="N2906" s="126"/>
      <c r="O2906" s="126"/>
      <c r="P2906" s="126"/>
    </row>
    <row r="2907" spans="1:16" ht="22.7" customHeight="1">
      <c r="A2907" s="130" t="s">
        <v>153</v>
      </c>
      <c r="B2907" s="130"/>
      <c r="C2907" s="130"/>
      <c r="D2907" s="131" t="s">
        <v>154</v>
      </c>
      <c r="E2907" s="131"/>
      <c r="F2907" s="77">
        <v>1.04</v>
      </c>
      <c r="G2907" s="132">
        <v>4.888E-2</v>
      </c>
      <c r="H2907" s="132"/>
      <c r="I2907" s="125"/>
      <c r="J2907" s="125"/>
      <c r="K2907" s="125">
        <v>5.0799999999999998E-2</v>
      </c>
      <c r="L2907" s="125"/>
      <c r="M2907" s="125"/>
      <c r="N2907" s="125"/>
      <c r="O2907" s="125">
        <v>5.0799999999999998E-2</v>
      </c>
      <c r="P2907" s="125"/>
    </row>
    <row r="2908" spans="1:16" ht="14.1" customHeight="1">
      <c r="A2908" s="126" t="s">
        <v>136</v>
      </c>
      <c r="B2908" s="126"/>
      <c r="C2908" s="126"/>
      <c r="D2908" s="126"/>
      <c r="E2908" s="126"/>
      <c r="F2908" s="126"/>
      <c r="G2908" s="126"/>
      <c r="H2908" s="126"/>
      <c r="I2908" s="126"/>
      <c r="J2908" s="126"/>
      <c r="K2908" s="126"/>
      <c r="L2908" s="126"/>
      <c r="M2908" s="126"/>
      <c r="N2908" s="126"/>
      <c r="O2908" s="127">
        <v>0.05</v>
      </c>
      <c r="P2908" s="127"/>
    </row>
    <row r="2909" spans="1:16" ht="14.1" customHeight="1">
      <c r="A2909" s="128" t="s">
        <v>126</v>
      </c>
      <c r="B2909" s="128"/>
      <c r="C2909" s="128"/>
      <c r="D2909" s="128"/>
      <c r="E2909" s="128"/>
      <c r="F2909" s="128"/>
      <c r="G2909" s="128"/>
      <c r="H2909" s="128"/>
      <c r="I2909" s="129">
        <v>34.270000000000003</v>
      </c>
      <c r="J2909" s="129"/>
      <c r="K2909" s="129">
        <v>0.05</v>
      </c>
      <c r="L2909" s="129"/>
      <c r="M2909" s="129">
        <v>0.12</v>
      </c>
      <c r="N2909" s="129"/>
      <c r="O2909" s="129">
        <v>34.44</v>
      </c>
      <c r="P2909" s="129"/>
    </row>
    <row r="2910" spans="1:16" ht="14.1" customHeight="1">
      <c r="A2910" s="133" t="s">
        <v>964</v>
      </c>
      <c r="B2910" s="133"/>
      <c r="C2910" s="133"/>
      <c r="D2910" s="133"/>
      <c r="E2910" s="133"/>
      <c r="F2910" s="133"/>
      <c r="G2910" s="133"/>
      <c r="H2910" s="133"/>
      <c r="I2910" s="134">
        <v>9.07</v>
      </c>
      <c r="J2910" s="134"/>
      <c r="K2910" s="134">
        <v>0.01</v>
      </c>
      <c r="L2910" s="134"/>
      <c r="M2910" s="134">
        <v>0.03</v>
      </c>
      <c r="N2910" s="134"/>
      <c r="O2910" s="134">
        <v>9.11</v>
      </c>
      <c r="P2910" s="134"/>
    </row>
    <row r="2911" spans="1:16" ht="12.95" customHeight="1"/>
    <row r="2912" spans="1:16" ht="14.1" customHeight="1">
      <c r="A2912" s="111" t="s">
        <v>138</v>
      </c>
      <c r="B2912" s="111"/>
      <c r="C2912" s="111"/>
      <c r="D2912" s="111"/>
      <c r="E2912" s="111"/>
      <c r="F2912" s="111"/>
      <c r="G2912" s="111"/>
      <c r="H2912" s="111"/>
      <c r="I2912" s="111"/>
      <c r="J2912" s="111"/>
      <c r="K2912" s="111"/>
      <c r="L2912" s="111"/>
      <c r="M2912" s="111"/>
      <c r="N2912" s="111"/>
      <c r="O2912" s="111"/>
      <c r="P2912" s="111"/>
    </row>
    <row r="2913" spans="1:16" ht="14.1" customHeight="1">
      <c r="A2913" s="112" t="s">
        <v>139</v>
      </c>
      <c r="B2913" s="112"/>
      <c r="C2913" s="112"/>
      <c r="D2913" s="112"/>
      <c r="E2913" s="112"/>
      <c r="F2913" s="112"/>
      <c r="G2913" s="112"/>
      <c r="H2913" s="112"/>
      <c r="I2913" s="112"/>
      <c r="J2913" s="112"/>
      <c r="K2913" s="112"/>
      <c r="L2913" s="112"/>
      <c r="M2913" s="112"/>
      <c r="N2913" s="112"/>
      <c r="O2913" s="112"/>
      <c r="P2913" s="112"/>
    </row>
    <row r="2914" spans="1:16" ht="65.25" customHeight="1">
      <c r="A2914" s="97"/>
      <c r="B2914" s="97"/>
      <c r="C2914" s="97"/>
      <c r="D2914" s="97"/>
      <c r="E2914" s="97"/>
      <c r="F2914" s="97"/>
      <c r="G2914" s="97"/>
      <c r="H2914" s="97"/>
      <c r="I2914" s="97"/>
      <c r="J2914" s="97"/>
      <c r="K2914" s="97"/>
      <c r="L2914" s="97"/>
      <c r="M2914" s="97"/>
      <c r="N2914" s="97"/>
      <c r="O2914" s="97"/>
      <c r="P2914" s="97"/>
    </row>
    <row r="2915" spans="1:16" ht="5.65" customHeight="1"/>
    <row r="2916" spans="1:16" ht="19.7" customHeight="1">
      <c r="A2916" s="98" t="s">
        <v>91</v>
      </c>
      <c r="B2916" s="98"/>
      <c r="C2916" s="98"/>
      <c r="D2916" s="98"/>
      <c r="E2916" s="98"/>
      <c r="F2916" s="98"/>
      <c r="G2916" s="98"/>
      <c r="H2916" s="98"/>
      <c r="I2916" s="98"/>
      <c r="J2916" s="98"/>
      <c r="K2916" s="98"/>
      <c r="L2916" s="98"/>
      <c r="M2916" s="98"/>
      <c r="N2916" s="98"/>
      <c r="O2916" s="98"/>
      <c r="P2916" s="98"/>
    </row>
    <row r="2917" spans="1:16" ht="15.75" customHeight="1">
      <c r="A2917" s="71" t="s">
        <v>92</v>
      </c>
      <c r="B2917" s="94" t="s">
        <v>93</v>
      </c>
      <c r="C2917" s="94"/>
      <c r="D2917" s="94"/>
      <c r="E2917" s="94"/>
      <c r="F2917" s="94"/>
      <c r="G2917" s="94"/>
      <c r="H2917" s="94"/>
      <c r="I2917" s="94"/>
      <c r="J2917" s="94"/>
      <c r="K2917" s="94"/>
      <c r="L2917" s="95" t="s">
        <v>94</v>
      </c>
      <c r="M2917" s="95"/>
      <c r="N2917" s="124" t="s">
        <v>477</v>
      </c>
      <c r="O2917" s="124"/>
      <c r="P2917" s="124"/>
    </row>
    <row r="2918" spans="1:16" ht="12.6" customHeight="1">
      <c r="A2918" s="71" t="s">
        <v>95</v>
      </c>
      <c r="B2918" s="94" t="s">
        <v>96</v>
      </c>
      <c r="C2918" s="94"/>
      <c r="D2918" s="94"/>
      <c r="E2918" s="94"/>
      <c r="F2918" s="94"/>
      <c r="G2918" s="94"/>
      <c r="H2918" s="94"/>
      <c r="I2918" s="94"/>
      <c r="J2918" s="94"/>
      <c r="K2918" s="94"/>
      <c r="L2918" s="95" t="s">
        <v>97</v>
      </c>
      <c r="M2918" s="95"/>
      <c r="N2918" s="123" t="s">
        <v>478</v>
      </c>
      <c r="O2918" s="123"/>
      <c r="P2918" s="123"/>
    </row>
    <row r="2919" spans="1:16" ht="14.45" customHeight="1">
      <c r="A2919" s="71" t="s">
        <v>98</v>
      </c>
      <c r="B2919" s="95" t="s">
        <v>474</v>
      </c>
      <c r="C2919" s="95"/>
      <c r="D2919" s="95"/>
      <c r="E2919" s="95"/>
      <c r="F2919" s="95"/>
      <c r="G2919" s="95"/>
      <c r="H2919" s="95"/>
      <c r="I2919" s="95"/>
      <c r="J2919" s="95"/>
      <c r="K2919" s="95"/>
      <c r="L2919" s="95" t="s">
        <v>99</v>
      </c>
      <c r="M2919" s="95"/>
      <c r="N2919" s="123"/>
      <c r="O2919" s="123"/>
      <c r="P2919" s="123"/>
    </row>
    <row r="2920" spans="1:16" ht="14.65" customHeight="1">
      <c r="A2920" s="71" t="s">
        <v>100</v>
      </c>
      <c r="B2920" s="95" t="s">
        <v>474</v>
      </c>
      <c r="C2920" s="95"/>
      <c r="D2920" s="95"/>
      <c r="E2920" s="95"/>
      <c r="F2920" s="95"/>
      <c r="G2920" s="95"/>
      <c r="H2920" s="95"/>
      <c r="I2920" s="95"/>
      <c r="J2920" s="95"/>
      <c r="K2920" s="95"/>
      <c r="L2920" s="95" t="s">
        <v>101</v>
      </c>
      <c r="M2920" s="95"/>
      <c r="N2920" s="123" t="s">
        <v>102</v>
      </c>
      <c r="O2920" s="123"/>
      <c r="P2920" s="123"/>
    </row>
    <row r="2921" spans="1:16" ht="26.45" customHeight="1">
      <c r="A2921" s="71" t="s">
        <v>103</v>
      </c>
      <c r="B2921" s="95" t="s">
        <v>474</v>
      </c>
      <c r="C2921" s="95"/>
      <c r="D2921" s="95"/>
      <c r="E2921" s="95"/>
      <c r="F2921" s="95"/>
      <c r="G2921" s="95"/>
      <c r="H2921" s="95"/>
      <c r="I2921" s="95"/>
      <c r="J2921" s="95"/>
      <c r="K2921" s="95"/>
      <c r="L2921" s="95" t="s">
        <v>104</v>
      </c>
      <c r="M2921" s="95"/>
      <c r="N2921" s="121" t="s">
        <v>1201</v>
      </c>
      <c r="O2921" s="121"/>
      <c r="P2921" s="121"/>
    </row>
    <row r="2922" spans="1:16" ht="13.35" customHeight="1">
      <c r="A2922" s="70" t="s">
        <v>105</v>
      </c>
      <c r="B2922" s="100"/>
      <c r="C2922" s="100"/>
      <c r="D2922" s="100"/>
      <c r="E2922" s="100"/>
      <c r="F2922" s="100"/>
      <c r="G2922" s="100"/>
      <c r="H2922" s="100"/>
      <c r="I2922" s="100"/>
      <c r="J2922" s="100"/>
      <c r="K2922" s="100"/>
      <c r="L2922" s="100" t="s">
        <v>106</v>
      </c>
      <c r="M2922" s="100"/>
      <c r="N2922" s="122" t="s">
        <v>481</v>
      </c>
      <c r="O2922" s="122"/>
      <c r="P2922" s="122"/>
    </row>
    <row r="2923" spans="1:16" ht="15.75" customHeight="1">
      <c r="A2923" s="117" t="s">
        <v>107</v>
      </c>
      <c r="B2923" s="117"/>
      <c r="C2923" s="118" t="s">
        <v>959</v>
      </c>
      <c r="D2923" s="118"/>
      <c r="E2923" s="119" t="s">
        <v>108</v>
      </c>
      <c r="F2923" s="119"/>
      <c r="G2923" s="119"/>
      <c r="H2923" s="118" t="s">
        <v>960</v>
      </c>
      <c r="I2923" s="118"/>
      <c r="J2923" s="119" t="s">
        <v>109</v>
      </c>
      <c r="K2923" s="119"/>
      <c r="L2923" s="119"/>
      <c r="M2923" s="119"/>
      <c r="N2923" s="119"/>
      <c r="O2923" s="119"/>
      <c r="P2923" s="64" t="s">
        <v>110</v>
      </c>
    </row>
    <row r="2924" spans="1:16" ht="17.100000000000001" customHeight="1">
      <c r="A2924" s="120" t="s">
        <v>111</v>
      </c>
      <c r="B2924" s="120"/>
      <c r="C2924" s="120"/>
      <c r="D2924" s="114" t="s">
        <v>112</v>
      </c>
      <c r="E2924" s="114"/>
      <c r="F2924" s="114" t="s">
        <v>113</v>
      </c>
      <c r="G2924" s="114" t="s">
        <v>114</v>
      </c>
      <c r="H2924" s="114"/>
      <c r="I2924" s="114" t="s">
        <v>115</v>
      </c>
      <c r="J2924" s="114"/>
      <c r="K2924" s="114"/>
      <c r="L2924" s="114"/>
      <c r="M2924" s="114"/>
      <c r="N2924" s="114"/>
      <c r="O2924" s="114"/>
      <c r="P2924" s="114"/>
    </row>
    <row r="2925" spans="1:16" ht="17.100000000000001" customHeight="1">
      <c r="A2925" s="120"/>
      <c r="B2925" s="120"/>
      <c r="C2925" s="120"/>
      <c r="D2925" s="114"/>
      <c r="E2925" s="114"/>
      <c r="F2925" s="114"/>
      <c r="G2925" s="114"/>
      <c r="H2925" s="114"/>
      <c r="I2925" s="114" t="s">
        <v>116</v>
      </c>
      <c r="J2925" s="114"/>
      <c r="K2925" s="114" t="s">
        <v>117</v>
      </c>
      <c r="L2925" s="114"/>
      <c r="M2925" s="114" t="s">
        <v>118</v>
      </c>
      <c r="N2925" s="114"/>
      <c r="O2925" s="114" t="s">
        <v>119</v>
      </c>
      <c r="P2925" s="114"/>
    </row>
    <row r="2926" spans="1:16" ht="14.1" customHeight="1">
      <c r="A2926" s="135" t="s">
        <v>127</v>
      </c>
      <c r="B2926" s="135"/>
      <c r="C2926" s="135"/>
      <c r="D2926" s="135"/>
      <c r="E2926" s="135"/>
      <c r="F2926" s="135"/>
      <c r="G2926" s="135"/>
      <c r="H2926" s="135"/>
      <c r="I2926" s="136">
        <v>43.34</v>
      </c>
      <c r="J2926" s="136"/>
      <c r="K2926" s="136">
        <v>0.06</v>
      </c>
      <c r="L2926" s="136"/>
      <c r="M2926" s="136">
        <v>0.15</v>
      </c>
      <c r="N2926" s="136"/>
      <c r="O2926" s="136">
        <v>43.55</v>
      </c>
      <c r="P2926" s="136"/>
    </row>
    <row r="2927" spans="1:16" ht="14.1" customHeight="1">
      <c r="A2927" s="115" t="s">
        <v>1202</v>
      </c>
      <c r="B2927" s="115"/>
      <c r="C2927" s="115"/>
      <c r="D2927" s="115"/>
      <c r="E2927" s="115"/>
      <c r="F2927" s="115"/>
      <c r="G2927" s="115"/>
      <c r="H2927" s="115"/>
      <c r="I2927" s="115"/>
      <c r="J2927" s="115"/>
      <c r="K2927" s="115"/>
      <c r="L2927" s="115"/>
      <c r="M2927" s="115"/>
      <c r="N2927" s="115"/>
      <c r="O2927" s="116" t="s">
        <v>268</v>
      </c>
      <c r="P2927" s="116"/>
    </row>
    <row r="2928" spans="1:16" ht="14.1" customHeight="1">
      <c r="A2928" s="126" t="s">
        <v>121</v>
      </c>
      <c r="B2928" s="126"/>
      <c r="C2928" s="126"/>
      <c r="D2928" s="126"/>
      <c r="E2928" s="126"/>
      <c r="F2928" s="126"/>
      <c r="G2928" s="126"/>
      <c r="H2928" s="126"/>
      <c r="I2928" s="126"/>
      <c r="J2928" s="126"/>
      <c r="K2928" s="126"/>
      <c r="L2928" s="126"/>
      <c r="M2928" s="126"/>
      <c r="N2928" s="126"/>
      <c r="O2928" s="126"/>
      <c r="P2928" s="126"/>
    </row>
    <row r="2929" spans="1:16" ht="14.1" customHeight="1">
      <c r="A2929" s="130" t="s">
        <v>209</v>
      </c>
      <c r="B2929" s="130"/>
      <c r="C2929" s="130"/>
      <c r="D2929" s="131" t="s">
        <v>123</v>
      </c>
      <c r="E2929" s="131"/>
      <c r="F2929" s="77">
        <v>5.86</v>
      </c>
      <c r="G2929" s="132">
        <v>0.7</v>
      </c>
      <c r="H2929" s="132"/>
      <c r="I2929" s="125">
        <v>4.1020000000000003</v>
      </c>
      <c r="J2929" s="125"/>
      <c r="K2929" s="125"/>
      <c r="L2929" s="125"/>
      <c r="M2929" s="125"/>
      <c r="N2929" s="125"/>
      <c r="O2929" s="125">
        <v>4.1020000000000003</v>
      </c>
      <c r="P2929" s="125"/>
    </row>
    <row r="2930" spans="1:16" ht="14.1" customHeight="1">
      <c r="A2930" s="130" t="s">
        <v>167</v>
      </c>
      <c r="B2930" s="130"/>
      <c r="C2930" s="130"/>
      <c r="D2930" s="131" t="s">
        <v>123</v>
      </c>
      <c r="E2930" s="131"/>
      <c r="F2930" s="77">
        <v>7.8</v>
      </c>
      <c r="G2930" s="132">
        <v>0.7</v>
      </c>
      <c r="H2930" s="132"/>
      <c r="I2930" s="125">
        <v>5.46</v>
      </c>
      <c r="J2930" s="125"/>
      <c r="K2930" s="125"/>
      <c r="L2930" s="125"/>
      <c r="M2930" s="125"/>
      <c r="N2930" s="125"/>
      <c r="O2930" s="125">
        <v>5.46</v>
      </c>
      <c r="P2930" s="125"/>
    </row>
    <row r="2931" spans="1:16" ht="14.1" customHeight="1">
      <c r="A2931" s="130" t="s">
        <v>130</v>
      </c>
      <c r="B2931" s="130"/>
      <c r="C2931" s="130"/>
      <c r="D2931" s="131" t="s">
        <v>123</v>
      </c>
      <c r="E2931" s="131"/>
      <c r="F2931" s="77">
        <v>5.65</v>
      </c>
      <c r="G2931" s="132">
        <v>0.8</v>
      </c>
      <c r="H2931" s="132"/>
      <c r="I2931" s="125">
        <v>4.5199999999999996</v>
      </c>
      <c r="J2931" s="125"/>
      <c r="K2931" s="125"/>
      <c r="L2931" s="125"/>
      <c r="M2931" s="125"/>
      <c r="N2931" s="125"/>
      <c r="O2931" s="125">
        <v>4.5199999999999996</v>
      </c>
      <c r="P2931" s="125"/>
    </row>
    <row r="2932" spans="1:16" ht="14.1" customHeight="1">
      <c r="A2932" s="130" t="s">
        <v>963</v>
      </c>
      <c r="B2932" s="130"/>
      <c r="C2932" s="130"/>
      <c r="D2932" s="131"/>
      <c r="E2932" s="131"/>
      <c r="F2932" s="77">
        <v>14.08</v>
      </c>
      <c r="G2932" s="132">
        <v>1.1900999999999999</v>
      </c>
      <c r="H2932" s="132"/>
      <c r="I2932" s="125">
        <v>16.759</v>
      </c>
      <c r="J2932" s="125"/>
      <c r="K2932" s="125"/>
      <c r="L2932" s="125"/>
      <c r="M2932" s="125"/>
      <c r="N2932" s="125"/>
      <c r="O2932" s="125">
        <v>16.759</v>
      </c>
      <c r="P2932" s="125"/>
    </row>
    <row r="2933" spans="1:16" ht="14.1" customHeight="1">
      <c r="A2933" s="130" t="s">
        <v>124</v>
      </c>
      <c r="B2933" s="130"/>
      <c r="C2933" s="130"/>
      <c r="D2933" s="131"/>
      <c r="E2933" s="131"/>
      <c r="F2933" s="77"/>
      <c r="G2933" s="132"/>
      <c r="H2933" s="132"/>
      <c r="I2933" s="125">
        <v>14.55</v>
      </c>
      <c r="J2933" s="125"/>
      <c r="K2933" s="125"/>
      <c r="L2933" s="125"/>
      <c r="M2933" s="125"/>
      <c r="N2933" s="125"/>
      <c r="O2933" s="125">
        <v>14.55</v>
      </c>
      <c r="P2933" s="125"/>
    </row>
    <row r="2934" spans="1:16" ht="14.1" customHeight="1">
      <c r="A2934" s="126" t="s">
        <v>125</v>
      </c>
      <c r="B2934" s="126"/>
      <c r="C2934" s="126"/>
      <c r="D2934" s="126"/>
      <c r="E2934" s="126"/>
      <c r="F2934" s="126"/>
      <c r="G2934" s="126"/>
      <c r="H2934" s="126"/>
      <c r="I2934" s="126"/>
      <c r="J2934" s="126"/>
      <c r="K2934" s="126"/>
      <c r="L2934" s="126"/>
      <c r="M2934" s="126"/>
      <c r="N2934" s="126"/>
      <c r="O2934" s="127">
        <v>45.39</v>
      </c>
      <c r="P2934" s="127"/>
    </row>
    <row r="2935" spans="1:16" ht="14.1" customHeight="1">
      <c r="A2935" s="126" t="s">
        <v>131</v>
      </c>
      <c r="B2935" s="126"/>
      <c r="C2935" s="126"/>
      <c r="D2935" s="126"/>
      <c r="E2935" s="126"/>
      <c r="F2935" s="126"/>
      <c r="G2935" s="126"/>
      <c r="H2935" s="126"/>
      <c r="I2935" s="126"/>
      <c r="J2935" s="126"/>
      <c r="K2935" s="126"/>
      <c r="L2935" s="126"/>
      <c r="M2935" s="126"/>
      <c r="N2935" s="126"/>
      <c r="O2935" s="126"/>
      <c r="P2935" s="126"/>
    </row>
    <row r="2936" spans="1:16" ht="14.1" customHeight="1">
      <c r="A2936" s="130" t="s">
        <v>168</v>
      </c>
      <c r="B2936" s="130"/>
      <c r="C2936" s="130"/>
      <c r="D2936" s="131" t="s">
        <v>151</v>
      </c>
      <c r="E2936" s="131"/>
      <c r="F2936" s="77">
        <v>79.459999999999994</v>
      </c>
      <c r="G2936" s="132">
        <v>0.121</v>
      </c>
      <c r="H2936" s="132"/>
      <c r="I2936" s="125"/>
      <c r="J2936" s="125"/>
      <c r="K2936" s="125">
        <v>9.6146999999999991</v>
      </c>
      <c r="L2936" s="125"/>
      <c r="M2936" s="125"/>
      <c r="N2936" s="125"/>
      <c r="O2936" s="125">
        <v>9.6146999999999991</v>
      </c>
      <c r="P2936" s="125"/>
    </row>
    <row r="2937" spans="1:16" ht="14.1" customHeight="1">
      <c r="A2937" s="130" t="s">
        <v>211</v>
      </c>
      <c r="B2937" s="130"/>
      <c r="C2937" s="130"/>
      <c r="D2937" s="131" t="s">
        <v>212</v>
      </c>
      <c r="E2937" s="131"/>
      <c r="F2937" s="77">
        <v>41.84</v>
      </c>
      <c r="G2937" s="132">
        <v>0.48599999999999999</v>
      </c>
      <c r="H2937" s="132"/>
      <c r="I2937" s="125"/>
      <c r="J2937" s="125"/>
      <c r="K2937" s="125">
        <v>20.334199999999999</v>
      </c>
      <c r="L2937" s="125"/>
      <c r="M2937" s="125"/>
      <c r="N2937" s="125"/>
      <c r="O2937" s="125">
        <v>20.334199999999999</v>
      </c>
      <c r="P2937" s="125"/>
    </row>
    <row r="2938" spans="1:16" ht="14.1" customHeight="1">
      <c r="A2938" s="130" t="s">
        <v>1203</v>
      </c>
      <c r="B2938" s="130"/>
      <c r="C2938" s="130"/>
      <c r="D2938" s="131" t="s">
        <v>156</v>
      </c>
      <c r="E2938" s="131"/>
      <c r="F2938" s="77">
        <v>504.39</v>
      </c>
      <c r="G2938" s="132">
        <v>1</v>
      </c>
      <c r="H2938" s="132"/>
      <c r="I2938" s="125"/>
      <c r="J2938" s="125"/>
      <c r="K2938" s="125">
        <v>504.39</v>
      </c>
      <c r="L2938" s="125"/>
      <c r="M2938" s="125"/>
      <c r="N2938" s="125"/>
      <c r="O2938" s="125">
        <v>504.39</v>
      </c>
      <c r="P2938" s="125"/>
    </row>
    <row r="2939" spans="1:16" ht="14.1" customHeight="1">
      <c r="A2939" s="126" t="s">
        <v>136</v>
      </c>
      <c r="B2939" s="126"/>
      <c r="C2939" s="126"/>
      <c r="D2939" s="126"/>
      <c r="E2939" s="126"/>
      <c r="F2939" s="126"/>
      <c r="G2939" s="126"/>
      <c r="H2939" s="126"/>
      <c r="I2939" s="126"/>
      <c r="J2939" s="126"/>
      <c r="K2939" s="126"/>
      <c r="L2939" s="126"/>
      <c r="M2939" s="126"/>
      <c r="N2939" s="126"/>
      <c r="O2939" s="127">
        <v>534.34</v>
      </c>
      <c r="P2939" s="127"/>
    </row>
    <row r="2940" spans="1:16" ht="14.1" customHeight="1">
      <c r="A2940" s="128" t="s">
        <v>126</v>
      </c>
      <c r="B2940" s="128"/>
      <c r="C2940" s="128"/>
      <c r="D2940" s="128"/>
      <c r="E2940" s="128"/>
      <c r="F2940" s="128"/>
      <c r="G2940" s="128"/>
      <c r="H2940" s="128"/>
      <c r="I2940" s="129">
        <v>45.39</v>
      </c>
      <c r="J2940" s="129"/>
      <c r="K2940" s="129">
        <v>534.34</v>
      </c>
      <c r="L2940" s="129"/>
      <c r="M2940" s="129"/>
      <c r="N2940" s="129"/>
      <c r="O2940" s="129">
        <v>579.73</v>
      </c>
      <c r="P2940" s="129"/>
    </row>
    <row r="2941" spans="1:16" ht="14.1" customHeight="1">
      <c r="A2941" s="133" t="s">
        <v>964</v>
      </c>
      <c r="B2941" s="133"/>
      <c r="C2941" s="133"/>
      <c r="D2941" s="133"/>
      <c r="E2941" s="133"/>
      <c r="F2941" s="133"/>
      <c r="G2941" s="133"/>
      <c r="H2941" s="133"/>
      <c r="I2941" s="134">
        <v>12</v>
      </c>
      <c r="J2941" s="134"/>
      <c r="K2941" s="134">
        <v>141.28</v>
      </c>
      <c r="L2941" s="134"/>
      <c r="M2941" s="134"/>
      <c r="N2941" s="134"/>
      <c r="O2941" s="134">
        <v>153.28</v>
      </c>
      <c r="P2941" s="134"/>
    </row>
    <row r="2942" spans="1:16" ht="14.1" customHeight="1">
      <c r="A2942" s="135" t="s">
        <v>127</v>
      </c>
      <c r="B2942" s="135"/>
      <c r="C2942" s="135"/>
      <c r="D2942" s="135"/>
      <c r="E2942" s="135"/>
      <c r="F2942" s="135"/>
      <c r="G2942" s="135"/>
      <c r="H2942" s="135"/>
      <c r="I2942" s="136">
        <v>57.39</v>
      </c>
      <c r="J2942" s="136"/>
      <c r="K2942" s="136">
        <v>675.62</v>
      </c>
      <c r="L2942" s="136"/>
      <c r="M2942" s="136"/>
      <c r="N2942" s="136"/>
      <c r="O2942" s="136">
        <v>733.01</v>
      </c>
      <c r="P2942" s="136"/>
    </row>
    <row r="2943" spans="1:16" ht="22.7" customHeight="1">
      <c r="A2943" s="115" t="s">
        <v>1204</v>
      </c>
      <c r="B2943" s="115"/>
      <c r="C2943" s="115"/>
      <c r="D2943" s="115"/>
      <c r="E2943" s="115"/>
      <c r="F2943" s="115"/>
      <c r="G2943" s="115"/>
      <c r="H2943" s="115"/>
      <c r="I2943" s="115"/>
      <c r="J2943" s="115"/>
      <c r="K2943" s="115"/>
      <c r="L2943" s="115"/>
      <c r="M2943" s="115"/>
      <c r="N2943" s="115"/>
      <c r="O2943" s="116" t="s">
        <v>120</v>
      </c>
      <c r="P2943" s="116"/>
    </row>
    <row r="2944" spans="1:16" ht="14.1" customHeight="1">
      <c r="A2944" s="126" t="s">
        <v>121</v>
      </c>
      <c r="B2944" s="126"/>
      <c r="C2944" s="126"/>
      <c r="D2944" s="126"/>
      <c r="E2944" s="126"/>
      <c r="F2944" s="126"/>
      <c r="G2944" s="126"/>
      <c r="H2944" s="126"/>
      <c r="I2944" s="126"/>
      <c r="J2944" s="126"/>
      <c r="K2944" s="126"/>
      <c r="L2944" s="126"/>
      <c r="M2944" s="126"/>
      <c r="N2944" s="126"/>
      <c r="O2944" s="126"/>
      <c r="P2944" s="126"/>
    </row>
    <row r="2945" spans="1:16" ht="14.1" customHeight="1">
      <c r="A2945" s="130" t="s">
        <v>240</v>
      </c>
      <c r="B2945" s="130"/>
      <c r="C2945" s="130"/>
      <c r="D2945" s="131" t="s">
        <v>123</v>
      </c>
      <c r="E2945" s="131"/>
      <c r="F2945" s="77">
        <v>7.8</v>
      </c>
      <c r="G2945" s="132">
        <v>5.6</v>
      </c>
      <c r="H2945" s="132"/>
      <c r="I2945" s="125">
        <v>43.68</v>
      </c>
      <c r="J2945" s="125"/>
      <c r="K2945" s="125"/>
      <c r="L2945" s="125"/>
      <c r="M2945" s="125"/>
      <c r="N2945" s="125"/>
      <c r="O2945" s="125">
        <v>43.68</v>
      </c>
      <c r="P2945" s="125"/>
    </row>
    <row r="2946" spans="1:16" ht="14.1" customHeight="1">
      <c r="A2946" s="130" t="s">
        <v>141</v>
      </c>
      <c r="B2946" s="130"/>
      <c r="C2946" s="130"/>
      <c r="D2946" s="131" t="s">
        <v>123</v>
      </c>
      <c r="E2946" s="131"/>
      <c r="F2946" s="77">
        <v>5.65</v>
      </c>
      <c r="G2946" s="132">
        <v>5.6</v>
      </c>
      <c r="H2946" s="132"/>
      <c r="I2946" s="125">
        <v>31.64</v>
      </c>
      <c r="J2946" s="125"/>
      <c r="K2946" s="125"/>
      <c r="L2946" s="125"/>
      <c r="M2946" s="125"/>
      <c r="N2946" s="125"/>
      <c r="O2946" s="125">
        <v>31.64</v>
      </c>
      <c r="P2946" s="125"/>
    </row>
    <row r="2947" spans="1:16" ht="14.1" customHeight="1">
      <c r="A2947" s="130" t="s">
        <v>963</v>
      </c>
      <c r="B2947" s="130"/>
      <c r="C2947" s="130"/>
      <c r="D2947" s="131"/>
      <c r="E2947" s="131"/>
      <c r="F2947" s="77">
        <v>75.319999999999993</v>
      </c>
      <c r="G2947" s="132">
        <v>1.1900999999999999</v>
      </c>
      <c r="H2947" s="132"/>
      <c r="I2947" s="125">
        <v>89.638300000000001</v>
      </c>
      <c r="J2947" s="125"/>
      <c r="K2947" s="125"/>
      <c r="L2947" s="125"/>
      <c r="M2947" s="125"/>
      <c r="N2947" s="125"/>
      <c r="O2947" s="125">
        <v>89.638300000000001</v>
      </c>
      <c r="P2947" s="125"/>
    </row>
    <row r="2948" spans="1:16" ht="14.1" customHeight="1">
      <c r="A2948" s="130" t="s">
        <v>124</v>
      </c>
      <c r="B2948" s="130"/>
      <c r="C2948" s="130"/>
      <c r="D2948" s="131"/>
      <c r="E2948" s="131"/>
      <c r="F2948" s="77"/>
      <c r="G2948" s="132"/>
      <c r="H2948" s="132"/>
      <c r="I2948" s="125">
        <v>70.849999999999994</v>
      </c>
      <c r="J2948" s="125"/>
      <c r="K2948" s="125"/>
      <c r="L2948" s="125"/>
      <c r="M2948" s="125"/>
      <c r="N2948" s="125"/>
      <c r="O2948" s="125">
        <v>70.849999999999994</v>
      </c>
      <c r="P2948" s="125"/>
    </row>
    <row r="2949" spans="1:16" ht="14.1" customHeight="1">
      <c r="A2949" s="126" t="s">
        <v>125</v>
      </c>
      <c r="B2949" s="126"/>
      <c r="C2949" s="126"/>
      <c r="D2949" s="126"/>
      <c r="E2949" s="126"/>
      <c r="F2949" s="126"/>
      <c r="G2949" s="126"/>
      <c r="H2949" s="126"/>
      <c r="I2949" s="126"/>
      <c r="J2949" s="126"/>
      <c r="K2949" s="126"/>
      <c r="L2949" s="126"/>
      <c r="M2949" s="126"/>
      <c r="N2949" s="126"/>
      <c r="O2949" s="127">
        <v>235.81</v>
      </c>
      <c r="P2949" s="127"/>
    </row>
    <row r="2950" spans="1:16" ht="14.1" customHeight="1">
      <c r="A2950" s="126" t="s">
        <v>131</v>
      </c>
      <c r="B2950" s="126"/>
      <c r="C2950" s="126"/>
      <c r="D2950" s="126"/>
      <c r="E2950" s="126"/>
      <c r="F2950" s="126"/>
      <c r="G2950" s="126"/>
      <c r="H2950" s="126"/>
      <c r="I2950" s="126"/>
      <c r="J2950" s="126"/>
      <c r="K2950" s="126"/>
      <c r="L2950" s="126"/>
      <c r="M2950" s="126"/>
      <c r="N2950" s="126"/>
      <c r="O2950" s="126"/>
      <c r="P2950" s="126"/>
    </row>
    <row r="2951" spans="1:16" ht="32.65" customHeight="1">
      <c r="A2951" s="130" t="s">
        <v>1205</v>
      </c>
      <c r="B2951" s="130"/>
      <c r="C2951" s="130"/>
      <c r="D2951" s="131" t="s">
        <v>120</v>
      </c>
      <c r="E2951" s="131"/>
      <c r="F2951" s="77">
        <v>464.63</v>
      </c>
      <c r="G2951" s="132">
        <v>2</v>
      </c>
      <c r="H2951" s="132"/>
      <c r="I2951" s="125"/>
      <c r="J2951" s="125"/>
      <c r="K2951" s="125">
        <v>929.26</v>
      </c>
      <c r="L2951" s="125"/>
      <c r="M2951" s="125"/>
      <c r="N2951" s="125"/>
      <c r="O2951" s="125">
        <v>929.26</v>
      </c>
      <c r="P2951" s="125"/>
    </row>
    <row r="2952" spans="1:16" ht="32.65" customHeight="1">
      <c r="A2952" s="130" t="s">
        <v>1206</v>
      </c>
      <c r="B2952" s="130"/>
      <c r="C2952" s="130"/>
      <c r="D2952" s="131" t="s">
        <v>120</v>
      </c>
      <c r="E2952" s="131"/>
      <c r="F2952" s="77">
        <v>324.56</v>
      </c>
      <c r="G2952" s="132">
        <v>2</v>
      </c>
      <c r="H2952" s="132"/>
      <c r="I2952" s="125"/>
      <c r="J2952" s="125"/>
      <c r="K2952" s="125">
        <v>649.12</v>
      </c>
      <c r="L2952" s="125"/>
      <c r="M2952" s="125"/>
      <c r="N2952" s="125"/>
      <c r="O2952" s="125">
        <v>649.12</v>
      </c>
      <c r="P2952" s="125"/>
    </row>
    <row r="2953" spans="1:16" ht="22.7" customHeight="1">
      <c r="A2953" s="130" t="s">
        <v>266</v>
      </c>
      <c r="B2953" s="130"/>
      <c r="C2953" s="130"/>
      <c r="D2953" s="131" t="s">
        <v>120</v>
      </c>
      <c r="E2953" s="131"/>
      <c r="F2953" s="77">
        <v>3.42</v>
      </c>
      <c r="G2953" s="132">
        <v>0.3</v>
      </c>
      <c r="H2953" s="132"/>
      <c r="I2953" s="125"/>
      <c r="J2953" s="125"/>
      <c r="K2953" s="125">
        <v>1.026</v>
      </c>
      <c r="L2953" s="125"/>
      <c r="M2953" s="125"/>
      <c r="N2953" s="125"/>
      <c r="O2953" s="125">
        <v>1.026</v>
      </c>
      <c r="P2953" s="125"/>
    </row>
    <row r="2954" spans="1:16" ht="42.4" customHeight="1">
      <c r="A2954" s="130" t="s">
        <v>773</v>
      </c>
      <c r="B2954" s="130"/>
      <c r="C2954" s="130"/>
      <c r="D2954" s="131" t="s">
        <v>120</v>
      </c>
      <c r="E2954" s="131"/>
      <c r="F2954" s="77">
        <v>12075.15</v>
      </c>
      <c r="G2954" s="132">
        <v>1</v>
      </c>
      <c r="H2954" s="132"/>
      <c r="I2954" s="125"/>
      <c r="J2954" s="125"/>
      <c r="K2954" s="125">
        <v>12075.15</v>
      </c>
      <c r="L2954" s="125"/>
      <c r="M2954" s="125"/>
      <c r="N2954" s="125"/>
      <c r="O2954" s="125">
        <v>12075.15</v>
      </c>
      <c r="P2954" s="125"/>
    </row>
    <row r="2955" spans="1:16" ht="14.1" customHeight="1">
      <c r="A2955" s="126" t="s">
        <v>136</v>
      </c>
      <c r="B2955" s="126"/>
      <c r="C2955" s="126"/>
      <c r="D2955" s="126"/>
      <c r="E2955" s="126"/>
      <c r="F2955" s="126"/>
      <c r="G2955" s="126"/>
      <c r="H2955" s="126"/>
      <c r="I2955" s="126"/>
      <c r="J2955" s="126"/>
      <c r="K2955" s="126"/>
      <c r="L2955" s="126"/>
      <c r="M2955" s="126"/>
      <c r="N2955" s="126"/>
      <c r="O2955" s="127">
        <v>13654.56</v>
      </c>
      <c r="P2955" s="127"/>
    </row>
    <row r="2956" spans="1:16" ht="12" customHeight="1"/>
    <row r="2957" spans="1:16" ht="14.1" customHeight="1">
      <c r="A2957" s="111" t="s">
        <v>138</v>
      </c>
      <c r="B2957" s="111"/>
      <c r="C2957" s="111"/>
      <c r="D2957" s="111"/>
      <c r="E2957" s="111"/>
      <c r="F2957" s="111"/>
      <c r="G2957" s="111"/>
      <c r="H2957" s="111"/>
      <c r="I2957" s="111"/>
      <c r="J2957" s="111"/>
      <c r="K2957" s="111"/>
      <c r="L2957" s="111"/>
      <c r="M2957" s="111"/>
      <c r="N2957" s="111"/>
      <c r="O2957" s="111"/>
      <c r="P2957" s="111"/>
    </row>
    <row r="2958" spans="1:16" ht="14.1" customHeight="1">
      <c r="A2958" s="112" t="s">
        <v>139</v>
      </c>
      <c r="B2958" s="112"/>
      <c r="C2958" s="112"/>
      <c r="D2958" s="112"/>
      <c r="E2958" s="112"/>
      <c r="F2958" s="112"/>
      <c r="G2958" s="112"/>
      <c r="H2958" s="112"/>
      <c r="I2958" s="112"/>
      <c r="J2958" s="112"/>
      <c r="K2958" s="112"/>
      <c r="L2958" s="112"/>
      <c r="M2958" s="112"/>
      <c r="N2958" s="112"/>
      <c r="O2958" s="112"/>
      <c r="P2958" s="112"/>
    </row>
    <row r="2959" spans="1:16" ht="65.25" customHeight="1">
      <c r="A2959" s="97"/>
      <c r="B2959" s="97"/>
      <c r="C2959" s="97"/>
      <c r="D2959" s="97"/>
      <c r="E2959" s="97"/>
      <c r="F2959" s="97"/>
      <c r="G2959" s="97"/>
      <c r="H2959" s="97"/>
      <c r="I2959" s="97"/>
      <c r="J2959" s="97"/>
      <c r="K2959" s="97"/>
      <c r="L2959" s="97"/>
      <c r="M2959" s="97"/>
      <c r="N2959" s="97"/>
      <c r="O2959" s="97"/>
      <c r="P2959" s="97"/>
    </row>
    <row r="2960" spans="1:16" ht="5.65" customHeight="1"/>
    <row r="2961" spans="1:16" ht="19.7" customHeight="1">
      <c r="A2961" s="98" t="s">
        <v>91</v>
      </c>
      <c r="B2961" s="98"/>
      <c r="C2961" s="98"/>
      <c r="D2961" s="98"/>
      <c r="E2961" s="98"/>
      <c r="F2961" s="98"/>
      <c r="G2961" s="98"/>
      <c r="H2961" s="98"/>
      <c r="I2961" s="98"/>
      <c r="J2961" s="98"/>
      <c r="K2961" s="98"/>
      <c r="L2961" s="98"/>
      <c r="M2961" s="98"/>
      <c r="N2961" s="98"/>
      <c r="O2961" s="98"/>
      <c r="P2961" s="98"/>
    </row>
    <row r="2962" spans="1:16" ht="15.75" customHeight="1">
      <c r="A2962" s="71" t="s">
        <v>92</v>
      </c>
      <c r="B2962" s="94" t="s">
        <v>93</v>
      </c>
      <c r="C2962" s="94"/>
      <c r="D2962" s="94"/>
      <c r="E2962" s="94"/>
      <c r="F2962" s="94"/>
      <c r="G2962" s="94"/>
      <c r="H2962" s="94"/>
      <c r="I2962" s="94"/>
      <c r="J2962" s="94"/>
      <c r="K2962" s="94"/>
      <c r="L2962" s="95" t="s">
        <v>94</v>
      </c>
      <c r="M2962" s="95"/>
      <c r="N2962" s="124" t="s">
        <v>477</v>
      </c>
      <c r="O2962" s="124"/>
      <c r="P2962" s="124"/>
    </row>
    <row r="2963" spans="1:16" ht="12.6" customHeight="1">
      <c r="A2963" s="71" t="s">
        <v>95</v>
      </c>
      <c r="B2963" s="94" t="s">
        <v>96</v>
      </c>
      <c r="C2963" s="94"/>
      <c r="D2963" s="94"/>
      <c r="E2963" s="94"/>
      <c r="F2963" s="94"/>
      <c r="G2963" s="94"/>
      <c r="H2963" s="94"/>
      <c r="I2963" s="94"/>
      <c r="J2963" s="94"/>
      <c r="K2963" s="94"/>
      <c r="L2963" s="95" t="s">
        <v>97</v>
      </c>
      <c r="M2963" s="95"/>
      <c r="N2963" s="123" t="s">
        <v>478</v>
      </c>
      <c r="O2963" s="123"/>
      <c r="P2963" s="123"/>
    </row>
    <row r="2964" spans="1:16" ht="14.45" customHeight="1">
      <c r="A2964" s="71" t="s">
        <v>98</v>
      </c>
      <c r="B2964" s="95" t="s">
        <v>474</v>
      </c>
      <c r="C2964" s="95"/>
      <c r="D2964" s="95"/>
      <c r="E2964" s="95"/>
      <c r="F2964" s="95"/>
      <c r="G2964" s="95"/>
      <c r="H2964" s="95"/>
      <c r="I2964" s="95"/>
      <c r="J2964" s="95"/>
      <c r="K2964" s="95"/>
      <c r="L2964" s="95" t="s">
        <v>99</v>
      </c>
      <c r="M2964" s="95"/>
      <c r="N2964" s="123"/>
      <c r="O2964" s="123"/>
      <c r="P2964" s="123"/>
    </row>
    <row r="2965" spans="1:16" ht="14.65" customHeight="1">
      <c r="A2965" s="71" t="s">
        <v>100</v>
      </c>
      <c r="B2965" s="95" t="s">
        <v>474</v>
      </c>
      <c r="C2965" s="95"/>
      <c r="D2965" s="95"/>
      <c r="E2965" s="95"/>
      <c r="F2965" s="95"/>
      <c r="G2965" s="95"/>
      <c r="H2965" s="95"/>
      <c r="I2965" s="95"/>
      <c r="J2965" s="95"/>
      <c r="K2965" s="95"/>
      <c r="L2965" s="95" t="s">
        <v>101</v>
      </c>
      <c r="M2965" s="95"/>
      <c r="N2965" s="123" t="s">
        <v>102</v>
      </c>
      <c r="O2965" s="123"/>
      <c r="P2965" s="123"/>
    </row>
    <row r="2966" spans="1:16" ht="26.45" customHeight="1">
      <c r="A2966" s="71" t="s">
        <v>103</v>
      </c>
      <c r="B2966" s="95" t="s">
        <v>474</v>
      </c>
      <c r="C2966" s="95"/>
      <c r="D2966" s="95"/>
      <c r="E2966" s="95"/>
      <c r="F2966" s="95"/>
      <c r="G2966" s="95"/>
      <c r="H2966" s="95"/>
      <c r="I2966" s="95"/>
      <c r="J2966" s="95"/>
      <c r="K2966" s="95"/>
      <c r="L2966" s="95" t="s">
        <v>104</v>
      </c>
      <c r="M2966" s="95"/>
      <c r="N2966" s="121" t="s">
        <v>1207</v>
      </c>
      <c r="O2966" s="121"/>
      <c r="P2966" s="121"/>
    </row>
    <row r="2967" spans="1:16" ht="13.35" customHeight="1">
      <c r="A2967" s="70" t="s">
        <v>105</v>
      </c>
      <c r="B2967" s="100"/>
      <c r="C2967" s="100"/>
      <c r="D2967" s="100"/>
      <c r="E2967" s="100"/>
      <c r="F2967" s="100"/>
      <c r="G2967" s="100"/>
      <c r="H2967" s="100"/>
      <c r="I2967" s="100"/>
      <c r="J2967" s="100"/>
      <c r="K2967" s="100"/>
      <c r="L2967" s="100" t="s">
        <v>106</v>
      </c>
      <c r="M2967" s="100"/>
      <c r="N2967" s="122" t="s">
        <v>481</v>
      </c>
      <c r="O2967" s="122"/>
      <c r="P2967" s="122"/>
    </row>
    <row r="2968" spans="1:16" ht="15.75" customHeight="1">
      <c r="A2968" s="117" t="s">
        <v>107</v>
      </c>
      <c r="B2968" s="117"/>
      <c r="C2968" s="118" t="s">
        <v>959</v>
      </c>
      <c r="D2968" s="118"/>
      <c r="E2968" s="119" t="s">
        <v>108</v>
      </c>
      <c r="F2968" s="119"/>
      <c r="G2968" s="119"/>
      <c r="H2968" s="118" t="s">
        <v>960</v>
      </c>
      <c r="I2968" s="118"/>
      <c r="J2968" s="119" t="s">
        <v>109</v>
      </c>
      <c r="K2968" s="119"/>
      <c r="L2968" s="119"/>
      <c r="M2968" s="119"/>
      <c r="N2968" s="119"/>
      <c r="O2968" s="119"/>
      <c r="P2968" s="64" t="s">
        <v>110</v>
      </c>
    </row>
    <row r="2969" spans="1:16" ht="17.100000000000001" customHeight="1">
      <c r="A2969" s="120" t="s">
        <v>111</v>
      </c>
      <c r="B2969" s="120"/>
      <c r="C2969" s="120"/>
      <c r="D2969" s="114" t="s">
        <v>112</v>
      </c>
      <c r="E2969" s="114"/>
      <c r="F2969" s="114" t="s">
        <v>113</v>
      </c>
      <c r="G2969" s="114" t="s">
        <v>114</v>
      </c>
      <c r="H2969" s="114"/>
      <c r="I2969" s="114" t="s">
        <v>115</v>
      </c>
      <c r="J2969" s="114"/>
      <c r="K2969" s="114"/>
      <c r="L2969" s="114"/>
      <c r="M2969" s="114"/>
      <c r="N2969" s="114"/>
      <c r="O2969" s="114"/>
      <c r="P2969" s="114"/>
    </row>
    <row r="2970" spans="1:16" ht="17.100000000000001" customHeight="1">
      <c r="A2970" s="120"/>
      <c r="B2970" s="120"/>
      <c r="C2970" s="120"/>
      <c r="D2970" s="114"/>
      <c r="E2970" s="114"/>
      <c r="F2970" s="114"/>
      <c r="G2970" s="114"/>
      <c r="H2970" s="114"/>
      <c r="I2970" s="114" t="s">
        <v>116</v>
      </c>
      <c r="J2970" s="114"/>
      <c r="K2970" s="114" t="s">
        <v>117</v>
      </c>
      <c r="L2970" s="114"/>
      <c r="M2970" s="114" t="s">
        <v>118</v>
      </c>
      <c r="N2970" s="114"/>
      <c r="O2970" s="114" t="s">
        <v>119</v>
      </c>
      <c r="P2970" s="114"/>
    </row>
    <row r="2971" spans="1:16" ht="14.1" customHeight="1">
      <c r="A2971" s="128" t="s">
        <v>126</v>
      </c>
      <c r="B2971" s="128"/>
      <c r="C2971" s="128"/>
      <c r="D2971" s="128"/>
      <c r="E2971" s="128"/>
      <c r="F2971" s="128"/>
      <c r="G2971" s="128"/>
      <c r="H2971" s="128"/>
      <c r="I2971" s="129">
        <v>235.81</v>
      </c>
      <c r="J2971" s="129"/>
      <c r="K2971" s="129">
        <v>13654.56</v>
      </c>
      <c r="L2971" s="129"/>
      <c r="M2971" s="129"/>
      <c r="N2971" s="129"/>
      <c r="O2971" s="129">
        <v>13890.37</v>
      </c>
      <c r="P2971" s="129"/>
    </row>
    <row r="2972" spans="1:16" ht="14.1" customHeight="1">
      <c r="A2972" s="133" t="s">
        <v>964</v>
      </c>
      <c r="B2972" s="133"/>
      <c r="C2972" s="133"/>
      <c r="D2972" s="133"/>
      <c r="E2972" s="133"/>
      <c r="F2972" s="133"/>
      <c r="G2972" s="133"/>
      <c r="H2972" s="133"/>
      <c r="I2972" s="134">
        <v>62.35</v>
      </c>
      <c r="J2972" s="134"/>
      <c r="K2972" s="134">
        <v>3610.26</v>
      </c>
      <c r="L2972" s="134"/>
      <c r="M2972" s="134"/>
      <c r="N2972" s="134"/>
      <c r="O2972" s="134">
        <v>3672.61</v>
      </c>
      <c r="P2972" s="134"/>
    </row>
    <row r="2973" spans="1:16" ht="14.1" customHeight="1">
      <c r="A2973" s="135" t="s">
        <v>127</v>
      </c>
      <c r="B2973" s="135"/>
      <c r="C2973" s="135"/>
      <c r="D2973" s="135"/>
      <c r="E2973" s="135"/>
      <c r="F2973" s="135"/>
      <c r="G2973" s="135"/>
      <c r="H2973" s="135"/>
      <c r="I2973" s="136">
        <v>298.16000000000003</v>
      </c>
      <c r="J2973" s="136"/>
      <c r="K2973" s="136">
        <v>17264.82</v>
      </c>
      <c r="L2973" s="136"/>
      <c r="M2973" s="136"/>
      <c r="N2973" s="136"/>
      <c r="O2973" s="136">
        <v>17562.98</v>
      </c>
      <c r="P2973" s="136"/>
    </row>
    <row r="2974" spans="1:16" ht="14.1" customHeight="1">
      <c r="A2974" s="115" t="s">
        <v>1208</v>
      </c>
      <c r="B2974" s="115"/>
      <c r="C2974" s="115"/>
      <c r="D2974" s="115"/>
      <c r="E2974" s="115"/>
      <c r="F2974" s="115"/>
      <c r="G2974" s="115"/>
      <c r="H2974" s="115"/>
      <c r="I2974" s="115"/>
      <c r="J2974" s="115"/>
      <c r="K2974" s="115"/>
      <c r="L2974" s="115"/>
      <c r="M2974" s="115"/>
      <c r="N2974" s="115"/>
      <c r="O2974" s="116" t="s">
        <v>156</v>
      </c>
      <c r="P2974" s="116"/>
    </row>
    <row r="2975" spans="1:16" ht="14.1" customHeight="1">
      <c r="A2975" s="126" t="s">
        <v>121</v>
      </c>
      <c r="B2975" s="126"/>
      <c r="C2975" s="126"/>
      <c r="D2975" s="126"/>
      <c r="E2975" s="126"/>
      <c r="F2975" s="126"/>
      <c r="G2975" s="126"/>
      <c r="H2975" s="126"/>
      <c r="I2975" s="126"/>
      <c r="J2975" s="126"/>
      <c r="K2975" s="126"/>
      <c r="L2975" s="126"/>
      <c r="M2975" s="126"/>
      <c r="N2975" s="126"/>
      <c r="O2975" s="126"/>
      <c r="P2975" s="126"/>
    </row>
    <row r="2976" spans="1:16" ht="14.1" customHeight="1">
      <c r="A2976" s="130" t="s">
        <v>176</v>
      </c>
      <c r="B2976" s="130"/>
      <c r="C2976" s="130"/>
      <c r="D2976" s="131" t="s">
        <v>123</v>
      </c>
      <c r="E2976" s="131"/>
      <c r="F2976" s="77">
        <v>7.8</v>
      </c>
      <c r="G2976" s="132">
        <v>0.20785980000000001</v>
      </c>
      <c r="H2976" s="132"/>
      <c r="I2976" s="125">
        <v>1.6213</v>
      </c>
      <c r="J2976" s="125"/>
      <c r="K2976" s="125"/>
      <c r="L2976" s="125"/>
      <c r="M2976" s="125"/>
      <c r="N2976" s="125"/>
      <c r="O2976" s="125">
        <v>1.6213</v>
      </c>
      <c r="P2976" s="125"/>
    </row>
    <row r="2977" spans="1:16" ht="14.1" customHeight="1">
      <c r="A2977" s="130" t="s">
        <v>141</v>
      </c>
      <c r="B2977" s="130"/>
      <c r="C2977" s="130"/>
      <c r="D2977" s="131" t="s">
        <v>123</v>
      </c>
      <c r="E2977" s="131"/>
      <c r="F2977" s="77">
        <v>5.65</v>
      </c>
      <c r="G2977" s="132">
        <v>0.20785980000000001</v>
      </c>
      <c r="H2977" s="132"/>
      <c r="I2977" s="125">
        <v>1.1744000000000001</v>
      </c>
      <c r="J2977" s="125"/>
      <c r="K2977" s="125"/>
      <c r="L2977" s="125"/>
      <c r="M2977" s="125"/>
      <c r="N2977" s="125"/>
      <c r="O2977" s="125">
        <v>1.1744000000000001</v>
      </c>
      <c r="P2977" s="125"/>
    </row>
    <row r="2978" spans="1:16" ht="14.1" customHeight="1">
      <c r="A2978" s="130" t="s">
        <v>963</v>
      </c>
      <c r="B2978" s="130"/>
      <c r="C2978" s="130"/>
      <c r="D2978" s="131"/>
      <c r="E2978" s="131"/>
      <c r="F2978" s="77">
        <v>2.8</v>
      </c>
      <c r="G2978" s="132">
        <v>1.1900999999999999</v>
      </c>
      <c r="H2978" s="132"/>
      <c r="I2978" s="125">
        <v>3.3271999999999999</v>
      </c>
      <c r="J2978" s="125"/>
      <c r="K2978" s="125"/>
      <c r="L2978" s="125"/>
      <c r="M2978" s="125"/>
      <c r="N2978" s="125"/>
      <c r="O2978" s="125">
        <v>3.3271999999999999</v>
      </c>
      <c r="P2978" s="125"/>
    </row>
    <row r="2979" spans="1:16" ht="14.1" customHeight="1">
      <c r="A2979" s="130" t="s">
        <v>124</v>
      </c>
      <c r="B2979" s="130"/>
      <c r="C2979" s="130"/>
      <c r="D2979" s="131"/>
      <c r="E2979" s="131"/>
      <c r="F2979" s="77"/>
      <c r="G2979" s="132"/>
      <c r="H2979" s="132"/>
      <c r="I2979" s="125">
        <v>2.73</v>
      </c>
      <c r="J2979" s="125"/>
      <c r="K2979" s="125"/>
      <c r="L2979" s="125"/>
      <c r="M2979" s="125"/>
      <c r="N2979" s="125"/>
      <c r="O2979" s="125">
        <v>2.73</v>
      </c>
      <c r="P2979" s="125"/>
    </row>
    <row r="2980" spans="1:16" ht="14.1" customHeight="1">
      <c r="A2980" s="126" t="s">
        <v>125</v>
      </c>
      <c r="B2980" s="126"/>
      <c r="C2980" s="126"/>
      <c r="D2980" s="126"/>
      <c r="E2980" s="126"/>
      <c r="F2980" s="126"/>
      <c r="G2980" s="126"/>
      <c r="H2980" s="126"/>
      <c r="I2980" s="126"/>
      <c r="J2980" s="126"/>
      <c r="K2980" s="126"/>
      <c r="L2980" s="126"/>
      <c r="M2980" s="126"/>
      <c r="N2980" s="126"/>
      <c r="O2980" s="127">
        <v>8.85</v>
      </c>
      <c r="P2980" s="127"/>
    </row>
    <row r="2981" spans="1:16" ht="14.1" customHeight="1">
      <c r="A2981" s="126" t="s">
        <v>131</v>
      </c>
      <c r="B2981" s="126"/>
      <c r="C2981" s="126"/>
      <c r="D2981" s="126"/>
      <c r="E2981" s="126"/>
      <c r="F2981" s="126"/>
      <c r="G2981" s="126"/>
      <c r="H2981" s="126"/>
      <c r="I2981" s="126"/>
      <c r="J2981" s="126"/>
      <c r="K2981" s="126"/>
      <c r="L2981" s="126"/>
      <c r="M2981" s="126"/>
      <c r="N2981" s="126"/>
      <c r="O2981" s="126"/>
      <c r="P2981" s="126"/>
    </row>
    <row r="2982" spans="1:16" ht="32.65" customHeight="1">
      <c r="A2982" s="130" t="s">
        <v>270</v>
      </c>
      <c r="B2982" s="130"/>
      <c r="C2982" s="130"/>
      <c r="D2982" s="131" t="s">
        <v>135</v>
      </c>
      <c r="E2982" s="131"/>
      <c r="F2982" s="77">
        <v>66.45</v>
      </c>
      <c r="G2982" s="132">
        <v>0.37</v>
      </c>
      <c r="H2982" s="132"/>
      <c r="I2982" s="125"/>
      <c r="J2982" s="125"/>
      <c r="K2982" s="125">
        <v>24.586500000000001</v>
      </c>
      <c r="L2982" s="125"/>
      <c r="M2982" s="125"/>
      <c r="N2982" s="125"/>
      <c r="O2982" s="125">
        <v>24.586500000000001</v>
      </c>
      <c r="P2982" s="125"/>
    </row>
    <row r="2983" spans="1:16" ht="14.1" customHeight="1">
      <c r="A2983" s="126" t="s">
        <v>136</v>
      </c>
      <c r="B2983" s="126"/>
      <c r="C2983" s="126"/>
      <c r="D2983" s="126"/>
      <c r="E2983" s="126"/>
      <c r="F2983" s="126"/>
      <c r="G2983" s="126"/>
      <c r="H2983" s="126"/>
      <c r="I2983" s="126"/>
      <c r="J2983" s="126"/>
      <c r="K2983" s="126"/>
      <c r="L2983" s="126"/>
      <c r="M2983" s="126"/>
      <c r="N2983" s="126"/>
      <c r="O2983" s="127">
        <v>24.59</v>
      </c>
      <c r="P2983" s="127"/>
    </row>
    <row r="2984" spans="1:16" ht="14.1" customHeight="1">
      <c r="A2984" s="128" t="s">
        <v>126</v>
      </c>
      <c r="B2984" s="128"/>
      <c r="C2984" s="128"/>
      <c r="D2984" s="128"/>
      <c r="E2984" s="128"/>
      <c r="F2984" s="128"/>
      <c r="G2984" s="128"/>
      <c r="H2984" s="128"/>
      <c r="I2984" s="129">
        <v>8.85</v>
      </c>
      <c r="J2984" s="129"/>
      <c r="K2984" s="129">
        <v>24.59</v>
      </c>
      <c r="L2984" s="129"/>
      <c r="M2984" s="129"/>
      <c r="N2984" s="129"/>
      <c r="O2984" s="129">
        <v>33.44</v>
      </c>
      <c r="P2984" s="129"/>
    </row>
    <row r="2985" spans="1:16" ht="14.1" customHeight="1">
      <c r="A2985" s="133" t="s">
        <v>964</v>
      </c>
      <c r="B2985" s="133"/>
      <c r="C2985" s="133"/>
      <c r="D2985" s="133"/>
      <c r="E2985" s="133"/>
      <c r="F2985" s="133"/>
      <c r="G2985" s="133"/>
      <c r="H2985" s="133"/>
      <c r="I2985" s="134">
        <v>2.34</v>
      </c>
      <c r="J2985" s="134"/>
      <c r="K2985" s="134">
        <v>6.5</v>
      </c>
      <c r="L2985" s="134"/>
      <c r="M2985" s="134"/>
      <c r="N2985" s="134"/>
      <c r="O2985" s="134">
        <v>8.84</v>
      </c>
      <c r="P2985" s="134"/>
    </row>
    <row r="2986" spans="1:16" ht="14.1" customHeight="1">
      <c r="A2986" s="135" t="s">
        <v>127</v>
      </c>
      <c r="B2986" s="135"/>
      <c r="C2986" s="135"/>
      <c r="D2986" s="135"/>
      <c r="E2986" s="135"/>
      <c r="F2986" s="135"/>
      <c r="G2986" s="135"/>
      <c r="H2986" s="135"/>
      <c r="I2986" s="136">
        <v>11.19</v>
      </c>
      <c r="J2986" s="136"/>
      <c r="K2986" s="136">
        <v>31.09</v>
      </c>
      <c r="L2986" s="136"/>
      <c r="M2986" s="136"/>
      <c r="N2986" s="136"/>
      <c r="O2986" s="136">
        <v>42.28</v>
      </c>
      <c r="P2986" s="136"/>
    </row>
    <row r="2987" spans="1:16" ht="14.1" customHeight="1">
      <c r="A2987" s="115" t="s">
        <v>1209</v>
      </c>
      <c r="B2987" s="115"/>
      <c r="C2987" s="115"/>
      <c r="D2987" s="115"/>
      <c r="E2987" s="115"/>
      <c r="F2987" s="115"/>
      <c r="G2987" s="115"/>
      <c r="H2987" s="115"/>
      <c r="I2987" s="115"/>
      <c r="J2987" s="115"/>
      <c r="K2987" s="115"/>
      <c r="L2987" s="115"/>
      <c r="M2987" s="115"/>
      <c r="N2987" s="115"/>
      <c r="O2987" s="116" t="s">
        <v>268</v>
      </c>
      <c r="P2987" s="116"/>
    </row>
    <row r="2988" spans="1:16" ht="14.1" customHeight="1">
      <c r="A2988" s="126" t="s">
        <v>121</v>
      </c>
      <c r="B2988" s="126"/>
      <c r="C2988" s="126"/>
      <c r="D2988" s="126"/>
      <c r="E2988" s="126"/>
      <c r="F2988" s="126"/>
      <c r="G2988" s="126"/>
      <c r="H2988" s="126"/>
      <c r="I2988" s="126"/>
      <c r="J2988" s="126"/>
      <c r="K2988" s="126"/>
      <c r="L2988" s="126"/>
      <c r="M2988" s="126"/>
      <c r="N2988" s="126"/>
      <c r="O2988" s="126"/>
      <c r="P2988" s="126"/>
    </row>
    <row r="2989" spans="1:16" ht="22.7" customHeight="1">
      <c r="A2989" s="130" t="s">
        <v>239</v>
      </c>
      <c r="B2989" s="130"/>
      <c r="C2989" s="130"/>
      <c r="D2989" s="131" t="s">
        <v>123</v>
      </c>
      <c r="E2989" s="131"/>
      <c r="F2989" s="77">
        <v>5.86</v>
      </c>
      <c r="G2989" s="132">
        <v>2.0299999999999999E-2</v>
      </c>
      <c r="H2989" s="132"/>
      <c r="I2989" s="125">
        <v>0.11899999999999999</v>
      </c>
      <c r="J2989" s="125"/>
      <c r="K2989" s="125"/>
      <c r="L2989" s="125"/>
      <c r="M2989" s="125"/>
      <c r="N2989" s="125"/>
      <c r="O2989" s="125">
        <v>0.11899999999999999</v>
      </c>
      <c r="P2989" s="125"/>
    </row>
    <row r="2990" spans="1:16" ht="14.1" customHeight="1">
      <c r="A2990" s="130" t="s">
        <v>240</v>
      </c>
      <c r="B2990" s="130"/>
      <c r="C2990" s="130"/>
      <c r="D2990" s="131" t="s">
        <v>123</v>
      </c>
      <c r="E2990" s="131"/>
      <c r="F2990" s="77">
        <v>7.8</v>
      </c>
      <c r="G2990" s="132">
        <v>2.0299999999999999E-2</v>
      </c>
      <c r="H2990" s="132"/>
      <c r="I2990" s="125">
        <v>0.1583</v>
      </c>
      <c r="J2990" s="125"/>
      <c r="K2990" s="125"/>
      <c r="L2990" s="125"/>
      <c r="M2990" s="125"/>
      <c r="N2990" s="125"/>
      <c r="O2990" s="125">
        <v>0.1583</v>
      </c>
      <c r="P2990" s="125"/>
    </row>
    <row r="2991" spans="1:16" ht="14.1" customHeight="1">
      <c r="A2991" s="130" t="s">
        <v>963</v>
      </c>
      <c r="B2991" s="130"/>
      <c r="C2991" s="130"/>
      <c r="D2991" s="131"/>
      <c r="E2991" s="131"/>
      <c r="F2991" s="77">
        <v>0.28000000000000003</v>
      </c>
      <c r="G2991" s="132">
        <v>1.1900999999999999</v>
      </c>
      <c r="H2991" s="132"/>
      <c r="I2991" s="125">
        <v>0.33</v>
      </c>
      <c r="J2991" s="125"/>
      <c r="K2991" s="125"/>
      <c r="L2991" s="125"/>
      <c r="M2991" s="125"/>
      <c r="N2991" s="125"/>
      <c r="O2991" s="125">
        <v>0.33</v>
      </c>
      <c r="P2991" s="125"/>
    </row>
    <row r="2992" spans="1:16" ht="14.1" customHeight="1">
      <c r="A2992" s="130" t="s">
        <v>124</v>
      </c>
      <c r="B2992" s="130"/>
      <c r="C2992" s="130"/>
      <c r="D2992" s="131"/>
      <c r="E2992" s="131"/>
      <c r="F2992" s="77"/>
      <c r="G2992" s="132"/>
      <c r="H2992" s="132"/>
      <c r="I2992" s="125">
        <v>0.25</v>
      </c>
      <c r="J2992" s="125"/>
      <c r="K2992" s="125"/>
      <c r="L2992" s="125"/>
      <c r="M2992" s="125"/>
      <c r="N2992" s="125"/>
      <c r="O2992" s="125">
        <v>0.25</v>
      </c>
      <c r="P2992" s="125"/>
    </row>
    <row r="2993" spans="1:16" ht="14.1" customHeight="1">
      <c r="A2993" s="126" t="s">
        <v>125</v>
      </c>
      <c r="B2993" s="126"/>
      <c r="C2993" s="126"/>
      <c r="D2993" s="126"/>
      <c r="E2993" s="126"/>
      <c r="F2993" s="126"/>
      <c r="G2993" s="126"/>
      <c r="H2993" s="126"/>
      <c r="I2993" s="126"/>
      <c r="J2993" s="126"/>
      <c r="K2993" s="126"/>
      <c r="L2993" s="126"/>
      <c r="M2993" s="126"/>
      <c r="N2993" s="126"/>
      <c r="O2993" s="127">
        <v>0.86</v>
      </c>
      <c r="P2993" s="127"/>
    </row>
    <row r="2994" spans="1:16" ht="14.1" customHeight="1">
      <c r="A2994" s="126" t="s">
        <v>131</v>
      </c>
      <c r="B2994" s="126"/>
      <c r="C2994" s="126"/>
      <c r="D2994" s="126"/>
      <c r="E2994" s="126"/>
      <c r="F2994" s="126"/>
      <c r="G2994" s="126"/>
      <c r="H2994" s="126"/>
      <c r="I2994" s="126"/>
      <c r="J2994" s="126"/>
      <c r="K2994" s="126"/>
      <c r="L2994" s="126"/>
      <c r="M2994" s="126"/>
      <c r="N2994" s="126"/>
      <c r="O2994" s="126"/>
      <c r="P2994" s="126"/>
    </row>
    <row r="2995" spans="1:16" ht="14.1" customHeight="1">
      <c r="A2995" s="130" t="s">
        <v>253</v>
      </c>
      <c r="B2995" s="130"/>
      <c r="C2995" s="130"/>
      <c r="D2995" s="131" t="s">
        <v>120</v>
      </c>
      <c r="E2995" s="131"/>
      <c r="F2995" s="77">
        <v>1.51</v>
      </c>
      <c r="G2995" s="132">
        <v>0.01</v>
      </c>
      <c r="H2995" s="132"/>
      <c r="I2995" s="125"/>
      <c r="J2995" s="125"/>
      <c r="K2995" s="125">
        <v>1.5100000000000001E-2</v>
      </c>
      <c r="L2995" s="125"/>
      <c r="M2995" s="125"/>
      <c r="N2995" s="125"/>
      <c r="O2995" s="125">
        <v>1.5100000000000001E-2</v>
      </c>
      <c r="P2995" s="125"/>
    </row>
    <row r="2996" spans="1:16" ht="22.7" customHeight="1">
      <c r="A2996" s="130" t="s">
        <v>262</v>
      </c>
      <c r="B2996" s="130"/>
      <c r="C2996" s="130"/>
      <c r="D2996" s="131" t="s">
        <v>156</v>
      </c>
      <c r="E2996" s="131"/>
      <c r="F2996" s="77">
        <v>17.45</v>
      </c>
      <c r="G2996" s="132">
        <v>1.0609999999999999</v>
      </c>
      <c r="H2996" s="132"/>
      <c r="I2996" s="125"/>
      <c r="J2996" s="125"/>
      <c r="K2996" s="125">
        <v>18.514500000000002</v>
      </c>
      <c r="L2996" s="125"/>
      <c r="M2996" s="125"/>
      <c r="N2996" s="125"/>
      <c r="O2996" s="125">
        <v>18.514500000000002</v>
      </c>
      <c r="P2996" s="125"/>
    </row>
    <row r="2997" spans="1:16" ht="14.1" customHeight="1">
      <c r="A2997" s="126" t="s">
        <v>136</v>
      </c>
      <c r="B2997" s="126"/>
      <c r="C2997" s="126"/>
      <c r="D2997" s="126"/>
      <c r="E2997" s="126"/>
      <c r="F2997" s="126"/>
      <c r="G2997" s="126"/>
      <c r="H2997" s="126"/>
      <c r="I2997" s="126"/>
      <c r="J2997" s="126"/>
      <c r="K2997" s="126"/>
      <c r="L2997" s="126"/>
      <c r="M2997" s="126"/>
      <c r="N2997" s="126"/>
      <c r="O2997" s="127">
        <v>18.53</v>
      </c>
      <c r="P2997" s="127"/>
    </row>
    <row r="2998" spans="1:16" ht="14.1" customHeight="1">
      <c r="A2998" s="128" t="s">
        <v>126</v>
      </c>
      <c r="B2998" s="128"/>
      <c r="C2998" s="128"/>
      <c r="D2998" s="128"/>
      <c r="E2998" s="128"/>
      <c r="F2998" s="128"/>
      <c r="G2998" s="128"/>
      <c r="H2998" s="128"/>
      <c r="I2998" s="129">
        <v>0.86</v>
      </c>
      <c r="J2998" s="129"/>
      <c r="K2998" s="129">
        <v>18.53</v>
      </c>
      <c r="L2998" s="129"/>
      <c r="M2998" s="129"/>
      <c r="N2998" s="129"/>
      <c r="O2998" s="129">
        <v>19.39</v>
      </c>
      <c r="P2998" s="129"/>
    </row>
    <row r="2999" spans="1:16" ht="14.1" customHeight="1">
      <c r="A2999" s="133" t="s">
        <v>964</v>
      </c>
      <c r="B2999" s="133"/>
      <c r="C2999" s="133"/>
      <c r="D2999" s="133"/>
      <c r="E2999" s="133"/>
      <c r="F2999" s="133"/>
      <c r="G2999" s="133"/>
      <c r="H2999" s="133"/>
      <c r="I2999" s="134">
        <v>0.23</v>
      </c>
      <c r="J2999" s="134"/>
      <c r="K2999" s="134">
        <v>4.9000000000000004</v>
      </c>
      <c r="L2999" s="134"/>
      <c r="M2999" s="134"/>
      <c r="N2999" s="134"/>
      <c r="O2999" s="134">
        <v>5.13</v>
      </c>
      <c r="P2999" s="134"/>
    </row>
    <row r="3000" spans="1:16" ht="14.1" customHeight="1">
      <c r="A3000" s="135" t="s">
        <v>127</v>
      </c>
      <c r="B3000" s="135"/>
      <c r="C3000" s="135"/>
      <c r="D3000" s="135"/>
      <c r="E3000" s="135"/>
      <c r="F3000" s="135"/>
      <c r="G3000" s="135"/>
      <c r="H3000" s="135"/>
      <c r="I3000" s="136">
        <v>1.0900000000000001</v>
      </c>
      <c r="J3000" s="136"/>
      <c r="K3000" s="136">
        <v>23.43</v>
      </c>
      <c r="L3000" s="136"/>
      <c r="M3000" s="136"/>
      <c r="N3000" s="136"/>
      <c r="O3000" s="136">
        <v>24.52</v>
      </c>
      <c r="P3000" s="136"/>
    </row>
    <row r="3001" spans="1:16" ht="14.1" customHeight="1">
      <c r="A3001" s="115" t="s">
        <v>1210</v>
      </c>
      <c r="B3001" s="115"/>
      <c r="C3001" s="115"/>
      <c r="D3001" s="115"/>
      <c r="E3001" s="115"/>
      <c r="F3001" s="115"/>
      <c r="G3001" s="115"/>
      <c r="H3001" s="115"/>
      <c r="I3001" s="115"/>
      <c r="J3001" s="115"/>
      <c r="K3001" s="115"/>
      <c r="L3001" s="115"/>
      <c r="M3001" s="115"/>
      <c r="N3001" s="115"/>
      <c r="O3001" s="116" t="s">
        <v>120</v>
      </c>
      <c r="P3001" s="116"/>
    </row>
    <row r="3002" spans="1:16" ht="14.1" customHeight="1">
      <c r="A3002" s="126" t="s">
        <v>121</v>
      </c>
      <c r="B3002" s="126"/>
      <c r="C3002" s="126"/>
      <c r="D3002" s="126"/>
      <c r="E3002" s="126"/>
      <c r="F3002" s="126"/>
      <c r="G3002" s="126"/>
      <c r="H3002" s="126"/>
      <c r="I3002" s="126"/>
      <c r="J3002" s="126"/>
      <c r="K3002" s="126"/>
      <c r="L3002" s="126"/>
      <c r="M3002" s="126"/>
      <c r="N3002" s="126"/>
      <c r="O3002" s="126"/>
      <c r="P3002" s="126"/>
    </row>
    <row r="3003" spans="1:16" ht="14.1" customHeight="1">
      <c r="A3003" s="130" t="s">
        <v>240</v>
      </c>
      <c r="B3003" s="130"/>
      <c r="C3003" s="130"/>
      <c r="D3003" s="131" t="s">
        <v>123</v>
      </c>
      <c r="E3003" s="131"/>
      <c r="F3003" s="77">
        <v>7.8</v>
      </c>
      <c r="G3003" s="132">
        <v>2.6459999999999999</v>
      </c>
      <c r="H3003" s="132"/>
      <c r="I3003" s="125">
        <v>20.6388</v>
      </c>
      <c r="J3003" s="125"/>
      <c r="K3003" s="125"/>
      <c r="L3003" s="125"/>
      <c r="M3003" s="125"/>
      <c r="N3003" s="125"/>
      <c r="O3003" s="125">
        <v>20.6388</v>
      </c>
      <c r="P3003" s="125"/>
    </row>
    <row r="3004" spans="1:16" ht="14.1" customHeight="1">
      <c r="A3004" s="130" t="s">
        <v>141</v>
      </c>
      <c r="B3004" s="130"/>
      <c r="C3004" s="130"/>
      <c r="D3004" s="131" t="s">
        <v>123</v>
      </c>
      <c r="E3004" s="131"/>
      <c r="F3004" s="77">
        <v>5.65</v>
      </c>
      <c r="G3004" s="132">
        <v>2.6459999999999999</v>
      </c>
      <c r="H3004" s="132"/>
      <c r="I3004" s="125">
        <v>14.9499</v>
      </c>
      <c r="J3004" s="125"/>
      <c r="K3004" s="125"/>
      <c r="L3004" s="125"/>
      <c r="M3004" s="125"/>
      <c r="N3004" s="125"/>
      <c r="O3004" s="125">
        <v>14.9499</v>
      </c>
      <c r="P3004" s="125"/>
    </row>
    <row r="3005" spans="1:16" ht="1.7" customHeight="1"/>
    <row r="3006" spans="1:16" ht="14.1" customHeight="1">
      <c r="A3006" s="111" t="s">
        <v>138</v>
      </c>
      <c r="B3006" s="111"/>
      <c r="C3006" s="111"/>
      <c r="D3006" s="111"/>
      <c r="E3006" s="111"/>
      <c r="F3006" s="111"/>
      <c r="G3006" s="111"/>
      <c r="H3006" s="111"/>
      <c r="I3006" s="111"/>
      <c r="J3006" s="111"/>
      <c r="K3006" s="111"/>
      <c r="L3006" s="111"/>
      <c r="M3006" s="111"/>
      <c r="N3006" s="111"/>
      <c r="O3006" s="111"/>
      <c r="P3006" s="111"/>
    </row>
    <row r="3007" spans="1:16" ht="14.1" customHeight="1">
      <c r="A3007" s="112" t="s">
        <v>139</v>
      </c>
      <c r="B3007" s="112"/>
      <c r="C3007" s="112"/>
      <c r="D3007" s="112"/>
      <c r="E3007" s="112"/>
      <c r="F3007" s="112"/>
      <c r="G3007" s="112"/>
      <c r="H3007" s="112"/>
      <c r="I3007" s="112"/>
      <c r="J3007" s="112"/>
      <c r="K3007" s="112"/>
      <c r="L3007" s="112"/>
      <c r="M3007" s="112"/>
      <c r="N3007" s="112"/>
      <c r="O3007" s="112"/>
      <c r="P3007" s="112"/>
    </row>
    <row r="3008" spans="1:16" ht="65.25" customHeight="1">
      <c r="A3008" s="97"/>
      <c r="B3008" s="97"/>
      <c r="C3008" s="97"/>
      <c r="D3008" s="97"/>
      <c r="E3008" s="97"/>
      <c r="F3008" s="97"/>
      <c r="G3008" s="97"/>
      <c r="H3008" s="97"/>
      <c r="I3008" s="97"/>
      <c r="J3008" s="97"/>
      <c r="K3008" s="97"/>
      <c r="L3008" s="97"/>
      <c r="M3008" s="97"/>
      <c r="N3008" s="97"/>
      <c r="O3008" s="97"/>
      <c r="P3008" s="97"/>
    </row>
    <row r="3009" spans="1:16" ht="5.65" customHeight="1"/>
    <row r="3010" spans="1:16" ht="19.7" customHeight="1">
      <c r="A3010" s="98" t="s">
        <v>91</v>
      </c>
      <c r="B3010" s="98"/>
      <c r="C3010" s="98"/>
      <c r="D3010" s="98"/>
      <c r="E3010" s="98"/>
      <c r="F3010" s="98"/>
      <c r="G3010" s="98"/>
      <c r="H3010" s="98"/>
      <c r="I3010" s="98"/>
      <c r="J3010" s="98"/>
      <c r="K3010" s="98"/>
      <c r="L3010" s="98"/>
      <c r="M3010" s="98"/>
      <c r="N3010" s="98"/>
      <c r="O3010" s="98"/>
      <c r="P3010" s="98"/>
    </row>
    <row r="3011" spans="1:16" ht="15.75" customHeight="1">
      <c r="A3011" s="71" t="s">
        <v>92</v>
      </c>
      <c r="B3011" s="94" t="s">
        <v>93</v>
      </c>
      <c r="C3011" s="94"/>
      <c r="D3011" s="94"/>
      <c r="E3011" s="94"/>
      <c r="F3011" s="94"/>
      <c r="G3011" s="94"/>
      <c r="H3011" s="94"/>
      <c r="I3011" s="94"/>
      <c r="J3011" s="94"/>
      <c r="K3011" s="94"/>
      <c r="L3011" s="95" t="s">
        <v>94</v>
      </c>
      <c r="M3011" s="95"/>
      <c r="N3011" s="124" t="s">
        <v>477</v>
      </c>
      <c r="O3011" s="124"/>
      <c r="P3011" s="124"/>
    </row>
    <row r="3012" spans="1:16" ht="12.6" customHeight="1">
      <c r="A3012" s="71" t="s">
        <v>95</v>
      </c>
      <c r="B3012" s="94" t="s">
        <v>96</v>
      </c>
      <c r="C3012" s="94"/>
      <c r="D3012" s="94"/>
      <c r="E3012" s="94"/>
      <c r="F3012" s="94"/>
      <c r="G3012" s="94"/>
      <c r="H3012" s="94"/>
      <c r="I3012" s="94"/>
      <c r="J3012" s="94"/>
      <c r="K3012" s="94"/>
      <c r="L3012" s="95" t="s">
        <v>97</v>
      </c>
      <c r="M3012" s="95"/>
      <c r="N3012" s="123" t="s">
        <v>478</v>
      </c>
      <c r="O3012" s="123"/>
      <c r="P3012" s="123"/>
    </row>
    <row r="3013" spans="1:16" ht="14.45" customHeight="1">
      <c r="A3013" s="71" t="s">
        <v>98</v>
      </c>
      <c r="B3013" s="95" t="s">
        <v>474</v>
      </c>
      <c r="C3013" s="95"/>
      <c r="D3013" s="95"/>
      <c r="E3013" s="95"/>
      <c r="F3013" s="95"/>
      <c r="G3013" s="95"/>
      <c r="H3013" s="95"/>
      <c r="I3013" s="95"/>
      <c r="J3013" s="95"/>
      <c r="K3013" s="95"/>
      <c r="L3013" s="95" t="s">
        <v>99</v>
      </c>
      <c r="M3013" s="95"/>
      <c r="N3013" s="123"/>
      <c r="O3013" s="123"/>
      <c r="P3013" s="123"/>
    </row>
    <row r="3014" spans="1:16" ht="14.65" customHeight="1">
      <c r="A3014" s="71" t="s">
        <v>100</v>
      </c>
      <c r="B3014" s="95" t="s">
        <v>474</v>
      </c>
      <c r="C3014" s="95"/>
      <c r="D3014" s="95"/>
      <c r="E3014" s="95"/>
      <c r="F3014" s="95"/>
      <c r="G3014" s="95"/>
      <c r="H3014" s="95"/>
      <c r="I3014" s="95"/>
      <c r="J3014" s="95"/>
      <c r="K3014" s="95"/>
      <c r="L3014" s="95" t="s">
        <v>101</v>
      </c>
      <c r="M3014" s="95"/>
      <c r="N3014" s="123" t="s">
        <v>102</v>
      </c>
      <c r="O3014" s="123"/>
      <c r="P3014" s="123"/>
    </row>
    <row r="3015" spans="1:16" ht="26.45" customHeight="1">
      <c r="A3015" s="71" t="s">
        <v>103</v>
      </c>
      <c r="B3015" s="95" t="s">
        <v>474</v>
      </c>
      <c r="C3015" s="95"/>
      <c r="D3015" s="95"/>
      <c r="E3015" s="95"/>
      <c r="F3015" s="95"/>
      <c r="G3015" s="95"/>
      <c r="H3015" s="95"/>
      <c r="I3015" s="95"/>
      <c r="J3015" s="95"/>
      <c r="K3015" s="95"/>
      <c r="L3015" s="95" t="s">
        <v>104</v>
      </c>
      <c r="M3015" s="95"/>
      <c r="N3015" s="121" t="s">
        <v>1211</v>
      </c>
      <c r="O3015" s="121"/>
      <c r="P3015" s="121"/>
    </row>
    <row r="3016" spans="1:16" ht="13.35" customHeight="1">
      <c r="A3016" s="70" t="s">
        <v>105</v>
      </c>
      <c r="B3016" s="100"/>
      <c r="C3016" s="100"/>
      <c r="D3016" s="100"/>
      <c r="E3016" s="100"/>
      <c r="F3016" s="100"/>
      <c r="G3016" s="100"/>
      <c r="H3016" s="100"/>
      <c r="I3016" s="100"/>
      <c r="J3016" s="100"/>
      <c r="K3016" s="100"/>
      <c r="L3016" s="100" t="s">
        <v>106</v>
      </c>
      <c r="M3016" s="100"/>
      <c r="N3016" s="122" t="s">
        <v>481</v>
      </c>
      <c r="O3016" s="122"/>
      <c r="P3016" s="122"/>
    </row>
    <row r="3017" spans="1:16" ht="15.75" customHeight="1">
      <c r="A3017" s="117" t="s">
        <v>107</v>
      </c>
      <c r="B3017" s="117"/>
      <c r="C3017" s="118" t="s">
        <v>959</v>
      </c>
      <c r="D3017" s="118"/>
      <c r="E3017" s="119" t="s">
        <v>108</v>
      </c>
      <c r="F3017" s="119"/>
      <c r="G3017" s="119"/>
      <c r="H3017" s="118" t="s">
        <v>960</v>
      </c>
      <c r="I3017" s="118"/>
      <c r="J3017" s="119" t="s">
        <v>109</v>
      </c>
      <c r="K3017" s="119"/>
      <c r="L3017" s="119"/>
      <c r="M3017" s="119"/>
      <c r="N3017" s="119"/>
      <c r="O3017" s="119"/>
      <c r="P3017" s="64" t="s">
        <v>110</v>
      </c>
    </row>
    <row r="3018" spans="1:16" ht="17.100000000000001" customHeight="1">
      <c r="A3018" s="120" t="s">
        <v>111</v>
      </c>
      <c r="B3018" s="120"/>
      <c r="C3018" s="120"/>
      <c r="D3018" s="114" t="s">
        <v>112</v>
      </c>
      <c r="E3018" s="114"/>
      <c r="F3018" s="114" t="s">
        <v>113</v>
      </c>
      <c r="G3018" s="114" t="s">
        <v>114</v>
      </c>
      <c r="H3018" s="114"/>
      <c r="I3018" s="114" t="s">
        <v>115</v>
      </c>
      <c r="J3018" s="114"/>
      <c r="K3018" s="114"/>
      <c r="L3018" s="114"/>
      <c r="M3018" s="114"/>
      <c r="N3018" s="114"/>
      <c r="O3018" s="114"/>
      <c r="P3018" s="114"/>
    </row>
    <row r="3019" spans="1:16" ht="17.100000000000001" customHeight="1">
      <c r="A3019" s="120"/>
      <c r="B3019" s="120"/>
      <c r="C3019" s="120"/>
      <c r="D3019" s="114"/>
      <c r="E3019" s="114"/>
      <c r="F3019" s="114"/>
      <c r="G3019" s="114"/>
      <c r="H3019" s="114"/>
      <c r="I3019" s="114" t="s">
        <v>116</v>
      </c>
      <c r="J3019" s="114"/>
      <c r="K3019" s="114" t="s">
        <v>117</v>
      </c>
      <c r="L3019" s="114"/>
      <c r="M3019" s="114" t="s">
        <v>118</v>
      </c>
      <c r="N3019" s="114"/>
      <c r="O3019" s="114" t="s">
        <v>119</v>
      </c>
      <c r="P3019" s="114"/>
    </row>
    <row r="3020" spans="1:16" ht="14.1" customHeight="1">
      <c r="A3020" s="130" t="s">
        <v>963</v>
      </c>
      <c r="B3020" s="130"/>
      <c r="C3020" s="130"/>
      <c r="D3020" s="131"/>
      <c r="E3020" s="131"/>
      <c r="F3020" s="77">
        <v>35.590000000000003</v>
      </c>
      <c r="G3020" s="132">
        <v>1.1900999999999999</v>
      </c>
      <c r="H3020" s="132"/>
      <c r="I3020" s="125">
        <v>42.354100000000003</v>
      </c>
      <c r="J3020" s="125"/>
      <c r="K3020" s="125"/>
      <c r="L3020" s="125"/>
      <c r="M3020" s="125"/>
      <c r="N3020" s="125"/>
      <c r="O3020" s="125">
        <v>42.354100000000003</v>
      </c>
      <c r="P3020" s="125"/>
    </row>
    <row r="3021" spans="1:16" ht="14.1" customHeight="1">
      <c r="A3021" s="130" t="s">
        <v>124</v>
      </c>
      <c r="B3021" s="130"/>
      <c r="C3021" s="130"/>
      <c r="D3021" s="131"/>
      <c r="E3021" s="131"/>
      <c r="F3021" s="77"/>
      <c r="G3021" s="132"/>
      <c r="H3021" s="132"/>
      <c r="I3021" s="125">
        <v>33.47</v>
      </c>
      <c r="J3021" s="125"/>
      <c r="K3021" s="125"/>
      <c r="L3021" s="125"/>
      <c r="M3021" s="125"/>
      <c r="N3021" s="125"/>
      <c r="O3021" s="125">
        <v>33.47</v>
      </c>
      <c r="P3021" s="125"/>
    </row>
    <row r="3022" spans="1:16" ht="14.1" customHeight="1">
      <c r="A3022" s="126" t="s">
        <v>125</v>
      </c>
      <c r="B3022" s="126"/>
      <c r="C3022" s="126"/>
      <c r="D3022" s="126"/>
      <c r="E3022" s="126"/>
      <c r="F3022" s="126"/>
      <c r="G3022" s="126"/>
      <c r="H3022" s="126"/>
      <c r="I3022" s="126"/>
      <c r="J3022" s="126"/>
      <c r="K3022" s="126"/>
      <c r="L3022" s="126"/>
      <c r="M3022" s="126"/>
      <c r="N3022" s="126"/>
      <c r="O3022" s="127">
        <v>111.41</v>
      </c>
      <c r="P3022" s="127"/>
    </row>
    <row r="3023" spans="1:16" ht="14.1" customHeight="1">
      <c r="A3023" s="126" t="s">
        <v>131</v>
      </c>
      <c r="B3023" s="126"/>
      <c r="C3023" s="126"/>
      <c r="D3023" s="126"/>
      <c r="E3023" s="126"/>
      <c r="F3023" s="126"/>
      <c r="G3023" s="126"/>
      <c r="H3023" s="126"/>
      <c r="I3023" s="126"/>
      <c r="J3023" s="126"/>
      <c r="K3023" s="126"/>
      <c r="L3023" s="126"/>
      <c r="M3023" s="126"/>
      <c r="N3023" s="126"/>
      <c r="O3023" s="126"/>
      <c r="P3023" s="126"/>
    </row>
    <row r="3024" spans="1:16" ht="32.65" customHeight="1">
      <c r="A3024" s="130" t="s">
        <v>1212</v>
      </c>
      <c r="B3024" s="130"/>
      <c r="C3024" s="130"/>
      <c r="D3024" s="131" t="s">
        <v>120</v>
      </c>
      <c r="E3024" s="131"/>
      <c r="F3024" s="77">
        <v>21.89</v>
      </c>
      <c r="G3024" s="132">
        <v>1</v>
      </c>
      <c r="H3024" s="132"/>
      <c r="I3024" s="125"/>
      <c r="J3024" s="125"/>
      <c r="K3024" s="125">
        <v>21.89</v>
      </c>
      <c r="L3024" s="125"/>
      <c r="M3024" s="125"/>
      <c r="N3024" s="125"/>
      <c r="O3024" s="125">
        <v>21.89</v>
      </c>
      <c r="P3024" s="125"/>
    </row>
    <row r="3025" spans="1:16" ht="32.65" customHeight="1">
      <c r="A3025" s="130" t="s">
        <v>1213</v>
      </c>
      <c r="B3025" s="130"/>
      <c r="C3025" s="130"/>
      <c r="D3025" s="131" t="s">
        <v>120</v>
      </c>
      <c r="E3025" s="131"/>
      <c r="F3025" s="77">
        <v>219.07</v>
      </c>
      <c r="G3025" s="132">
        <v>2</v>
      </c>
      <c r="H3025" s="132"/>
      <c r="I3025" s="125"/>
      <c r="J3025" s="125"/>
      <c r="K3025" s="125">
        <v>438.14</v>
      </c>
      <c r="L3025" s="125"/>
      <c r="M3025" s="125"/>
      <c r="N3025" s="125"/>
      <c r="O3025" s="125">
        <v>438.14</v>
      </c>
      <c r="P3025" s="125"/>
    </row>
    <row r="3026" spans="1:16" ht="22.7" customHeight="1">
      <c r="A3026" s="130" t="s">
        <v>1214</v>
      </c>
      <c r="B3026" s="130"/>
      <c r="C3026" s="130"/>
      <c r="D3026" s="131" t="s">
        <v>120</v>
      </c>
      <c r="E3026" s="131"/>
      <c r="F3026" s="77">
        <v>66.69</v>
      </c>
      <c r="G3026" s="132">
        <v>1</v>
      </c>
      <c r="H3026" s="132"/>
      <c r="I3026" s="125"/>
      <c r="J3026" s="125"/>
      <c r="K3026" s="125">
        <v>66.69</v>
      </c>
      <c r="L3026" s="125"/>
      <c r="M3026" s="125"/>
      <c r="N3026" s="125"/>
      <c r="O3026" s="125">
        <v>66.69</v>
      </c>
      <c r="P3026" s="125"/>
    </row>
    <row r="3027" spans="1:16" ht="22.7" customHeight="1">
      <c r="A3027" s="130" t="s">
        <v>1215</v>
      </c>
      <c r="B3027" s="130"/>
      <c r="C3027" s="130"/>
      <c r="D3027" s="131" t="s">
        <v>120</v>
      </c>
      <c r="E3027" s="131"/>
      <c r="F3027" s="77">
        <v>255.18</v>
      </c>
      <c r="G3027" s="132">
        <v>1</v>
      </c>
      <c r="H3027" s="132"/>
      <c r="I3027" s="125"/>
      <c r="J3027" s="125"/>
      <c r="K3027" s="125">
        <v>255.18</v>
      </c>
      <c r="L3027" s="125"/>
      <c r="M3027" s="125"/>
      <c r="N3027" s="125"/>
      <c r="O3027" s="125">
        <v>255.18</v>
      </c>
      <c r="P3027" s="125"/>
    </row>
    <row r="3028" spans="1:16" ht="22.7" customHeight="1">
      <c r="A3028" s="130" t="s">
        <v>1216</v>
      </c>
      <c r="B3028" s="130"/>
      <c r="C3028" s="130"/>
      <c r="D3028" s="131" t="s">
        <v>120</v>
      </c>
      <c r="E3028" s="131"/>
      <c r="F3028" s="77">
        <v>75.58</v>
      </c>
      <c r="G3028" s="132">
        <v>2</v>
      </c>
      <c r="H3028" s="132"/>
      <c r="I3028" s="125"/>
      <c r="J3028" s="125"/>
      <c r="K3028" s="125">
        <v>151.16</v>
      </c>
      <c r="L3028" s="125"/>
      <c r="M3028" s="125"/>
      <c r="N3028" s="125"/>
      <c r="O3028" s="125">
        <v>151.16</v>
      </c>
      <c r="P3028" s="125"/>
    </row>
    <row r="3029" spans="1:16" ht="14.1" customHeight="1">
      <c r="A3029" s="126" t="s">
        <v>136</v>
      </c>
      <c r="B3029" s="126"/>
      <c r="C3029" s="126"/>
      <c r="D3029" s="126"/>
      <c r="E3029" s="126"/>
      <c r="F3029" s="126"/>
      <c r="G3029" s="126"/>
      <c r="H3029" s="126"/>
      <c r="I3029" s="126"/>
      <c r="J3029" s="126"/>
      <c r="K3029" s="126"/>
      <c r="L3029" s="126"/>
      <c r="M3029" s="126"/>
      <c r="N3029" s="126"/>
      <c r="O3029" s="127">
        <v>933.06</v>
      </c>
      <c r="P3029" s="127"/>
    </row>
    <row r="3030" spans="1:16" ht="14.1" customHeight="1">
      <c r="A3030" s="128" t="s">
        <v>126</v>
      </c>
      <c r="B3030" s="128"/>
      <c r="C3030" s="128"/>
      <c r="D3030" s="128"/>
      <c r="E3030" s="128"/>
      <c r="F3030" s="128"/>
      <c r="G3030" s="128"/>
      <c r="H3030" s="128"/>
      <c r="I3030" s="129">
        <v>111.41</v>
      </c>
      <c r="J3030" s="129"/>
      <c r="K3030" s="129">
        <v>933.06</v>
      </c>
      <c r="L3030" s="129"/>
      <c r="M3030" s="129"/>
      <c r="N3030" s="129"/>
      <c r="O3030" s="129">
        <v>1044.47</v>
      </c>
      <c r="P3030" s="129"/>
    </row>
    <row r="3031" spans="1:16" ht="14.1" customHeight="1">
      <c r="A3031" s="133" t="s">
        <v>964</v>
      </c>
      <c r="B3031" s="133"/>
      <c r="C3031" s="133"/>
      <c r="D3031" s="133"/>
      <c r="E3031" s="133"/>
      <c r="F3031" s="133"/>
      <c r="G3031" s="133"/>
      <c r="H3031" s="133"/>
      <c r="I3031" s="134">
        <v>29.46</v>
      </c>
      <c r="J3031" s="134"/>
      <c r="K3031" s="134">
        <v>246.7</v>
      </c>
      <c r="L3031" s="134"/>
      <c r="M3031" s="134"/>
      <c r="N3031" s="134"/>
      <c r="O3031" s="134">
        <v>276.16000000000003</v>
      </c>
      <c r="P3031" s="134"/>
    </row>
    <row r="3032" spans="1:16" ht="14.1" customHeight="1">
      <c r="A3032" s="135" t="s">
        <v>127</v>
      </c>
      <c r="B3032" s="135"/>
      <c r="C3032" s="135"/>
      <c r="D3032" s="135"/>
      <c r="E3032" s="135"/>
      <c r="F3032" s="135"/>
      <c r="G3032" s="135"/>
      <c r="H3032" s="135"/>
      <c r="I3032" s="136">
        <v>140.87</v>
      </c>
      <c r="J3032" s="136"/>
      <c r="K3032" s="136">
        <v>1179.76</v>
      </c>
      <c r="L3032" s="136"/>
      <c r="M3032" s="136"/>
      <c r="N3032" s="136"/>
      <c r="O3032" s="136">
        <v>1320.63</v>
      </c>
      <c r="P3032" s="136"/>
    </row>
    <row r="3033" spans="1:16" ht="22.7" customHeight="1">
      <c r="A3033" s="115" t="s">
        <v>1217</v>
      </c>
      <c r="B3033" s="115"/>
      <c r="C3033" s="115"/>
      <c r="D3033" s="115"/>
      <c r="E3033" s="115"/>
      <c r="F3033" s="115"/>
      <c r="G3033" s="115"/>
      <c r="H3033" s="115"/>
      <c r="I3033" s="115"/>
      <c r="J3033" s="115"/>
      <c r="K3033" s="115"/>
      <c r="L3033" s="115"/>
      <c r="M3033" s="115"/>
      <c r="N3033" s="115"/>
      <c r="O3033" s="116" t="s">
        <v>268</v>
      </c>
      <c r="P3033" s="116"/>
    </row>
    <row r="3034" spans="1:16" ht="14.1" customHeight="1">
      <c r="A3034" s="126" t="s">
        <v>121</v>
      </c>
      <c r="B3034" s="126"/>
      <c r="C3034" s="126"/>
      <c r="D3034" s="126"/>
      <c r="E3034" s="126"/>
      <c r="F3034" s="126"/>
      <c r="G3034" s="126"/>
      <c r="H3034" s="126"/>
      <c r="I3034" s="126"/>
      <c r="J3034" s="126"/>
      <c r="K3034" s="126"/>
      <c r="L3034" s="126"/>
      <c r="M3034" s="126"/>
      <c r="N3034" s="126"/>
      <c r="O3034" s="126"/>
      <c r="P3034" s="126"/>
    </row>
    <row r="3035" spans="1:16" ht="22.7" customHeight="1">
      <c r="A3035" s="130" t="s">
        <v>239</v>
      </c>
      <c r="B3035" s="130"/>
      <c r="C3035" s="130"/>
      <c r="D3035" s="131" t="s">
        <v>123</v>
      </c>
      <c r="E3035" s="131"/>
      <c r="F3035" s="77">
        <v>5.86</v>
      </c>
      <c r="G3035" s="132">
        <v>0.39730070000000001</v>
      </c>
      <c r="H3035" s="132"/>
      <c r="I3035" s="125">
        <v>2.3281999999999998</v>
      </c>
      <c r="J3035" s="125"/>
      <c r="K3035" s="125"/>
      <c r="L3035" s="125"/>
      <c r="M3035" s="125"/>
      <c r="N3035" s="125"/>
      <c r="O3035" s="125">
        <v>2.3281999999999998</v>
      </c>
      <c r="P3035" s="125"/>
    </row>
    <row r="3036" spans="1:16" ht="14.1" customHeight="1">
      <c r="A3036" s="130" t="s">
        <v>240</v>
      </c>
      <c r="B3036" s="130"/>
      <c r="C3036" s="130"/>
      <c r="D3036" s="131" t="s">
        <v>123</v>
      </c>
      <c r="E3036" s="131"/>
      <c r="F3036" s="77">
        <v>7.8</v>
      </c>
      <c r="G3036" s="132">
        <v>0.39730070000000001</v>
      </c>
      <c r="H3036" s="132"/>
      <c r="I3036" s="125">
        <v>3.0989</v>
      </c>
      <c r="J3036" s="125"/>
      <c r="K3036" s="125"/>
      <c r="L3036" s="125"/>
      <c r="M3036" s="125"/>
      <c r="N3036" s="125"/>
      <c r="O3036" s="125">
        <v>3.0989</v>
      </c>
      <c r="P3036" s="125"/>
    </row>
    <row r="3037" spans="1:16" ht="14.1" customHeight="1">
      <c r="A3037" s="130" t="s">
        <v>963</v>
      </c>
      <c r="B3037" s="130"/>
      <c r="C3037" s="130"/>
      <c r="D3037" s="131"/>
      <c r="E3037" s="131"/>
      <c r="F3037" s="77">
        <v>5.43</v>
      </c>
      <c r="G3037" s="132">
        <v>1.1900999999999999</v>
      </c>
      <c r="H3037" s="132"/>
      <c r="I3037" s="125">
        <v>6.4588000000000001</v>
      </c>
      <c r="J3037" s="125"/>
      <c r="K3037" s="125"/>
      <c r="L3037" s="125"/>
      <c r="M3037" s="125"/>
      <c r="N3037" s="125"/>
      <c r="O3037" s="125">
        <v>6.4588000000000001</v>
      </c>
      <c r="P3037" s="125"/>
    </row>
    <row r="3038" spans="1:16" ht="14.1" customHeight="1">
      <c r="A3038" s="130" t="s">
        <v>124</v>
      </c>
      <c r="B3038" s="130"/>
      <c r="C3038" s="130"/>
      <c r="D3038" s="131"/>
      <c r="E3038" s="131"/>
      <c r="F3038" s="77"/>
      <c r="G3038" s="132"/>
      <c r="H3038" s="132"/>
      <c r="I3038" s="125">
        <v>4.83</v>
      </c>
      <c r="J3038" s="125"/>
      <c r="K3038" s="125"/>
      <c r="L3038" s="125"/>
      <c r="M3038" s="125"/>
      <c r="N3038" s="125"/>
      <c r="O3038" s="125">
        <v>4.83</v>
      </c>
      <c r="P3038" s="125"/>
    </row>
    <row r="3039" spans="1:16" ht="14.1" customHeight="1">
      <c r="A3039" s="126" t="s">
        <v>125</v>
      </c>
      <c r="B3039" s="126"/>
      <c r="C3039" s="126"/>
      <c r="D3039" s="126"/>
      <c r="E3039" s="126"/>
      <c r="F3039" s="126"/>
      <c r="G3039" s="126"/>
      <c r="H3039" s="126"/>
      <c r="I3039" s="126"/>
      <c r="J3039" s="126"/>
      <c r="K3039" s="126"/>
      <c r="L3039" s="126"/>
      <c r="M3039" s="126"/>
      <c r="N3039" s="126"/>
      <c r="O3039" s="127">
        <v>16.72</v>
      </c>
      <c r="P3039" s="127"/>
    </row>
    <row r="3040" spans="1:16" ht="14.1" customHeight="1">
      <c r="A3040" s="126" t="s">
        <v>131</v>
      </c>
      <c r="B3040" s="126"/>
      <c r="C3040" s="126"/>
      <c r="D3040" s="126"/>
      <c r="E3040" s="126"/>
      <c r="F3040" s="126"/>
      <c r="G3040" s="126"/>
      <c r="H3040" s="126"/>
      <c r="I3040" s="126"/>
      <c r="J3040" s="126"/>
      <c r="K3040" s="126"/>
      <c r="L3040" s="126"/>
      <c r="M3040" s="126"/>
      <c r="N3040" s="126"/>
      <c r="O3040" s="126"/>
      <c r="P3040" s="126"/>
    </row>
    <row r="3041" spans="1:16" ht="14.1" customHeight="1">
      <c r="A3041" s="130" t="s">
        <v>253</v>
      </c>
      <c r="B3041" s="130"/>
      <c r="C3041" s="130"/>
      <c r="D3041" s="131" t="s">
        <v>120</v>
      </c>
      <c r="E3041" s="131"/>
      <c r="F3041" s="77">
        <v>1.51</v>
      </c>
      <c r="G3041" s="132">
        <v>0.03</v>
      </c>
      <c r="H3041" s="132"/>
      <c r="I3041" s="125"/>
      <c r="J3041" s="125"/>
      <c r="K3041" s="125">
        <v>4.53E-2</v>
      </c>
      <c r="L3041" s="125"/>
      <c r="M3041" s="125"/>
      <c r="N3041" s="125"/>
      <c r="O3041" s="125">
        <v>4.53E-2</v>
      </c>
      <c r="P3041" s="125"/>
    </row>
    <row r="3042" spans="1:16" ht="22.7" customHeight="1">
      <c r="A3042" s="130" t="s">
        <v>1218</v>
      </c>
      <c r="B3042" s="130"/>
      <c r="C3042" s="130"/>
      <c r="D3042" s="131" t="s">
        <v>156</v>
      </c>
      <c r="E3042" s="131"/>
      <c r="F3042" s="77">
        <v>98.84</v>
      </c>
      <c r="G3042" s="132">
        <v>0.94199999999999995</v>
      </c>
      <c r="H3042" s="132"/>
      <c r="I3042" s="125"/>
      <c r="J3042" s="125"/>
      <c r="K3042" s="125">
        <v>93.107299999999995</v>
      </c>
      <c r="L3042" s="125"/>
      <c r="M3042" s="125"/>
      <c r="N3042" s="125"/>
      <c r="O3042" s="125">
        <v>93.107299999999995</v>
      </c>
      <c r="P3042" s="125"/>
    </row>
    <row r="3043" spans="1:16" ht="14.1" customHeight="1">
      <c r="A3043" s="126" t="s">
        <v>136</v>
      </c>
      <c r="B3043" s="126"/>
      <c r="C3043" s="126"/>
      <c r="D3043" s="126"/>
      <c r="E3043" s="126"/>
      <c r="F3043" s="126"/>
      <c r="G3043" s="126"/>
      <c r="H3043" s="126"/>
      <c r="I3043" s="126"/>
      <c r="J3043" s="126"/>
      <c r="K3043" s="126"/>
      <c r="L3043" s="126"/>
      <c r="M3043" s="126"/>
      <c r="N3043" s="126"/>
      <c r="O3043" s="127">
        <v>93.15</v>
      </c>
      <c r="P3043" s="127"/>
    </row>
    <row r="3044" spans="1:16" ht="14.1" customHeight="1">
      <c r="A3044" s="128" t="s">
        <v>126</v>
      </c>
      <c r="B3044" s="128"/>
      <c r="C3044" s="128"/>
      <c r="D3044" s="128"/>
      <c r="E3044" s="128"/>
      <c r="F3044" s="128"/>
      <c r="G3044" s="128"/>
      <c r="H3044" s="128"/>
      <c r="I3044" s="129">
        <v>16.72</v>
      </c>
      <c r="J3044" s="129"/>
      <c r="K3044" s="129">
        <v>93.15</v>
      </c>
      <c r="L3044" s="129"/>
      <c r="M3044" s="129"/>
      <c r="N3044" s="129"/>
      <c r="O3044" s="129">
        <v>109.87</v>
      </c>
      <c r="P3044" s="129"/>
    </row>
    <row r="3045" spans="1:16" ht="14.1" customHeight="1">
      <c r="A3045" s="133" t="s">
        <v>964</v>
      </c>
      <c r="B3045" s="133"/>
      <c r="C3045" s="133"/>
      <c r="D3045" s="133"/>
      <c r="E3045" s="133"/>
      <c r="F3045" s="133"/>
      <c r="G3045" s="133"/>
      <c r="H3045" s="133"/>
      <c r="I3045" s="134">
        <v>4.42</v>
      </c>
      <c r="J3045" s="134"/>
      <c r="K3045" s="134">
        <v>24.63</v>
      </c>
      <c r="L3045" s="134"/>
      <c r="M3045" s="134"/>
      <c r="N3045" s="134"/>
      <c r="O3045" s="134">
        <v>29.05</v>
      </c>
      <c r="P3045" s="134"/>
    </row>
    <row r="3046" spans="1:16" ht="14.1" customHeight="1">
      <c r="A3046" s="135" t="s">
        <v>127</v>
      </c>
      <c r="B3046" s="135"/>
      <c r="C3046" s="135"/>
      <c r="D3046" s="135"/>
      <c r="E3046" s="135"/>
      <c r="F3046" s="135"/>
      <c r="G3046" s="135"/>
      <c r="H3046" s="135"/>
      <c r="I3046" s="136">
        <v>21.14</v>
      </c>
      <c r="J3046" s="136"/>
      <c r="K3046" s="136">
        <v>117.78</v>
      </c>
      <c r="L3046" s="136"/>
      <c r="M3046" s="136"/>
      <c r="N3046" s="136"/>
      <c r="O3046" s="136">
        <v>138.91999999999999</v>
      </c>
      <c r="P3046" s="136"/>
    </row>
    <row r="3047" spans="1:16" ht="14.1" customHeight="1">
      <c r="A3047" s="115" t="s">
        <v>1219</v>
      </c>
      <c r="B3047" s="115"/>
      <c r="C3047" s="115"/>
      <c r="D3047" s="115"/>
      <c r="E3047" s="115"/>
      <c r="F3047" s="115"/>
      <c r="G3047" s="115"/>
      <c r="H3047" s="115"/>
      <c r="I3047" s="115"/>
      <c r="J3047" s="115"/>
      <c r="K3047" s="115"/>
      <c r="L3047" s="115"/>
      <c r="M3047" s="115"/>
      <c r="N3047" s="115"/>
      <c r="O3047" s="116" t="s">
        <v>685</v>
      </c>
      <c r="P3047" s="116"/>
    </row>
    <row r="3048" spans="1:16" ht="14.1" customHeight="1">
      <c r="A3048" s="126" t="s">
        <v>121</v>
      </c>
      <c r="B3048" s="126"/>
      <c r="C3048" s="126"/>
      <c r="D3048" s="126"/>
      <c r="E3048" s="126"/>
      <c r="F3048" s="126"/>
      <c r="G3048" s="126"/>
      <c r="H3048" s="126"/>
      <c r="I3048" s="126"/>
      <c r="J3048" s="126"/>
      <c r="K3048" s="126"/>
      <c r="L3048" s="126"/>
      <c r="M3048" s="126"/>
      <c r="N3048" s="126"/>
      <c r="O3048" s="126"/>
      <c r="P3048" s="126"/>
    </row>
    <row r="3049" spans="1:16" ht="14.1" customHeight="1">
      <c r="A3049" s="130" t="s">
        <v>240</v>
      </c>
      <c r="B3049" s="130"/>
      <c r="C3049" s="130"/>
      <c r="D3049" s="131" t="s">
        <v>123</v>
      </c>
      <c r="E3049" s="131"/>
      <c r="F3049" s="77">
        <v>7.8</v>
      </c>
      <c r="G3049" s="132">
        <v>3.4020000000000001</v>
      </c>
      <c r="H3049" s="132"/>
      <c r="I3049" s="125">
        <v>26.535599999999999</v>
      </c>
      <c r="J3049" s="125"/>
      <c r="K3049" s="125"/>
      <c r="L3049" s="125"/>
      <c r="M3049" s="125"/>
      <c r="N3049" s="125"/>
      <c r="O3049" s="125">
        <v>26.535599999999999</v>
      </c>
      <c r="P3049" s="125"/>
    </row>
    <row r="3050" spans="1:16" ht="5.65" customHeight="1"/>
    <row r="3051" spans="1:16" ht="14.1" customHeight="1">
      <c r="A3051" s="111" t="s">
        <v>138</v>
      </c>
      <c r="B3051" s="111"/>
      <c r="C3051" s="111"/>
      <c r="D3051" s="111"/>
      <c r="E3051" s="111"/>
      <c r="F3051" s="111"/>
      <c r="G3051" s="111"/>
      <c r="H3051" s="111"/>
      <c r="I3051" s="111"/>
      <c r="J3051" s="111"/>
      <c r="K3051" s="111"/>
      <c r="L3051" s="111"/>
      <c r="M3051" s="111"/>
      <c r="N3051" s="111"/>
      <c r="O3051" s="111"/>
      <c r="P3051" s="111"/>
    </row>
    <row r="3052" spans="1:16" ht="14.1" customHeight="1">
      <c r="A3052" s="112" t="s">
        <v>139</v>
      </c>
      <c r="B3052" s="112"/>
      <c r="C3052" s="112"/>
      <c r="D3052" s="112"/>
      <c r="E3052" s="112"/>
      <c r="F3052" s="112"/>
      <c r="G3052" s="112"/>
      <c r="H3052" s="112"/>
      <c r="I3052" s="112"/>
      <c r="J3052" s="112"/>
      <c r="K3052" s="112"/>
      <c r="L3052" s="112"/>
      <c r="M3052" s="112"/>
      <c r="N3052" s="112"/>
      <c r="O3052" s="112"/>
      <c r="P3052" s="112"/>
    </row>
    <row r="3053" spans="1:16" ht="65.25" customHeight="1">
      <c r="A3053" s="97"/>
      <c r="B3053" s="97"/>
      <c r="C3053" s="97"/>
      <c r="D3053" s="97"/>
      <c r="E3053" s="97"/>
      <c r="F3053" s="97"/>
      <c r="G3053" s="97"/>
      <c r="H3053" s="97"/>
      <c r="I3053" s="97"/>
      <c r="J3053" s="97"/>
      <c r="K3053" s="97"/>
      <c r="L3053" s="97"/>
      <c r="M3053" s="97"/>
      <c r="N3053" s="97"/>
      <c r="O3053" s="97"/>
      <c r="P3053" s="97"/>
    </row>
    <row r="3054" spans="1:16" ht="5.65" customHeight="1"/>
    <row r="3055" spans="1:16" ht="19.7" customHeight="1">
      <c r="A3055" s="98" t="s">
        <v>91</v>
      </c>
      <c r="B3055" s="98"/>
      <c r="C3055" s="98"/>
      <c r="D3055" s="98"/>
      <c r="E3055" s="98"/>
      <c r="F3055" s="98"/>
      <c r="G3055" s="98"/>
      <c r="H3055" s="98"/>
      <c r="I3055" s="98"/>
      <c r="J3055" s="98"/>
      <c r="K3055" s="98"/>
      <c r="L3055" s="98"/>
      <c r="M3055" s="98"/>
      <c r="N3055" s="98"/>
      <c r="O3055" s="98"/>
      <c r="P3055" s="98"/>
    </row>
    <row r="3056" spans="1:16" ht="15.75" customHeight="1">
      <c r="A3056" s="71" t="s">
        <v>92</v>
      </c>
      <c r="B3056" s="94" t="s">
        <v>93</v>
      </c>
      <c r="C3056" s="94"/>
      <c r="D3056" s="94"/>
      <c r="E3056" s="94"/>
      <c r="F3056" s="94"/>
      <c r="G3056" s="94"/>
      <c r="H3056" s="94"/>
      <c r="I3056" s="94"/>
      <c r="J3056" s="94"/>
      <c r="K3056" s="94"/>
      <c r="L3056" s="95" t="s">
        <v>94</v>
      </c>
      <c r="M3056" s="95"/>
      <c r="N3056" s="124" t="s">
        <v>477</v>
      </c>
      <c r="O3056" s="124"/>
      <c r="P3056" s="124"/>
    </row>
    <row r="3057" spans="1:16" ht="12.6" customHeight="1">
      <c r="A3057" s="71" t="s">
        <v>95</v>
      </c>
      <c r="B3057" s="94" t="s">
        <v>96</v>
      </c>
      <c r="C3057" s="94"/>
      <c r="D3057" s="94"/>
      <c r="E3057" s="94"/>
      <c r="F3057" s="94"/>
      <c r="G3057" s="94"/>
      <c r="H3057" s="94"/>
      <c r="I3057" s="94"/>
      <c r="J3057" s="94"/>
      <c r="K3057" s="94"/>
      <c r="L3057" s="95" t="s">
        <v>97</v>
      </c>
      <c r="M3057" s="95"/>
      <c r="N3057" s="123" t="s">
        <v>478</v>
      </c>
      <c r="O3057" s="123"/>
      <c r="P3057" s="123"/>
    </row>
    <row r="3058" spans="1:16" ht="14.45" customHeight="1">
      <c r="A3058" s="71" t="s">
        <v>98</v>
      </c>
      <c r="B3058" s="95" t="s">
        <v>474</v>
      </c>
      <c r="C3058" s="95"/>
      <c r="D3058" s="95"/>
      <c r="E3058" s="95"/>
      <c r="F3058" s="95"/>
      <c r="G3058" s="95"/>
      <c r="H3058" s="95"/>
      <c r="I3058" s="95"/>
      <c r="J3058" s="95"/>
      <c r="K3058" s="95"/>
      <c r="L3058" s="95" t="s">
        <v>99</v>
      </c>
      <c r="M3058" s="95"/>
      <c r="N3058" s="123"/>
      <c r="O3058" s="123"/>
      <c r="P3058" s="123"/>
    </row>
    <row r="3059" spans="1:16" ht="14.65" customHeight="1">
      <c r="A3059" s="71" t="s">
        <v>100</v>
      </c>
      <c r="B3059" s="95" t="s">
        <v>474</v>
      </c>
      <c r="C3059" s="95"/>
      <c r="D3059" s="95"/>
      <c r="E3059" s="95"/>
      <c r="F3059" s="95"/>
      <c r="G3059" s="95"/>
      <c r="H3059" s="95"/>
      <c r="I3059" s="95"/>
      <c r="J3059" s="95"/>
      <c r="K3059" s="95"/>
      <c r="L3059" s="95" t="s">
        <v>101</v>
      </c>
      <c r="M3059" s="95"/>
      <c r="N3059" s="123" t="s">
        <v>102</v>
      </c>
      <c r="O3059" s="123"/>
      <c r="P3059" s="123"/>
    </row>
    <row r="3060" spans="1:16" ht="26.45" customHeight="1">
      <c r="A3060" s="71" t="s">
        <v>103</v>
      </c>
      <c r="B3060" s="95" t="s">
        <v>474</v>
      </c>
      <c r="C3060" s="95"/>
      <c r="D3060" s="95"/>
      <c r="E3060" s="95"/>
      <c r="F3060" s="95"/>
      <c r="G3060" s="95"/>
      <c r="H3060" s="95"/>
      <c r="I3060" s="95"/>
      <c r="J3060" s="95"/>
      <c r="K3060" s="95"/>
      <c r="L3060" s="95" t="s">
        <v>104</v>
      </c>
      <c r="M3060" s="95"/>
      <c r="N3060" s="121" t="s">
        <v>1220</v>
      </c>
      <c r="O3060" s="121"/>
      <c r="P3060" s="121"/>
    </row>
    <row r="3061" spans="1:16" ht="13.35" customHeight="1">
      <c r="A3061" s="70" t="s">
        <v>105</v>
      </c>
      <c r="B3061" s="100"/>
      <c r="C3061" s="100"/>
      <c r="D3061" s="100"/>
      <c r="E3061" s="100"/>
      <c r="F3061" s="100"/>
      <c r="G3061" s="100"/>
      <c r="H3061" s="100"/>
      <c r="I3061" s="100"/>
      <c r="J3061" s="100"/>
      <c r="K3061" s="100"/>
      <c r="L3061" s="100" t="s">
        <v>106</v>
      </c>
      <c r="M3061" s="100"/>
      <c r="N3061" s="122" t="s">
        <v>481</v>
      </c>
      <c r="O3061" s="122"/>
      <c r="P3061" s="122"/>
    </row>
    <row r="3062" spans="1:16" ht="15.75" customHeight="1">
      <c r="A3062" s="117" t="s">
        <v>107</v>
      </c>
      <c r="B3062" s="117"/>
      <c r="C3062" s="118" t="s">
        <v>959</v>
      </c>
      <c r="D3062" s="118"/>
      <c r="E3062" s="119" t="s">
        <v>108</v>
      </c>
      <c r="F3062" s="119"/>
      <c r="G3062" s="119"/>
      <c r="H3062" s="118" t="s">
        <v>960</v>
      </c>
      <c r="I3062" s="118"/>
      <c r="J3062" s="119" t="s">
        <v>109</v>
      </c>
      <c r="K3062" s="119"/>
      <c r="L3062" s="119"/>
      <c r="M3062" s="119"/>
      <c r="N3062" s="119"/>
      <c r="O3062" s="119"/>
      <c r="P3062" s="64" t="s">
        <v>110</v>
      </c>
    </row>
    <row r="3063" spans="1:16" ht="17.100000000000001" customHeight="1">
      <c r="A3063" s="120" t="s">
        <v>111</v>
      </c>
      <c r="B3063" s="120"/>
      <c r="C3063" s="120"/>
      <c r="D3063" s="114" t="s">
        <v>112</v>
      </c>
      <c r="E3063" s="114"/>
      <c r="F3063" s="114" t="s">
        <v>113</v>
      </c>
      <c r="G3063" s="114" t="s">
        <v>114</v>
      </c>
      <c r="H3063" s="114"/>
      <c r="I3063" s="114" t="s">
        <v>115</v>
      </c>
      <c r="J3063" s="114"/>
      <c r="K3063" s="114"/>
      <c r="L3063" s="114"/>
      <c r="M3063" s="114"/>
      <c r="N3063" s="114"/>
      <c r="O3063" s="114"/>
      <c r="P3063" s="114"/>
    </row>
    <row r="3064" spans="1:16" ht="17.100000000000001" customHeight="1">
      <c r="A3064" s="120"/>
      <c r="B3064" s="120"/>
      <c r="C3064" s="120"/>
      <c r="D3064" s="114"/>
      <c r="E3064" s="114"/>
      <c r="F3064" s="114"/>
      <c r="G3064" s="114"/>
      <c r="H3064" s="114"/>
      <c r="I3064" s="114" t="s">
        <v>116</v>
      </c>
      <c r="J3064" s="114"/>
      <c r="K3064" s="114" t="s">
        <v>117</v>
      </c>
      <c r="L3064" s="114"/>
      <c r="M3064" s="114" t="s">
        <v>118</v>
      </c>
      <c r="N3064" s="114"/>
      <c r="O3064" s="114" t="s">
        <v>119</v>
      </c>
      <c r="P3064" s="114"/>
    </row>
    <row r="3065" spans="1:16" ht="14.1" customHeight="1">
      <c r="A3065" s="130" t="s">
        <v>141</v>
      </c>
      <c r="B3065" s="130"/>
      <c r="C3065" s="130"/>
      <c r="D3065" s="131" t="s">
        <v>123</v>
      </c>
      <c r="E3065" s="131"/>
      <c r="F3065" s="77">
        <v>5.65</v>
      </c>
      <c r="G3065" s="132">
        <v>3.4020000000000001</v>
      </c>
      <c r="H3065" s="132"/>
      <c r="I3065" s="125">
        <v>19.221299999999999</v>
      </c>
      <c r="J3065" s="125"/>
      <c r="K3065" s="125"/>
      <c r="L3065" s="125"/>
      <c r="M3065" s="125"/>
      <c r="N3065" s="125"/>
      <c r="O3065" s="125">
        <v>19.221299999999999</v>
      </c>
      <c r="P3065" s="125"/>
    </row>
    <row r="3066" spans="1:16" ht="14.1" customHeight="1">
      <c r="A3066" s="130" t="s">
        <v>963</v>
      </c>
      <c r="B3066" s="130"/>
      <c r="C3066" s="130"/>
      <c r="D3066" s="131"/>
      <c r="E3066" s="131"/>
      <c r="F3066" s="77">
        <v>45.76</v>
      </c>
      <c r="G3066" s="132">
        <v>1.1900999999999999</v>
      </c>
      <c r="H3066" s="132"/>
      <c r="I3066" s="125">
        <v>54.455300000000001</v>
      </c>
      <c r="J3066" s="125"/>
      <c r="K3066" s="125"/>
      <c r="L3066" s="125"/>
      <c r="M3066" s="125"/>
      <c r="N3066" s="125"/>
      <c r="O3066" s="125">
        <v>54.455300000000001</v>
      </c>
      <c r="P3066" s="125"/>
    </row>
    <row r="3067" spans="1:16" ht="14.1" customHeight="1">
      <c r="A3067" s="130" t="s">
        <v>124</v>
      </c>
      <c r="B3067" s="130"/>
      <c r="C3067" s="130"/>
      <c r="D3067" s="131"/>
      <c r="E3067" s="131"/>
      <c r="F3067" s="77"/>
      <c r="G3067" s="132"/>
      <c r="H3067" s="132"/>
      <c r="I3067" s="125">
        <v>43.04</v>
      </c>
      <c r="J3067" s="125"/>
      <c r="K3067" s="125"/>
      <c r="L3067" s="125"/>
      <c r="M3067" s="125"/>
      <c r="N3067" s="125"/>
      <c r="O3067" s="125">
        <v>43.04</v>
      </c>
      <c r="P3067" s="125"/>
    </row>
    <row r="3068" spans="1:16" ht="14.1" customHeight="1">
      <c r="A3068" s="126" t="s">
        <v>125</v>
      </c>
      <c r="B3068" s="126"/>
      <c r="C3068" s="126"/>
      <c r="D3068" s="126"/>
      <c r="E3068" s="126"/>
      <c r="F3068" s="126"/>
      <c r="G3068" s="126"/>
      <c r="H3068" s="126"/>
      <c r="I3068" s="126"/>
      <c r="J3068" s="126"/>
      <c r="K3068" s="126"/>
      <c r="L3068" s="126"/>
      <c r="M3068" s="126"/>
      <c r="N3068" s="126"/>
      <c r="O3068" s="127">
        <v>143.25</v>
      </c>
      <c r="P3068" s="127"/>
    </row>
    <row r="3069" spans="1:16" ht="14.1" customHeight="1">
      <c r="A3069" s="126" t="s">
        <v>131</v>
      </c>
      <c r="B3069" s="126"/>
      <c r="C3069" s="126"/>
      <c r="D3069" s="126"/>
      <c r="E3069" s="126"/>
      <c r="F3069" s="126"/>
      <c r="G3069" s="126"/>
      <c r="H3069" s="126"/>
      <c r="I3069" s="126"/>
      <c r="J3069" s="126"/>
      <c r="K3069" s="126"/>
      <c r="L3069" s="126"/>
      <c r="M3069" s="126"/>
      <c r="N3069" s="126"/>
      <c r="O3069" s="126"/>
      <c r="P3069" s="126"/>
    </row>
    <row r="3070" spans="1:16" ht="32.65" customHeight="1">
      <c r="A3070" s="130" t="s">
        <v>1221</v>
      </c>
      <c r="B3070" s="130"/>
      <c r="C3070" s="130"/>
      <c r="D3070" s="131" t="s">
        <v>120</v>
      </c>
      <c r="E3070" s="131"/>
      <c r="F3070" s="77">
        <v>9.6300000000000008</v>
      </c>
      <c r="G3070" s="132">
        <v>4</v>
      </c>
      <c r="H3070" s="132"/>
      <c r="I3070" s="125"/>
      <c r="J3070" s="125"/>
      <c r="K3070" s="125">
        <v>38.520000000000003</v>
      </c>
      <c r="L3070" s="125"/>
      <c r="M3070" s="125"/>
      <c r="N3070" s="125"/>
      <c r="O3070" s="125">
        <v>38.520000000000003</v>
      </c>
      <c r="P3070" s="125"/>
    </row>
    <row r="3071" spans="1:16" ht="32.65" customHeight="1">
      <c r="A3071" s="130" t="s">
        <v>1222</v>
      </c>
      <c r="B3071" s="130"/>
      <c r="C3071" s="130"/>
      <c r="D3071" s="131" t="s">
        <v>120</v>
      </c>
      <c r="E3071" s="131"/>
      <c r="F3071" s="77">
        <v>14.9</v>
      </c>
      <c r="G3071" s="132">
        <v>4</v>
      </c>
      <c r="H3071" s="132"/>
      <c r="I3071" s="125"/>
      <c r="J3071" s="125"/>
      <c r="K3071" s="125">
        <v>59.6</v>
      </c>
      <c r="L3071" s="125"/>
      <c r="M3071" s="125"/>
      <c r="N3071" s="125"/>
      <c r="O3071" s="125">
        <v>59.6</v>
      </c>
      <c r="P3071" s="125"/>
    </row>
    <row r="3072" spans="1:16" ht="32.65" customHeight="1">
      <c r="A3072" s="130" t="s">
        <v>1223</v>
      </c>
      <c r="B3072" s="130"/>
      <c r="C3072" s="130"/>
      <c r="D3072" s="131" t="s">
        <v>120</v>
      </c>
      <c r="E3072" s="131"/>
      <c r="F3072" s="77">
        <v>57.2</v>
      </c>
      <c r="G3072" s="132">
        <v>4</v>
      </c>
      <c r="H3072" s="132"/>
      <c r="I3072" s="125"/>
      <c r="J3072" s="125"/>
      <c r="K3072" s="125">
        <v>228.8</v>
      </c>
      <c r="L3072" s="125"/>
      <c r="M3072" s="125"/>
      <c r="N3072" s="125"/>
      <c r="O3072" s="125">
        <v>228.8</v>
      </c>
      <c r="P3072" s="125"/>
    </row>
    <row r="3073" spans="1:16" ht="22.7" customHeight="1">
      <c r="A3073" s="130" t="s">
        <v>1224</v>
      </c>
      <c r="B3073" s="130"/>
      <c r="C3073" s="130"/>
      <c r="D3073" s="131" t="s">
        <v>120</v>
      </c>
      <c r="E3073" s="131"/>
      <c r="F3073" s="77">
        <v>431.67</v>
      </c>
      <c r="G3073" s="132">
        <v>2</v>
      </c>
      <c r="H3073" s="132"/>
      <c r="I3073" s="125"/>
      <c r="J3073" s="125"/>
      <c r="K3073" s="125">
        <v>863.34</v>
      </c>
      <c r="L3073" s="125"/>
      <c r="M3073" s="125"/>
      <c r="N3073" s="125"/>
      <c r="O3073" s="125">
        <v>863.34</v>
      </c>
      <c r="P3073" s="125"/>
    </row>
    <row r="3074" spans="1:16" ht="22.7" customHeight="1">
      <c r="A3074" s="130" t="s">
        <v>1225</v>
      </c>
      <c r="B3074" s="130"/>
      <c r="C3074" s="130"/>
      <c r="D3074" s="131" t="s">
        <v>120</v>
      </c>
      <c r="E3074" s="131"/>
      <c r="F3074" s="77">
        <v>226.24</v>
      </c>
      <c r="G3074" s="132">
        <v>2</v>
      </c>
      <c r="H3074" s="132"/>
      <c r="I3074" s="125"/>
      <c r="J3074" s="125"/>
      <c r="K3074" s="125">
        <v>452.48</v>
      </c>
      <c r="L3074" s="125"/>
      <c r="M3074" s="125"/>
      <c r="N3074" s="125"/>
      <c r="O3074" s="125">
        <v>452.48</v>
      </c>
      <c r="P3074" s="125"/>
    </row>
    <row r="3075" spans="1:16" ht="22.7" customHeight="1">
      <c r="A3075" s="130" t="s">
        <v>1129</v>
      </c>
      <c r="B3075" s="130"/>
      <c r="C3075" s="130"/>
      <c r="D3075" s="131" t="s">
        <v>120</v>
      </c>
      <c r="E3075" s="131"/>
      <c r="F3075" s="77">
        <v>643.72</v>
      </c>
      <c r="G3075" s="132">
        <v>2</v>
      </c>
      <c r="H3075" s="132"/>
      <c r="I3075" s="125"/>
      <c r="J3075" s="125"/>
      <c r="K3075" s="125">
        <v>1287.44</v>
      </c>
      <c r="L3075" s="125"/>
      <c r="M3075" s="125"/>
      <c r="N3075" s="125"/>
      <c r="O3075" s="125">
        <v>1287.44</v>
      </c>
      <c r="P3075" s="125"/>
    </row>
    <row r="3076" spans="1:16" ht="22.7" customHeight="1">
      <c r="A3076" s="130" t="s">
        <v>1226</v>
      </c>
      <c r="B3076" s="130"/>
      <c r="C3076" s="130"/>
      <c r="D3076" s="131" t="s">
        <v>120</v>
      </c>
      <c r="E3076" s="131"/>
      <c r="F3076" s="77">
        <v>210.19</v>
      </c>
      <c r="G3076" s="132">
        <v>1</v>
      </c>
      <c r="H3076" s="132"/>
      <c r="I3076" s="125"/>
      <c r="J3076" s="125"/>
      <c r="K3076" s="125">
        <v>210.19</v>
      </c>
      <c r="L3076" s="125"/>
      <c r="M3076" s="125"/>
      <c r="N3076" s="125"/>
      <c r="O3076" s="125">
        <v>210.19</v>
      </c>
      <c r="P3076" s="125"/>
    </row>
    <row r="3077" spans="1:16" ht="22.7" customHeight="1">
      <c r="A3077" s="130" t="s">
        <v>1227</v>
      </c>
      <c r="B3077" s="130"/>
      <c r="C3077" s="130"/>
      <c r="D3077" s="131" t="s">
        <v>120</v>
      </c>
      <c r="E3077" s="131"/>
      <c r="F3077" s="77">
        <v>558.21</v>
      </c>
      <c r="G3077" s="132">
        <v>2</v>
      </c>
      <c r="H3077" s="132"/>
      <c r="I3077" s="125"/>
      <c r="J3077" s="125"/>
      <c r="K3077" s="125">
        <v>1116.42</v>
      </c>
      <c r="L3077" s="125"/>
      <c r="M3077" s="125"/>
      <c r="N3077" s="125"/>
      <c r="O3077" s="125">
        <v>1116.42</v>
      </c>
      <c r="P3077" s="125"/>
    </row>
    <row r="3078" spans="1:16" ht="14.1" customHeight="1">
      <c r="A3078" s="126" t="s">
        <v>136</v>
      </c>
      <c r="B3078" s="126"/>
      <c r="C3078" s="126"/>
      <c r="D3078" s="126"/>
      <c r="E3078" s="126"/>
      <c r="F3078" s="126"/>
      <c r="G3078" s="126"/>
      <c r="H3078" s="126"/>
      <c r="I3078" s="126"/>
      <c r="J3078" s="126"/>
      <c r="K3078" s="126"/>
      <c r="L3078" s="126"/>
      <c r="M3078" s="126"/>
      <c r="N3078" s="126"/>
      <c r="O3078" s="127">
        <v>4256.79</v>
      </c>
      <c r="P3078" s="127"/>
    </row>
    <row r="3079" spans="1:16" ht="14.1" customHeight="1">
      <c r="A3079" s="128" t="s">
        <v>126</v>
      </c>
      <c r="B3079" s="128"/>
      <c r="C3079" s="128"/>
      <c r="D3079" s="128"/>
      <c r="E3079" s="128"/>
      <c r="F3079" s="128"/>
      <c r="G3079" s="128"/>
      <c r="H3079" s="128"/>
      <c r="I3079" s="129">
        <v>143.25</v>
      </c>
      <c r="J3079" s="129"/>
      <c r="K3079" s="129">
        <v>4256.79</v>
      </c>
      <c r="L3079" s="129"/>
      <c r="M3079" s="129"/>
      <c r="N3079" s="129"/>
      <c r="O3079" s="129">
        <v>4400.04</v>
      </c>
      <c r="P3079" s="129"/>
    </row>
    <row r="3080" spans="1:16" ht="14.1" customHeight="1">
      <c r="A3080" s="133" t="s">
        <v>964</v>
      </c>
      <c r="B3080" s="133"/>
      <c r="C3080" s="133"/>
      <c r="D3080" s="133"/>
      <c r="E3080" s="133"/>
      <c r="F3080" s="133"/>
      <c r="G3080" s="133"/>
      <c r="H3080" s="133"/>
      <c r="I3080" s="134">
        <v>37.880000000000003</v>
      </c>
      <c r="J3080" s="134"/>
      <c r="K3080" s="134">
        <v>1125.49</v>
      </c>
      <c r="L3080" s="134"/>
      <c r="M3080" s="134"/>
      <c r="N3080" s="134"/>
      <c r="O3080" s="134">
        <v>1163.3699999999999</v>
      </c>
      <c r="P3080" s="134"/>
    </row>
    <row r="3081" spans="1:16" ht="14.1" customHeight="1">
      <c r="A3081" s="135" t="s">
        <v>127</v>
      </c>
      <c r="B3081" s="135"/>
      <c r="C3081" s="135"/>
      <c r="D3081" s="135"/>
      <c r="E3081" s="135"/>
      <c r="F3081" s="135"/>
      <c r="G3081" s="135"/>
      <c r="H3081" s="135"/>
      <c r="I3081" s="136">
        <v>181.13</v>
      </c>
      <c r="J3081" s="136"/>
      <c r="K3081" s="136">
        <v>5382.28</v>
      </c>
      <c r="L3081" s="136"/>
      <c r="M3081" s="136"/>
      <c r="N3081" s="136"/>
      <c r="O3081" s="136">
        <v>5563.41</v>
      </c>
      <c r="P3081" s="136"/>
    </row>
    <row r="3082" spans="1:16" ht="14.1" customHeight="1">
      <c r="A3082" s="115" t="s">
        <v>1228</v>
      </c>
      <c r="B3082" s="115"/>
      <c r="C3082" s="115"/>
      <c r="D3082" s="115"/>
      <c r="E3082" s="115"/>
      <c r="F3082" s="115"/>
      <c r="G3082" s="115"/>
      <c r="H3082" s="115"/>
      <c r="I3082" s="115"/>
      <c r="J3082" s="115"/>
      <c r="K3082" s="115"/>
      <c r="L3082" s="115"/>
      <c r="M3082" s="115"/>
      <c r="N3082" s="115"/>
      <c r="O3082" s="116" t="s">
        <v>120</v>
      </c>
      <c r="P3082" s="116"/>
    </row>
    <row r="3083" spans="1:16" ht="14.1" customHeight="1">
      <c r="A3083" s="126" t="s">
        <v>121</v>
      </c>
      <c r="B3083" s="126"/>
      <c r="C3083" s="126"/>
      <c r="D3083" s="126"/>
      <c r="E3083" s="126"/>
      <c r="F3083" s="126"/>
      <c r="G3083" s="126"/>
      <c r="H3083" s="126"/>
      <c r="I3083" s="126"/>
      <c r="J3083" s="126"/>
      <c r="K3083" s="126"/>
      <c r="L3083" s="126"/>
      <c r="M3083" s="126"/>
      <c r="N3083" s="126"/>
      <c r="O3083" s="126"/>
      <c r="P3083" s="126"/>
    </row>
    <row r="3084" spans="1:16" ht="14.1" customHeight="1">
      <c r="A3084" s="130" t="s">
        <v>229</v>
      </c>
      <c r="B3084" s="130"/>
      <c r="C3084" s="130"/>
      <c r="D3084" s="131" t="s">
        <v>123</v>
      </c>
      <c r="E3084" s="131"/>
      <c r="F3084" s="77">
        <v>5.86</v>
      </c>
      <c r="G3084" s="132">
        <v>0.52500000000000002</v>
      </c>
      <c r="H3084" s="132"/>
      <c r="I3084" s="125">
        <v>3.0764999999999998</v>
      </c>
      <c r="J3084" s="125"/>
      <c r="K3084" s="125"/>
      <c r="L3084" s="125"/>
      <c r="M3084" s="125"/>
      <c r="N3084" s="125"/>
      <c r="O3084" s="125">
        <v>3.0764999999999998</v>
      </c>
      <c r="P3084" s="125"/>
    </row>
    <row r="3085" spans="1:16" ht="14.1" customHeight="1">
      <c r="A3085" s="130" t="s">
        <v>230</v>
      </c>
      <c r="B3085" s="130"/>
      <c r="C3085" s="130"/>
      <c r="D3085" s="131" t="s">
        <v>123</v>
      </c>
      <c r="E3085" s="131"/>
      <c r="F3085" s="77">
        <v>7.8</v>
      </c>
      <c r="G3085" s="132">
        <v>0.7</v>
      </c>
      <c r="H3085" s="132"/>
      <c r="I3085" s="125">
        <v>5.46</v>
      </c>
      <c r="J3085" s="125"/>
      <c r="K3085" s="125"/>
      <c r="L3085" s="125"/>
      <c r="M3085" s="125"/>
      <c r="N3085" s="125"/>
      <c r="O3085" s="125">
        <v>5.46</v>
      </c>
      <c r="P3085" s="125"/>
    </row>
    <row r="3086" spans="1:16" ht="14.1" customHeight="1">
      <c r="A3086" s="130" t="s">
        <v>963</v>
      </c>
      <c r="B3086" s="130"/>
      <c r="C3086" s="130"/>
      <c r="D3086" s="131"/>
      <c r="E3086" s="131"/>
      <c r="F3086" s="77">
        <v>8.5399999999999991</v>
      </c>
      <c r="G3086" s="132">
        <v>1.1900999999999999</v>
      </c>
      <c r="H3086" s="132"/>
      <c r="I3086" s="125">
        <v>10.1593</v>
      </c>
      <c r="J3086" s="125"/>
      <c r="K3086" s="125"/>
      <c r="L3086" s="125"/>
      <c r="M3086" s="125"/>
      <c r="N3086" s="125"/>
      <c r="O3086" s="125">
        <v>10.1593</v>
      </c>
      <c r="P3086" s="125"/>
    </row>
    <row r="3087" spans="1:16" ht="14.1" customHeight="1">
      <c r="A3087" s="130" t="s">
        <v>124</v>
      </c>
      <c r="B3087" s="130"/>
      <c r="C3087" s="130"/>
      <c r="D3087" s="131"/>
      <c r="E3087" s="131"/>
      <c r="F3087" s="77"/>
      <c r="G3087" s="132"/>
      <c r="H3087" s="132"/>
      <c r="I3087" s="125">
        <v>8.4700000000000006</v>
      </c>
      <c r="J3087" s="125"/>
      <c r="K3087" s="125"/>
      <c r="L3087" s="125"/>
      <c r="M3087" s="125"/>
      <c r="N3087" s="125"/>
      <c r="O3087" s="125">
        <v>8.4700000000000006</v>
      </c>
      <c r="P3087" s="125"/>
    </row>
    <row r="3088" spans="1:16" ht="14.1" customHeight="1">
      <c r="A3088" s="126" t="s">
        <v>125</v>
      </c>
      <c r="B3088" s="126"/>
      <c r="C3088" s="126"/>
      <c r="D3088" s="126"/>
      <c r="E3088" s="126"/>
      <c r="F3088" s="126"/>
      <c r="G3088" s="126"/>
      <c r="H3088" s="126"/>
      <c r="I3088" s="126"/>
      <c r="J3088" s="126"/>
      <c r="K3088" s="126"/>
      <c r="L3088" s="126"/>
      <c r="M3088" s="126"/>
      <c r="N3088" s="126"/>
      <c r="O3088" s="127">
        <v>27.17</v>
      </c>
      <c r="P3088" s="127"/>
    </row>
    <row r="3089" spans="1:16" ht="14.1" customHeight="1">
      <c r="A3089" s="126" t="s">
        <v>131</v>
      </c>
      <c r="B3089" s="126"/>
      <c r="C3089" s="126"/>
      <c r="D3089" s="126"/>
      <c r="E3089" s="126"/>
      <c r="F3089" s="126"/>
      <c r="G3089" s="126"/>
      <c r="H3089" s="126"/>
      <c r="I3089" s="126"/>
      <c r="J3089" s="126"/>
      <c r="K3089" s="126"/>
      <c r="L3089" s="126"/>
      <c r="M3089" s="126"/>
      <c r="N3089" s="126"/>
      <c r="O3089" s="126"/>
      <c r="P3089" s="126"/>
    </row>
    <row r="3090" spans="1:16" ht="22.7" customHeight="1">
      <c r="A3090" s="130" t="s">
        <v>1229</v>
      </c>
      <c r="B3090" s="130"/>
      <c r="C3090" s="130"/>
      <c r="D3090" s="131" t="s">
        <v>120</v>
      </c>
      <c r="E3090" s="131"/>
      <c r="F3090" s="77">
        <v>273.17</v>
      </c>
      <c r="G3090" s="132">
        <v>1</v>
      </c>
      <c r="H3090" s="132"/>
      <c r="I3090" s="125"/>
      <c r="J3090" s="125"/>
      <c r="K3090" s="125">
        <v>273.17</v>
      </c>
      <c r="L3090" s="125"/>
      <c r="M3090" s="125"/>
      <c r="N3090" s="125"/>
      <c r="O3090" s="125">
        <v>273.17</v>
      </c>
      <c r="P3090" s="125"/>
    </row>
    <row r="3091" spans="1:16" ht="14.1" customHeight="1">
      <c r="A3091" s="126" t="s">
        <v>136</v>
      </c>
      <c r="B3091" s="126"/>
      <c r="C3091" s="126"/>
      <c r="D3091" s="126"/>
      <c r="E3091" s="126"/>
      <c r="F3091" s="126"/>
      <c r="G3091" s="126"/>
      <c r="H3091" s="126"/>
      <c r="I3091" s="126"/>
      <c r="J3091" s="126"/>
      <c r="K3091" s="126"/>
      <c r="L3091" s="126"/>
      <c r="M3091" s="126"/>
      <c r="N3091" s="126"/>
      <c r="O3091" s="127">
        <v>273.17</v>
      </c>
      <c r="P3091" s="127"/>
    </row>
    <row r="3092" spans="1:16" ht="14.1" customHeight="1">
      <c r="A3092" s="128" t="s">
        <v>126</v>
      </c>
      <c r="B3092" s="128"/>
      <c r="C3092" s="128"/>
      <c r="D3092" s="128"/>
      <c r="E3092" s="128"/>
      <c r="F3092" s="128"/>
      <c r="G3092" s="128"/>
      <c r="H3092" s="128"/>
      <c r="I3092" s="129">
        <v>27.17</v>
      </c>
      <c r="J3092" s="129"/>
      <c r="K3092" s="129">
        <v>273.17</v>
      </c>
      <c r="L3092" s="129"/>
      <c r="M3092" s="129"/>
      <c r="N3092" s="129"/>
      <c r="O3092" s="129">
        <v>300.33999999999997</v>
      </c>
      <c r="P3092" s="129"/>
    </row>
    <row r="3093" spans="1:16" ht="14.1" customHeight="1">
      <c r="A3093" s="133" t="s">
        <v>964</v>
      </c>
      <c r="B3093" s="133"/>
      <c r="C3093" s="133"/>
      <c r="D3093" s="133"/>
      <c r="E3093" s="133"/>
      <c r="F3093" s="133"/>
      <c r="G3093" s="133"/>
      <c r="H3093" s="133"/>
      <c r="I3093" s="134">
        <v>7.18</v>
      </c>
      <c r="J3093" s="134"/>
      <c r="K3093" s="134">
        <v>72.23</v>
      </c>
      <c r="L3093" s="134"/>
      <c r="M3093" s="134"/>
      <c r="N3093" s="134"/>
      <c r="O3093" s="134">
        <v>79.41</v>
      </c>
      <c r="P3093" s="134"/>
    </row>
    <row r="3094" spans="1:16" ht="1.5" customHeight="1"/>
    <row r="3095" spans="1:16" ht="14.1" customHeight="1">
      <c r="A3095" s="111" t="s">
        <v>138</v>
      </c>
      <c r="B3095" s="111"/>
      <c r="C3095" s="111"/>
      <c r="D3095" s="111"/>
      <c r="E3095" s="111"/>
      <c r="F3095" s="111"/>
      <c r="G3095" s="111"/>
      <c r="H3095" s="111"/>
      <c r="I3095" s="111"/>
      <c r="J3095" s="111"/>
      <c r="K3095" s="111"/>
      <c r="L3095" s="111"/>
      <c r="M3095" s="111"/>
      <c r="N3095" s="111"/>
      <c r="O3095" s="111"/>
      <c r="P3095" s="111"/>
    </row>
    <row r="3096" spans="1:16" ht="14.1" customHeight="1">
      <c r="A3096" s="112" t="s">
        <v>139</v>
      </c>
      <c r="B3096" s="112"/>
      <c r="C3096" s="112"/>
      <c r="D3096" s="112"/>
      <c r="E3096" s="112"/>
      <c r="F3096" s="112"/>
      <c r="G3096" s="112"/>
      <c r="H3096" s="112"/>
      <c r="I3096" s="112"/>
      <c r="J3096" s="112"/>
      <c r="K3096" s="112"/>
      <c r="L3096" s="112"/>
      <c r="M3096" s="112"/>
      <c r="N3096" s="112"/>
      <c r="O3096" s="112"/>
      <c r="P3096" s="112"/>
    </row>
    <row r="3097" spans="1:16" ht="65.25" customHeight="1">
      <c r="A3097" s="97"/>
      <c r="B3097" s="97"/>
      <c r="C3097" s="97"/>
      <c r="D3097" s="97"/>
      <c r="E3097" s="97"/>
      <c r="F3097" s="97"/>
      <c r="G3097" s="97"/>
      <c r="H3097" s="97"/>
      <c r="I3097" s="97"/>
      <c r="J3097" s="97"/>
      <c r="K3097" s="97"/>
      <c r="L3097" s="97"/>
      <c r="M3097" s="97"/>
      <c r="N3097" s="97"/>
      <c r="O3097" s="97"/>
      <c r="P3097" s="97"/>
    </row>
    <row r="3098" spans="1:16" ht="5.65" customHeight="1"/>
    <row r="3099" spans="1:16" ht="19.7" customHeight="1">
      <c r="A3099" s="98" t="s">
        <v>91</v>
      </c>
      <c r="B3099" s="98"/>
      <c r="C3099" s="98"/>
      <c r="D3099" s="98"/>
      <c r="E3099" s="98"/>
      <c r="F3099" s="98"/>
      <c r="G3099" s="98"/>
      <c r="H3099" s="98"/>
      <c r="I3099" s="98"/>
      <c r="J3099" s="98"/>
      <c r="K3099" s="98"/>
      <c r="L3099" s="98"/>
      <c r="M3099" s="98"/>
      <c r="N3099" s="98"/>
      <c r="O3099" s="98"/>
      <c r="P3099" s="98"/>
    </row>
    <row r="3100" spans="1:16" ht="15.75" customHeight="1">
      <c r="A3100" s="71" t="s">
        <v>92</v>
      </c>
      <c r="B3100" s="94" t="s">
        <v>93</v>
      </c>
      <c r="C3100" s="94"/>
      <c r="D3100" s="94"/>
      <c r="E3100" s="94"/>
      <c r="F3100" s="94"/>
      <c r="G3100" s="94"/>
      <c r="H3100" s="94"/>
      <c r="I3100" s="94"/>
      <c r="J3100" s="94"/>
      <c r="K3100" s="94"/>
      <c r="L3100" s="95" t="s">
        <v>94</v>
      </c>
      <c r="M3100" s="95"/>
      <c r="N3100" s="124" t="s">
        <v>477</v>
      </c>
      <c r="O3100" s="124"/>
      <c r="P3100" s="124"/>
    </row>
    <row r="3101" spans="1:16" ht="12.6" customHeight="1">
      <c r="A3101" s="71" t="s">
        <v>95</v>
      </c>
      <c r="B3101" s="94" t="s">
        <v>96</v>
      </c>
      <c r="C3101" s="94"/>
      <c r="D3101" s="94"/>
      <c r="E3101" s="94"/>
      <c r="F3101" s="94"/>
      <c r="G3101" s="94"/>
      <c r="H3101" s="94"/>
      <c r="I3101" s="94"/>
      <c r="J3101" s="94"/>
      <c r="K3101" s="94"/>
      <c r="L3101" s="95" t="s">
        <v>97</v>
      </c>
      <c r="M3101" s="95"/>
      <c r="N3101" s="123" t="s">
        <v>478</v>
      </c>
      <c r="O3101" s="123"/>
      <c r="P3101" s="123"/>
    </row>
    <row r="3102" spans="1:16" ht="14.45" customHeight="1">
      <c r="A3102" s="71" t="s">
        <v>98</v>
      </c>
      <c r="B3102" s="95" t="s">
        <v>474</v>
      </c>
      <c r="C3102" s="95"/>
      <c r="D3102" s="95"/>
      <c r="E3102" s="95"/>
      <c r="F3102" s="95"/>
      <c r="G3102" s="95"/>
      <c r="H3102" s="95"/>
      <c r="I3102" s="95"/>
      <c r="J3102" s="95"/>
      <c r="K3102" s="95"/>
      <c r="L3102" s="95" t="s">
        <v>99</v>
      </c>
      <c r="M3102" s="95"/>
      <c r="N3102" s="123"/>
      <c r="O3102" s="123"/>
      <c r="P3102" s="123"/>
    </row>
    <row r="3103" spans="1:16" ht="14.65" customHeight="1">
      <c r="A3103" s="71" t="s">
        <v>100</v>
      </c>
      <c r="B3103" s="95" t="s">
        <v>474</v>
      </c>
      <c r="C3103" s="95"/>
      <c r="D3103" s="95"/>
      <c r="E3103" s="95"/>
      <c r="F3103" s="95"/>
      <c r="G3103" s="95"/>
      <c r="H3103" s="95"/>
      <c r="I3103" s="95"/>
      <c r="J3103" s="95"/>
      <c r="K3103" s="95"/>
      <c r="L3103" s="95" t="s">
        <v>101</v>
      </c>
      <c r="M3103" s="95"/>
      <c r="N3103" s="123" t="s">
        <v>102</v>
      </c>
      <c r="O3103" s="123"/>
      <c r="P3103" s="123"/>
    </row>
    <row r="3104" spans="1:16" ht="26.45" customHeight="1">
      <c r="A3104" s="71" t="s">
        <v>103</v>
      </c>
      <c r="B3104" s="95" t="s">
        <v>474</v>
      </c>
      <c r="C3104" s="95"/>
      <c r="D3104" s="95"/>
      <c r="E3104" s="95"/>
      <c r="F3104" s="95"/>
      <c r="G3104" s="95"/>
      <c r="H3104" s="95"/>
      <c r="I3104" s="95"/>
      <c r="J3104" s="95"/>
      <c r="K3104" s="95"/>
      <c r="L3104" s="95" t="s">
        <v>104</v>
      </c>
      <c r="M3104" s="95"/>
      <c r="N3104" s="121" t="s">
        <v>1230</v>
      </c>
      <c r="O3104" s="121"/>
      <c r="P3104" s="121"/>
    </row>
    <row r="3105" spans="1:16" ht="13.35" customHeight="1">
      <c r="A3105" s="70" t="s">
        <v>105</v>
      </c>
      <c r="B3105" s="100"/>
      <c r="C3105" s="100"/>
      <c r="D3105" s="100"/>
      <c r="E3105" s="100"/>
      <c r="F3105" s="100"/>
      <c r="G3105" s="100"/>
      <c r="H3105" s="100"/>
      <c r="I3105" s="100"/>
      <c r="J3105" s="100"/>
      <c r="K3105" s="100"/>
      <c r="L3105" s="100" t="s">
        <v>106</v>
      </c>
      <c r="M3105" s="100"/>
      <c r="N3105" s="122" t="s">
        <v>481</v>
      </c>
      <c r="O3105" s="122"/>
      <c r="P3105" s="122"/>
    </row>
    <row r="3106" spans="1:16" ht="15.75" customHeight="1">
      <c r="A3106" s="117" t="s">
        <v>107</v>
      </c>
      <c r="B3106" s="117"/>
      <c r="C3106" s="118" t="s">
        <v>959</v>
      </c>
      <c r="D3106" s="118"/>
      <c r="E3106" s="119" t="s">
        <v>108</v>
      </c>
      <c r="F3106" s="119"/>
      <c r="G3106" s="119"/>
      <c r="H3106" s="118" t="s">
        <v>960</v>
      </c>
      <c r="I3106" s="118"/>
      <c r="J3106" s="119" t="s">
        <v>109</v>
      </c>
      <c r="K3106" s="119"/>
      <c r="L3106" s="119"/>
      <c r="M3106" s="119"/>
      <c r="N3106" s="119"/>
      <c r="O3106" s="119"/>
      <c r="P3106" s="64" t="s">
        <v>110</v>
      </c>
    </row>
    <row r="3107" spans="1:16" ht="17.100000000000001" customHeight="1">
      <c r="A3107" s="120" t="s">
        <v>111</v>
      </c>
      <c r="B3107" s="120"/>
      <c r="C3107" s="120"/>
      <c r="D3107" s="114" t="s">
        <v>112</v>
      </c>
      <c r="E3107" s="114"/>
      <c r="F3107" s="114" t="s">
        <v>113</v>
      </c>
      <c r="G3107" s="114" t="s">
        <v>114</v>
      </c>
      <c r="H3107" s="114"/>
      <c r="I3107" s="114" t="s">
        <v>115</v>
      </c>
      <c r="J3107" s="114"/>
      <c r="K3107" s="114"/>
      <c r="L3107" s="114"/>
      <c r="M3107" s="114"/>
      <c r="N3107" s="114"/>
      <c r="O3107" s="114"/>
      <c r="P3107" s="114"/>
    </row>
    <row r="3108" spans="1:16" ht="17.100000000000001" customHeight="1">
      <c r="A3108" s="120"/>
      <c r="B3108" s="120"/>
      <c r="C3108" s="120"/>
      <c r="D3108" s="114"/>
      <c r="E3108" s="114"/>
      <c r="F3108" s="114"/>
      <c r="G3108" s="114"/>
      <c r="H3108" s="114"/>
      <c r="I3108" s="114" t="s">
        <v>116</v>
      </c>
      <c r="J3108" s="114"/>
      <c r="K3108" s="114" t="s">
        <v>117</v>
      </c>
      <c r="L3108" s="114"/>
      <c r="M3108" s="114" t="s">
        <v>118</v>
      </c>
      <c r="N3108" s="114"/>
      <c r="O3108" s="114" t="s">
        <v>119</v>
      </c>
      <c r="P3108" s="114"/>
    </row>
    <row r="3109" spans="1:16" ht="14.1" customHeight="1">
      <c r="A3109" s="135" t="s">
        <v>127</v>
      </c>
      <c r="B3109" s="135"/>
      <c r="C3109" s="135"/>
      <c r="D3109" s="135"/>
      <c r="E3109" s="135"/>
      <c r="F3109" s="135"/>
      <c r="G3109" s="135"/>
      <c r="H3109" s="135"/>
      <c r="I3109" s="136">
        <v>34.35</v>
      </c>
      <c r="J3109" s="136"/>
      <c r="K3109" s="136">
        <v>345.4</v>
      </c>
      <c r="L3109" s="136"/>
      <c r="M3109" s="136"/>
      <c r="N3109" s="136"/>
      <c r="O3109" s="136">
        <v>379.75</v>
      </c>
      <c r="P3109" s="136"/>
    </row>
    <row r="3110" spans="1:16" ht="14.1" customHeight="1">
      <c r="A3110" s="115" t="s">
        <v>1231</v>
      </c>
      <c r="B3110" s="115"/>
      <c r="C3110" s="115"/>
      <c r="D3110" s="115"/>
      <c r="E3110" s="115"/>
      <c r="F3110" s="115"/>
      <c r="G3110" s="115"/>
      <c r="H3110" s="115"/>
      <c r="I3110" s="115"/>
      <c r="J3110" s="115"/>
      <c r="K3110" s="115"/>
      <c r="L3110" s="115"/>
      <c r="M3110" s="115"/>
      <c r="N3110" s="115"/>
      <c r="O3110" s="116" t="s">
        <v>120</v>
      </c>
      <c r="P3110" s="116"/>
    </row>
    <row r="3111" spans="1:16" ht="14.1" customHeight="1">
      <c r="A3111" s="126" t="s">
        <v>144</v>
      </c>
      <c r="B3111" s="126"/>
      <c r="C3111" s="126"/>
      <c r="D3111" s="126"/>
      <c r="E3111" s="126"/>
      <c r="F3111" s="126"/>
      <c r="G3111" s="126"/>
      <c r="H3111" s="126"/>
      <c r="I3111" s="126"/>
      <c r="J3111" s="126"/>
      <c r="K3111" s="126"/>
      <c r="L3111" s="126"/>
      <c r="M3111" s="126"/>
      <c r="N3111" s="126"/>
      <c r="O3111" s="126"/>
      <c r="P3111" s="126"/>
    </row>
    <row r="3112" spans="1:16" ht="42.4" customHeight="1">
      <c r="A3112" s="130" t="s">
        <v>181</v>
      </c>
      <c r="B3112" s="130"/>
      <c r="C3112" s="130"/>
      <c r="D3112" s="131" t="s">
        <v>120</v>
      </c>
      <c r="E3112" s="131"/>
      <c r="F3112" s="77">
        <v>5515.07</v>
      </c>
      <c r="G3112" s="132">
        <v>7.3999999999999996E-5</v>
      </c>
      <c r="H3112" s="132"/>
      <c r="I3112" s="125"/>
      <c r="J3112" s="125"/>
      <c r="K3112" s="125"/>
      <c r="L3112" s="125"/>
      <c r="M3112" s="125">
        <v>0.40820000000000001</v>
      </c>
      <c r="N3112" s="125"/>
      <c r="O3112" s="125">
        <v>0.40820000000000001</v>
      </c>
      <c r="P3112" s="125"/>
    </row>
    <row r="3113" spans="1:16" ht="52.15" customHeight="1">
      <c r="A3113" s="130" t="s">
        <v>1232</v>
      </c>
      <c r="B3113" s="130"/>
      <c r="C3113" s="130"/>
      <c r="D3113" s="131" t="s">
        <v>120</v>
      </c>
      <c r="E3113" s="131"/>
      <c r="F3113" s="77">
        <v>355524.72</v>
      </c>
      <c r="G3113" s="132">
        <v>1.24E-5</v>
      </c>
      <c r="H3113" s="132"/>
      <c r="I3113" s="125"/>
      <c r="J3113" s="125"/>
      <c r="K3113" s="125"/>
      <c r="L3113" s="125"/>
      <c r="M3113" s="125">
        <v>4.4001999999999999</v>
      </c>
      <c r="N3113" s="125"/>
      <c r="O3113" s="125">
        <v>4.4001999999999999</v>
      </c>
      <c r="P3113" s="125"/>
    </row>
    <row r="3114" spans="1:16" ht="61.9" customHeight="1">
      <c r="A3114" s="130" t="s">
        <v>1233</v>
      </c>
      <c r="B3114" s="130"/>
      <c r="C3114" s="130"/>
      <c r="D3114" s="131" t="s">
        <v>120</v>
      </c>
      <c r="E3114" s="131"/>
      <c r="F3114" s="77">
        <v>120285.62</v>
      </c>
      <c r="G3114" s="132">
        <v>1.52E-5</v>
      </c>
      <c r="H3114" s="132"/>
      <c r="I3114" s="125"/>
      <c r="J3114" s="125"/>
      <c r="K3114" s="125"/>
      <c r="L3114" s="125"/>
      <c r="M3114" s="125">
        <v>1.8305</v>
      </c>
      <c r="N3114" s="125"/>
      <c r="O3114" s="125">
        <v>1.8305</v>
      </c>
      <c r="P3114" s="125"/>
    </row>
    <row r="3115" spans="1:16" ht="32.65" customHeight="1">
      <c r="A3115" s="130" t="s">
        <v>145</v>
      </c>
      <c r="B3115" s="130"/>
      <c r="C3115" s="130"/>
      <c r="D3115" s="131" t="s">
        <v>120</v>
      </c>
      <c r="E3115" s="131"/>
      <c r="F3115" s="77">
        <v>1460.85</v>
      </c>
      <c r="G3115" s="132">
        <v>4.0200000000000001E-5</v>
      </c>
      <c r="H3115" s="132"/>
      <c r="I3115" s="125"/>
      <c r="J3115" s="125"/>
      <c r="K3115" s="125"/>
      <c r="L3115" s="125"/>
      <c r="M3115" s="125">
        <v>5.8799999999999998E-2</v>
      </c>
      <c r="N3115" s="125"/>
      <c r="O3115" s="125">
        <v>5.8799999999999998E-2</v>
      </c>
      <c r="P3115" s="125"/>
    </row>
    <row r="3116" spans="1:16" ht="14.1" customHeight="1">
      <c r="A3116" s="126" t="s">
        <v>146</v>
      </c>
      <c r="B3116" s="126"/>
      <c r="C3116" s="126"/>
      <c r="D3116" s="126"/>
      <c r="E3116" s="126"/>
      <c r="F3116" s="126"/>
      <c r="G3116" s="126"/>
      <c r="H3116" s="126"/>
      <c r="I3116" s="126"/>
      <c r="J3116" s="126"/>
      <c r="K3116" s="126"/>
      <c r="L3116" s="126"/>
      <c r="M3116" s="126"/>
      <c r="N3116" s="126"/>
      <c r="O3116" s="127">
        <v>6.7</v>
      </c>
      <c r="P3116" s="127"/>
    </row>
    <row r="3117" spans="1:16" ht="14.1" customHeight="1">
      <c r="A3117" s="126" t="s">
        <v>121</v>
      </c>
      <c r="B3117" s="126"/>
      <c r="C3117" s="126"/>
      <c r="D3117" s="126"/>
      <c r="E3117" s="126"/>
      <c r="F3117" s="126"/>
      <c r="G3117" s="126"/>
      <c r="H3117" s="126"/>
      <c r="I3117" s="126"/>
      <c r="J3117" s="126"/>
      <c r="K3117" s="126"/>
      <c r="L3117" s="126"/>
      <c r="M3117" s="126"/>
      <c r="N3117" s="126"/>
      <c r="O3117" s="126"/>
      <c r="P3117" s="126"/>
    </row>
    <row r="3118" spans="1:16" ht="14.1" customHeight="1">
      <c r="A3118" s="130" t="s">
        <v>229</v>
      </c>
      <c r="B3118" s="130"/>
      <c r="C3118" s="130"/>
      <c r="D3118" s="131" t="s">
        <v>123</v>
      </c>
      <c r="E3118" s="131"/>
      <c r="F3118" s="77">
        <v>5.86</v>
      </c>
      <c r="G3118" s="132">
        <v>1.1357600000000001</v>
      </c>
      <c r="H3118" s="132"/>
      <c r="I3118" s="125">
        <v>6.6555999999999997</v>
      </c>
      <c r="J3118" s="125"/>
      <c r="K3118" s="125"/>
      <c r="L3118" s="125"/>
      <c r="M3118" s="125"/>
      <c r="N3118" s="125"/>
      <c r="O3118" s="125">
        <v>6.6555999999999997</v>
      </c>
      <c r="P3118" s="125"/>
    </row>
    <row r="3119" spans="1:16" ht="14.1" customHeight="1">
      <c r="A3119" s="130" t="s">
        <v>147</v>
      </c>
      <c r="B3119" s="130"/>
      <c r="C3119" s="130"/>
      <c r="D3119" s="131" t="s">
        <v>123</v>
      </c>
      <c r="E3119" s="131"/>
      <c r="F3119" s="77">
        <v>5.86</v>
      </c>
      <c r="G3119" s="132">
        <v>2.1091199999999999</v>
      </c>
      <c r="H3119" s="132"/>
      <c r="I3119" s="125">
        <v>12.359400000000001</v>
      </c>
      <c r="J3119" s="125"/>
      <c r="K3119" s="125"/>
      <c r="L3119" s="125"/>
      <c r="M3119" s="125"/>
      <c r="N3119" s="125"/>
      <c r="O3119" s="125">
        <v>12.359400000000001</v>
      </c>
      <c r="P3119" s="125"/>
    </row>
    <row r="3120" spans="1:16" ht="14.1" customHeight="1">
      <c r="A3120" s="130" t="s">
        <v>148</v>
      </c>
      <c r="B3120" s="130"/>
      <c r="C3120" s="130"/>
      <c r="D3120" s="131" t="s">
        <v>123</v>
      </c>
      <c r="E3120" s="131"/>
      <c r="F3120" s="77">
        <v>7.8</v>
      </c>
      <c r="G3120" s="132">
        <v>5.7720000000000002</v>
      </c>
      <c r="H3120" s="132"/>
      <c r="I3120" s="125">
        <v>45.021599999999999</v>
      </c>
      <c r="J3120" s="125"/>
      <c r="K3120" s="125"/>
      <c r="L3120" s="125"/>
      <c r="M3120" s="125"/>
      <c r="N3120" s="125"/>
      <c r="O3120" s="125">
        <v>45.021599999999999</v>
      </c>
      <c r="P3120" s="125"/>
    </row>
    <row r="3121" spans="1:16" ht="14.1" customHeight="1">
      <c r="A3121" s="130" t="s">
        <v>230</v>
      </c>
      <c r="B3121" s="130"/>
      <c r="C3121" s="130"/>
      <c r="D3121" s="131" t="s">
        <v>123</v>
      </c>
      <c r="E3121" s="131"/>
      <c r="F3121" s="77">
        <v>7.8</v>
      </c>
      <c r="G3121" s="132">
        <v>8.5647599999999997</v>
      </c>
      <c r="H3121" s="132"/>
      <c r="I3121" s="125">
        <v>66.805099999999996</v>
      </c>
      <c r="J3121" s="125"/>
      <c r="K3121" s="125"/>
      <c r="L3121" s="125"/>
      <c r="M3121" s="125"/>
      <c r="N3121" s="125"/>
      <c r="O3121" s="125">
        <v>66.805099999999996</v>
      </c>
      <c r="P3121" s="125"/>
    </row>
    <row r="3122" spans="1:16" ht="22.7" customHeight="1">
      <c r="A3122" s="130" t="s">
        <v>1234</v>
      </c>
      <c r="B3122" s="130"/>
      <c r="C3122" s="130"/>
      <c r="D3122" s="131" t="s">
        <v>123</v>
      </c>
      <c r="E3122" s="131"/>
      <c r="F3122" s="77">
        <v>8.65</v>
      </c>
      <c r="G3122" s="132">
        <v>0.111</v>
      </c>
      <c r="H3122" s="132"/>
      <c r="I3122" s="125">
        <v>0.96020000000000005</v>
      </c>
      <c r="J3122" s="125"/>
      <c r="K3122" s="125"/>
      <c r="L3122" s="125"/>
      <c r="M3122" s="125"/>
      <c r="N3122" s="125"/>
      <c r="O3122" s="125">
        <v>0.96020000000000005</v>
      </c>
      <c r="P3122" s="125"/>
    </row>
    <row r="3123" spans="1:16" ht="22.7" customHeight="1">
      <c r="A3123" s="130" t="s">
        <v>166</v>
      </c>
      <c r="B3123" s="130"/>
      <c r="C3123" s="130"/>
      <c r="D3123" s="131" t="s">
        <v>123</v>
      </c>
      <c r="E3123" s="131"/>
      <c r="F3123" s="77">
        <v>7.8</v>
      </c>
      <c r="G3123" s="132">
        <v>0.68772599999999995</v>
      </c>
      <c r="H3123" s="132"/>
      <c r="I3123" s="125">
        <v>5.3643000000000001</v>
      </c>
      <c r="J3123" s="125"/>
      <c r="K3123" s="125"/>
      <c r="L3123" s="125"/>
      <c r="M3123" s="125"/>
      <c r="N3123" s="125"/>
      <c r="O3123" s="125">
        <v>5.3643000000000001</v>
      </c>
      <c r="P3123" s="125"/>
    </row>
    <row r="3124" spans="1:16" ht="22.7" customHeight="1">
      <c r="A3124" s="130" t="s">
        <v>149</v>
      </c>
      <c r="B3124" s="130"/>
      <c r="C3124" s="130"/>
      <c r="D3124" s="131" t="s">
        <v>123</v>
      </c>
      <c r="E3124" s="131"/>
      <c r="F3124" s="77">
        <v>8.65</v>
      </c>
      <c r="G3124" s="132">
        <v>0.37440000000000001</v>
      </c>
      <c r="H3124" s="132"/>
      <c r="I3124" s="125">
        <v>3.2385999999999999</v>
      </c>
      <c r="J3124" s="125"/>
      <c r="K3124" s="125"/>
      <c r="L3124" s="125"/>
      <c r="M3124" s="125"/>
      <c r="N3124" s="125"/>
      <c r="O3124" s="125">
        <v>3.2385999999999999</v>
      </c>
      <c r="P3124" s="125"/>
    </row>
    <row r="3125" spans="1:16" ht="14.1" customHeight="1">
      <c r="A3125" s="130" t="s">
        <v>167</v>
      </c>
      <c r="B3125" s="130"/>
      <c r="C3125" s="130"/>
      <c r="D3125" s="131" t="s">
        <v>123</v>
      </c>
      <c r="E3125" s="131"/>
      <c r="F3125" s="77">
        <v>7.8</v>
      </c>
      <c r="G3125" s="132">
        <v>0.62069379999999996</v>
      </c>
      <c r="H3125" s="132"/>
      <c r="I3125" s="125">
        <v>4.8414000000000001</v>
      </c>
      <c r="J3125" s="125"/>
      <c r="K3125" s="125"/>
      <c r="L3125" s="125"/>
      <c r="M3125" s="125"/>
      <c r="N3125" s="125"/>
      <c r="O3125" s="125">
        <v>4.8414000000000001</v>
      </c>
      <c r="P3125" s="125"/>
    </row>
    <row r="3126" spans="1:16" ht="14.1" customHeight="1">
      <c r="A3126" s="130" t="s">
        <v>141</v>
      </c>
      <c r="B3126" s="130"/>
      <c r="C3126" s="130"/>
      <c r="D3126" s="131" t="s">
        <v>123</v>
      </c>
      <c r="E3126" s="131"/>
      <c r="F3126" s="77">
        <v>5.65</v>
      </c>
      <c r="G3126" s="132">
        <v>2.6830278000000001</v>
      </c>
      <c r="H3126" s="132"/>
      <c r="I3126" s="125">
        <v>15.1591</v>
      </c>
      <c r="J3126" s="125"/>
      <c r="K3126" s="125"/>
      <c r="L3126" s="125"/>
      <c r="M3126" s="125"/>
      <c r="N3126" s="125"/>
      <c r="O3126" s="125">
        <v>15.1591</v>
      </c>
      <c r="P3126" s="125"/>
    </row>
    <row r="3127" spans="1:16" ht="14.1" customHeight="1">
      <c r="A3127" s="130" t="s">
        <v>963</v>
      </c>
      <c r="B3127" s="130"/>
      <c r="C3127" s="130"/>
      <c r="D3127" s="131"/>
      <c r="E3127" s="131"/>
      <c r="F3127" s="77">
        <v>160.41</v>
      </c>
      <c r="G3127" s="132">
        <v>1.1900999999999999</v>
      </c>
      <c r="H3127" s="132"/>
      <c r="I3127" s="125">
        <v>190.89830000000001</v>
      </c>
      <c r="J3127" s="125"/>
      <c r="K3127" s="125"/>
      <c r="L3127" s="125"/>
      <c r="M3127" s="125"/>
      <c r="N3127" s="125"/>
      <c r="O3127" s="125">
        <v>190.89830000000001</v>
      </c>
      <c r="P3127" s="125"/>
    </row>
    <row r="3128" spans="1:16" ht="14.1" customHeight="1">
      <c r="A3128" s="130" t="s">
        <v>124</v>
      </c>
      <c r="B3128" s="130"/>
      <c r="C3128" s="130"/>
      <c r="D3128" s="131"/>
      <c r="E3128" s="131"/>
      <c r="F3128" s="77"/>
      <c r="G3128" s="132"/>
      <c r="H3128" s="132"/>
      <c r="I3128" s="125">
        <v>146.78</v>
      </c>
      <c r="J3128" s="125"/>
      <c r="K3128" s="125"/>
      <c r="L3128" s="125"/>
      <c r="M3128" s="125"/>
      <c r="N3128" s="125"/>
      <c r="O3128" s="125">
        <v>146.78</v>
      </c>
      <c r="P3128" s="125"/>
    </row>
    <row r="3129" spans="1:16" ht="14.1" customHeight="1">
      <c r="A3129" s="126" t="s">
        <v>125</v>
      </c>
      <c r="B3129" s="126"/>
      <c r="C3129" s="126"/>
      <c r="D3129" s="126"/>
      <c r="E3129" s="126"/>
      <c r="F3129" s="126"/>
      <c r="G3129" s="126"/>
      <c r="H3129" s="126"/>
      <c r="I3129" s="126"/>
      <c r="J3129" s="126"/>
      <c r="K3129" s="126"/>
      <c r="L3129" s="126"/>
      <c r="M3129" s="126"/>
      <c r="N3129" s="126"/>
      <c r="O3129" s="127">
        <v>498.08</v>
      </c>
      <c r="P3129" s="127"/>
    </row>
    <row r="3130" spans="1:16" ht="14.1" customHeight="1">
      <c r="A3130" s="126" t="s">
        <v>131</v>
      </c>
      <c r="B3130" s="126"/>
      <c r="C3130" s="126"/>
      <c r="D3130" s="126"/>
      <c r="E3130" s="126"/>
      <c r="F3130" s="126"/>
      <c r="G3130" s="126"/>
      <c r="H3130" s="126"/>
      <c r="I3130" s="126"/>
      <c r="J3130" s="126"/>
      <c r="K3130" s="126"/>
      <c r="L3130" s="126"/>
      <c r="M3130" s="126"/>
      <c r="N3130" s="126"/>
      <c r="O3130" s="126"/>
      <c r="P3130" s="126"/>
    </row>
    <row r="3131" spans="1:16" ht="14.1" customHeight="1">
      <c r="A3131" s="130" t="s">
        <v>168</v>
      </c>
      <c r="B3131" s="130"/>
      <c r="C3131" s="130"/>
      <c r="D3131" s="131" t="s">
        <v>151</v>
      </c>
      <c r="E3131" s="131"/>
      <c r="F3131" s="77">
        <v>79.459999999999994</v>
      </c>
      <c r="G3131" s="132">
        <v>0.37655280000000002</v>
      </c>
      <c r="H3131" s="132"/>
      <c r="I3131" s="125"/>
      <c r="J3131" s="125"/>
      <c r="K3131" s="125">
        <v>29.9209</v>
      </c>
      <c r="L3131" s="125"/>
      <c r="M3131" s="125"/>
      <c r="N3131" s="125"/>
      <c r="O3131" s="125">
        <v>29.9209</v>
      </c>
      <c r="P3131" s="125"/>
    </row>
    <row r="3132" spans="1:16" ht="22.7" customHeight="1">
      <c r="A3132" s="130" t="s">
        <v>1235</v>
      </c>
      <c r="B3132" s="130"/>
      <c r="C3132" s="130"/>
      <c r="D3132" s="131" t="s">
        <v>120</v>
      </c>
      <c r="E3132" s="131"/>
      <c r="F3132" s="77">
        <v>55.84</v>
      </c>
      <c r="G3132" s="132">
        <v>1</v>
      </c>
      <c r="H3132" s="132"/>
      <c r="I3132" s="125"/>
      <c r="J3132" s="125"/>
      <c r="K3132" s="125">
        <v>55.84</v>
      </c>
      <c r="L3132" s="125"/>
      <c r="M3132" s="125"/>
      <c r="N3132" s="125"/>
      <c r="O3132" s="125">
        <v>55.84</v>
      </c>
      <c r="P3132" s="125"/>
    </row>
    <row r="3133" spans="1:16" ht="12.6" customHeight="1"/>
    <row r="3134" spans="1:16" ht="14.1" customHeight="1">
      <c r="A3134" s="111" t="s">
        <v>138</v>
      </c>
      <c r="B3134" s="111"/>
      <c r="C3134" s="111"/>
      <c r="D3134" s="111"/>
      <c r="E3134" s="111"/>
      <c r="F3134" s="111"/>
      <c r="G3134" s="111"/>
      <c r="H3134" s="111"/>
      <c r="I3134" s="111"/>
      <c r="J3134" s="111"/>
      <c r="K3134" s="111"/>
      <c r="L3134" s="111"/>
      <c r="M3134" s="111"/>
      <c r="N3134" s="111"/>
      <c r="O3134" s="111"/>
      <c r="P3134" s="111"/>
    </row>
    <row r="3135" spans="1:16" ht="14.1" customHeight="1">
      <c r="A3135" s="112" t="s">
        <v>139</v>
      </c>
      <c r="B3135" s="112"/>
      <c r="C3135" s="112"/>
      <c r="D3135" s="112"/>
      <c r="E3135" s="112"/>
      <c r="F3135" s="112"/>
      <c r="G3135" s="112"/>
      <c r="H3135" s="112"/>
      <c r="I3135" s="112"/>
      <c r="J3135" s="112"/>
      <c r="K3135" s="112"/>
      <c r="L3135" s="112"/>
      <c r="M3135" s="112"/>
      <c r="N3135" s="112"/>
      <c r="O3135" s="112"/>
      <c r="P3135" s="112"/>
    </row>
    <row r="3136" spans="1:16" ht="65.25" customHeight="1">
      <c r="A3136" s="97"/>
      <c r="B3136" s="97"/>
      <c r="C3136" s="97"/>
      <c r="D3136" s="97"/>
      <c r="E3136" s="97"/>
      <c r="F3136" s="97"/>
      <c r="G3136" s="97"/>
      <c r="H3136" s="97"/>
      <c r="I3136" s="97"/>
      <c r="J3136" s="97"/>
      <c r="K3136" s="97"/>
      <c r="L3136" s="97"/>
      <c r="M3136" s="97"/>
      <c r="N3136" s="97"/>
      <c r="O3136" s="97"/>
      <c r="P3136" s="97"/>
    </row>
    <row r="3137" spans="1:16" ht="5.65" customHeight="1"/>
    <row r="3138" spans="1:16" ht="19.7" customHeight="1">
      <c r="A3138" s="98" t="s">
        <v>91</v>
      </c>
      <c r="B3138" s="98"/>
      <c r="C3138" s="98"/>
      <c r="D3138" s="98"/>
      <c r="E3138" s="98"/>
      <c r="F3138" s="98"/>
      <c r="G3138" s="98"/>
      <c r="H3138" s="98"/>
      <c r="I3138" s="98"/>
      <c r="J3138" s="98"/>
      <c r="K3138" s="98"/>
      <c r="L3138" s="98"/>
      <c r="M3138" s="98"/>
      <c r="N3138" s="98"/>
      <c r="O3138" s="98"/>
      <c r="P3138" s="98"/>
    </row>
    <row r="3139" spans="1:16" ht="15.75" customHeight="1">
      <c r="A3139" s="71" t="s">
        <v>92</v>
      </c>
      <c r="B3139" s="94" t="s">
        <v>93</v>
      </c>
      <c r="C3139" s="94"/>
      <c r="D3139" s="94"/>
      <c r="E3139" s="94"/>
      <c r="F3139" s="94"/>
      <c r="G3139" s="94"/>
      <c r="H3139" s="94"/>
      <c r="I3139" s="94"/>
      <c r="J3139" s="94"/>
      <c r="K3139" s="94"/>
      <c r="L3139" s="95" t="s">
        <v>94</v>
      </c>
      <c r="M3139" s="95"/>
      <c r="N3139" s="124" t="s">
        <v>477</v>
      </c>
      <c r="O3139" s="124"/>
      <c r="P3139" s="124"/>
    </row>
    <row r="3140" spans="1:16" ht="12.6" customHeight="1">
      <c r="A3140" s="71" t="s">
        <v>95</v>
      </c>
      <c r="B3140" s="94" t="s">
        <v>96</v>
      </c>
      <c r="C3140" s="94"/>
      <c r="D3140" s="94"/>
      <c r="E3140" s="94"/>
      <c r="F3140" s="94"/>
      <c r="G3140" s="94"/>
      <c r="H3140" s="94"/>
      <c r="I3140" s="94"/>
      <c r="J3140" s="94"/>
      <c r="K3140" s="94"/>
      <c r="L3140" s="95" t="s">
        <v>97</v>
      </c>
      <c r="M3140" s="95"/>
      <c r="N3140" s="123" t="s">
        <v>478</v>
      </c>
      <c r="O3140" s="123"/>
      <c r="P3140" s="123"/>
    </row>
    <row r="3141" spans="1:16" ht="14.45" customHeight="1">
      <c r="A3141" s="71" t="s">
        <v>98</v>
      </c>
      <c r="B3141" s="95" t="s">
        <v>474</v>
      </c>
      <c r="C3141" s="95"/>
      <c r="D3141" s="95"/>
      <c r="E3141" s="95"/>
      <c r="F3141" s="95"/>
      <c r="G3141" s="95"/>
      <c r="H3141" s="95"/>
      <c r="I3141" s="95"/>
      <c r="J3141" s="95"/>
      <c r="K3141" s="95"/>
      <c r="L3141" s="95" t="s">
        <v>99</v>
      </c>
      <c r="M3141" s="95"/>
      <c r="N3141" s="123"/>
      <c r="O3141" s="123"/>
      <c r="P3141" s="123"/>
    </row>
    <row r="3142" spans="1:16" ht="14.65" customHeight="1">
      <c r="A3142" s="71" t="s">
        <v>100</v>
      </c>
      <c r="B3142" s="95" t="s">
        <v>474</v>
      </c>
      <c r="C3142" s="95"/>
      <c r="D3142" s="95"/>
      <c r="E3142" s="95"/>
      <c r="F3142" s="95"/>
      <c r="G3142" s="95"/>
      <c r="H3142" s="95"/>
      <c r="I3142" s="95"/>
      <c r="J3142" s="95"/>
      <c r="K3142" s="95"/>
      <c r="L3142" s="95" t="s">
        <v>101</v>
      </c>
      <c r="M3142" s="95"/>
      <c r="N3142" s="123" t="s">
        <v>102</v>
      </c>
      <c r="O3142" s="123"/>
      <c r="P3142" s="123"/>
    </row>
    <row r="3143" spans="1:16" ht="26.45" customHeight="1">
      <c r="A3143" s="71" t="s">
        <v>103</v>
      </c>
      <c r="B3143" s="95" t="s">
        <v>474</v>
      </c>
      <c r="C3143" s="95"/>
      <c r="D3143" s="95"/>
      <c r="E3143" s="95"/>
      <c r="F3143" s="95"/>
      <c r="G3143" s="95"/>
      <c r="H3143" s="95"/>
      <c r="I3143" s="95"/>
      <c r="J3143" s="95"/>
      <c r="K3143" s="95"/>
      <c r="L3143" s="95" t="s">
        <v>104</v>
      </c>
      <c r="M3143" s="95"/>
      <c r="N3143" s="121" t="s">
        <v>1236</v>
      </c>
      <c r="O3143" s="121"/>
      <c r="P3143" s="121"/>
    </row>
    <row r="3144" spans="1:16" ht="13.35" customHeight="1">
      <c r="A3144" s="70" t="s">
        <v>105</v>
      </c>
      <c r="B3144" s="100"/>
      <c r="C3144" s="100"/>
      <c r="D3144" s="100"/>
      <c r="E3144" s="100"/>
      <c r="F3144" s="100"/>
      <c r="G3144" s="100"/>
      <c r="H3144" s="100"/>
      <c r="I3144" s="100"/>
      <c r="J3144" s="100"/>
      <c r="K3144" s="100"/>
      <c r="L3144" s="100" t="s">
        <v>106</v>
      </c>
      <c r="M3144" s="100"/>
      <c r="N3144" s="122" t="s">
        <v>481</v>
      </c>
      <c r="O3144" s="122"/>
      <c r="P3144" s="122"/>
    </row>
    <row r="3145" spans="1:16" ht="15.75" customHeight="1">
      <c r="A3145" s="117" t="s">
        <v>107</v>
      </c>
      <c r="B3145" s="117"/>
      <c r="C3145" s="118" t="s">
        <v>959</v>
      </c>
      <c r="D3145" s="118"/>
      <c r="E3145" s="119" t="s">
        <v>108</v>
      </c>
      <c r="F3145" s="119"/>
      <c r="G3145" s="119"/>
      <c r="H3145" s="118" t="s">
        <v>960</v>
      </c>
      <c r="I3145" s="118"/>
      <c r="J3145" s="119" t="s">
        <v>109</v>
      </c>
      <c r="K3145" s="119"/>
      <c r="L3145" s="119"/>
      <c r="M3145" s="119"/>
      <c r="N3145" s="119"/>
      <c r="O3145" s="119"/>
      <c r="P3145" s="64" t="s">
        <v>110</v>
      </c>
    </row>
    <row r="3146" spans="1:16" ht="17.100000000000001" customHeight="1">
      <c r="A3146" s="120" t="s">
        <v>111</v>
      </c>
      <c r="B3146" s="120"/>
      <c r="C3146" s="120"/>
      <c r="D3146" s="114" t="s">
        <v>112</v>
      </c>
      <c r="E3146" s="114"/>
      <c r="F3146" s="114" t="s">
        <v>113</v>
      </c>
      <c r="G3146" s="114" t="s">
        <v>114</v>
      </c>
      <c r="H3146" s="114"/>
      <c r="I3146" s="114" t="s">
        <v>115</v>
      </c>
      <c r="J3146" s="114"/>
      <c r="K3146" s="114"/>
      <c r="L3146" s="114"/>
      <c r="M3146" s="114"/>
      <c r="N3146" s="114"/>
      <c r="O3146" s="114"/>
      <c r="P3146" s="114"/>
    </row>
    <row r="3147" spans="1:16" ht="17.100000000000001" customHeight="1">
      <c r="A3147" s="120"/>
      <c r="B3147" s="120"/>
      <c r="C3147" s="120"/>
      <c r="D3147" s="114"/>
      <c r="E3147" s="114"/>
      <c r="F3147" s="114"/>
      <c r="G3147" s="114"/>
      <c r="H3147" s="114"/>
      <c r="I3147" s="114" t="s">
        <v>116</v>
      </c>
      <c r="J3147" s="114"/>
      <c r="K3147" s="114" t="s">
        <v>117</v>
      </c>
      <c r="L3147" s="114"/>
      <c r="M3147" s="114" t="s">
        <v>118</v>
      </c>
      <c r="N3147" s="114"/>
      <c r="O3147" s="114" t="s">
        <v>119</v>
      </c>
      <c r="P3147" s="114"/>
    </row>
    <row r="3148" spans="1:16" ht="14.1" customHeight="1">
      <c r="A3148" s="130" t="s">
        <v>1237</v>
      </c>
      <c r="B3148" s="130"/>
      <c r="C3148" s="130"/>
      <c r="D3148" s="131" t="s">
        <v>156</v>
      </c>
      <c r="E3148" s="131"/>
      <c r="F3148" s="77">
        <v>28.26</v>
      </c>
      <c r="G3148" s="132">
        <v>9</v>
      </c>
      <c r="H3148" s="132"/>
      <c r="I3148" s="125"/>
      <c r="J3148" s="125"/>
      <c r="K3148" s="125">
        <v>254.34</v>
      </c>
      <c r="L3148" s="125"/>
      <c r="M3148" s="125"/>
      <c r="N3148" s="125"/>
      <c r="O3148" s="125">
        <v>254.34</v>
      </c>
      <c r="P3148" s="125"/>
    </row>
    <row r="3149" spans="1:16" ht="32.65" customHeight="1">
      <c r="A3149" s="130" t="s">
        <v>1238</v>
      </c>
      <c r="B3149" s="130"/>
      <c r="C3149" s="130"/>
      <c r="D3149" s="131" t="s">
        <v>120</v>
      </c>
      <c r="E3149" s="131"/>
      <c r="F3149" s="77">
        <v>283.83</v>
      </c>
      <c r="G3149" s="132">
        <v>1</v>
      </c>
      <c r="H3149" s="132"/>
      <c r="I3149" s="125"/>
      <c r="J3149" s="125"/>
      <c r="K3149" s="125">
        <v>283.83</v>
      </c>
      <c r="L3149" s="125"/>
      <c r="M3149" s="125"/>
      <c r="N3149" s="125"/>
      <c r="O3149" s="125">
        <v>283.83</v>
      </c>
      <c r="P3149" s="125"/>
    </row>
    <row r="3150" spans="1:16" ht="14.1" customHeight="1">
      <c r="A3150" s="130" t="s">
        <v>152</v>
      </c>
      <c r="B3150" s="130"/>
      <c r="C3150" s="130"/>
      <c r="D3150" s="131" t="s">
        <v>135</v>
      </c>
      <c r="E3150" s="131"/>
      <c r="F3150" s="77">
        <v>0.84</v>
      </c>
      <c r="G3150" s="132">
        <v>127.79348400000001</v>
      </c>
      <c r="H3150" s="132"/>
      <c r="I3150" s="125"/>
      <c r="J3150" s="125"/>
      <c r="K3150" s="125">
        <v>107.34650000000001</v>
      </c>
      <c r="L3150" s="125"/>
      <c r="M3150" s="125"/>
      <c r="N3150" s="125"/>
      <c r="O3150" s="125">
        <v>107.34650000000001</v>
      </c>
      <c r="P3150" s="125"/>
    </row>
    <row r="3151" spans="1:16" ht="32.65" customHeight="1">
      <c r="A3151" s="130" t="s">
        <v>169</v>
      </c>
      <c r="B3151" s="130"/>
      <c r="C3151" s="130"/>
      <c r="D3151" s="131" t="s">
        <v>163</v>
      </c>
      <c r="E3151" s="131"/>
      <c r="F3151" s="77">
        <v>7.52</v>
      </c>
      <c r="G3151" s="132">
        <v>5.3039999999999997E-2</v>
      </c>
      <c r="H3151" s="132"/>
      <c r="I3151" s="125"/>
      <c r="J3151" s="125"/>
      <c r="K3151" s="125">
        <v>0.39889999999999998</v>
      </c>
      <c r="L3151" s="125"/>
      <c r="M3151" s="125"/>
      <c r="N3151" s="125"/>
      <c r="O3151" s="125">
        <v>0.39889999999999998</v>
      </c>
      <c r="P3151" s="125"/>
    </row>
    <row r="3152" spans="1:16" ht="22.7" customHeight="1">
      <c r="A3152" s="130" t="s">
        <v>153</v>
      </c>
      <c r="B3152" s="130"/>
      <c r="C3152" s="130"/>
      <c r="D3152" s="131" t="s">
        <v>154</v>
      </c>
      <c r="E3152" s="131"/>
      <c r="F3152" s="77">
        <v>1.04</v>
      </c>
      <c r="G3152" s="132">
        <v>0.72672990000000004</v>
      </c>
      <c r="H3152" s="132"/>
      <c r="I3152" s="125"/>
      <c r="J3152" s="125"/>
      <c r="K3152" s="125">
        <v>0.75580000000000003</v>
      </c>
      <c r="L3152" s="125"/>
      <c r="M3152" s="125"/>
      <c r="N3152" s="125"/>
      <c r="O3152" s="125">
        <v>0.75580000000000003</v>
      </c>
      <c r="P3152" s="125"/>
    </row>
    <row r="3153" spans="1:16" ht="22.7" customHeight="1">
      <c r="A3153" s="130" t="s">
        <v>237</v>
      </c>
      <c r="B3153" s="130"/>
      <c r="C3153" s="130"/>
      <c r="D3153" s="131" t="s">
        <v>120</v>
      </c>
      <c r="E3153" s="131"/>
      <c r="F3153" s="77">
        <v>4.4000000000000004</v>
      </c>
      <c r="G3153" s="132">
        <v>2.1000000000000001E-2</v>
      </c>
      <c r="H3153" s="132"/>
      <c r="I3153" s="125"/>
      <c r="J3153" s="125"/>
      <c r="K3153" s="125">
        <v>9.2399999999999996E-2</v>
      </c>
      <c r="L3153" s="125"/>
      <c r="M3153" s="125"/>
      <c r="N3153" s="125"/>
      <c r="O3153" s="125">
        <v>9.2399999999999996E-2</v>
      </c>
      <c r="P3153" s="125"/>
    </row>
    <row r="3154" spans="1:16" ht="22.7" customHeight="1">
      <c r="A3154" s="130" t="s">
        <v>1239</v>
      </c>
      <c r="B3154" s="130"/>
      <c r="C3154" s="130"/>
      <c r="D3154" s="131" t="s">
        <v>120</v>
      </c>
      <c r="E3154" s="131"/>
      <c r="F3154" s="77">
        <v>119.67</v>
      </c>
      <c r="G3154" s="132">
        <v>1</v>
      </c>
      <c r="H3154" s="132"/>
      <c r="I3154" s="125"/>
      <c r="J3154" s="125"/>
      <c r="K3154" s="125">
        <v>119.67</v>
      </c>
      <c r="L3154" s="125"/>
      <c r="M3154" s="125"/>
      <c r="N3154" s="125"/>
      <c r="O3154" s="125">
        <v>119.67</v>
      </c>
      <c r="P3154" s="125"/>
    </row>
    <row r="3155" spans="1:16" ht="14.1" customHeight="1">
      <c r="A3155" s="130" t="s">
        <v>164</v>
      </c>
      <c r="B3155" s="130"/>
      <c r="C3155" s="130"/>
      <c r="D3155" s="131" t="s">
        <v>163</v>
      </c>
      <c r="E3155" s="131"/>
      <c r="F3155" s="77">
        <v>5.6</v>
      </c>
      <c r="G3155" s="132">
        <v>2.9337300000000002</v>
      </c>
      <c r="H3155" s="132"/>
      <c r="I3155" s="125"/>
      <c r="J3155" s="125"/>
      <c r="K3155" s="125">
        <v>16.428899999999999</v>
      </c>
      <c r="L3155" s="125"/>
      <c r="M3155" s="125"/>
      <c r="N3155" s="125"/>
      <c r="O3155" s="125">
        <v>16.428899999999999</v>
      </c>
      <c r="P3155" s="125"/>
    </row>
    <row r="3156" spans="1:16" ht="22.7" customHeight="1">
      <c r="A3156" s="130" t="s">
        <v>157</v>
      </c>
      <c r="B3156" s="130"/>
      <c r="C3156" s="130"/>
      <c r="D3156" s="131" t="s">
        <v>151</v>
      </c>
      <c r="E3156" s="131"/>
      <c r="F3156" s="77">
        <v>95.67</v>
      </c>
      <c r="G3156" s="132">
        <v>0.27106560000000002</v>
      </c>
      <c r="H3156" s="132"/>
      <c r="I3156" s="125"/>
      <c r="J3156" s="125"/>
      <c r="K3156" s="125">
        <v>25.9328</v>
      </c>
      <c r="L3156" s="125"/>
      <c r="M3156" s="125"/>
      <c r="N3156" s="125"/>
      <c r="O3156" s="125">
        <v>25.9328</v>
      </c>
      <c r="P3156" s="125"/>
    </row>
    <row r="3157" spans="1:16" ht="32.65" customHeight="1">
      <c r="A3157" s="130" t="s">
        <v>170</v>
      </c>
      <c r="B3157" s="130"/>
      <c r="C3157" s="130"/>
      <c r="D3157" s="131" t="s">
        <v>156</v>
      </c>
      <c r="E3157" s="131"/>
      <c r="F3157" s="77">
        <v>9.02</v>
      </c>
      <c r="G3157" s="132">
        <v>7.2321600000000004</v>
      </c>
      <c r="H3157" s="132"/>
      <c r="I3157" s="125"/>
      <c r="J3157" s="125"/>
      <c r="K3157" s="125">
        <v>65.234099999999998</v>
      </c>
      <c r="L3157" s="125"/>
      <c r="M3157" s="125"/>
      <c r="N3157" s="125"/>
      <c r="O3157" s="125">
        <v>65.234099999999998</v>
      </c>
      <c r="P3157" s="125"/>
    </row>
    <row r="3158" spans="1:16" ht="42.4" customHeight="1">
      <c r="A3158" s="130" t="s">
        <v>1240</v>
      </c>
      <c r="B3158" s="130"/>
      <c r="C3158" s="130"/>
      <c r="D3158" s="131" t="s">
        <v>120</v>
      </c>
      <c r="E3158" s="131"/>
      <c r="F3158" s="77">
        <v>2210.84</v>
      </c>
      <c r="G3158" s="132">
        <v>1</v>
      </c>
      <c r="H3158" s="132"/>
      <c r="I3158" s="125"/>
      <c r="J3158" s="125"/>
      <c r="K3158" s="125">
        <v>2210.84</v>
      </c>
      <c r="L3158" s="125"/>
      <c r="M3158" s="125"/>
      <c r="N3158" s="125"/>
      <c r="O3158" s="125">
        <v>2210.84</v>
      </c>
      <c r="P3158" s="125"/>
    </row>
    <row r="3159" spans="1:16" ht="22.7" customHeight="1">
      <c r="A3159" s="130" t="s">
        <v>1020</v>
      </c>
      <c r="B3159" s="130"/>
      <c r="C3159" s="130"/>
      <c r="D3159" s="131" t="s">
        <v>135</v>
      </c>
      <c r="E3159" s="131"/>
      <c r="F3159" s="77">
        <v>21.57</v>
      </c>
      <c r="G3159" s="132">
        <v>0.13103999999999999</v>
      </c>
      <c r="H3159" s="132"/>
      <c r="I3159" s="125"/>
      <c r="J3159" s="125"/>
      <c r="K3159" s="125">
        <v>2.8264999999999998</v>
      </c>
      <c r="L3159" s="125"/>
      <c r="M3159" s="125"/>
      <c r="N3159" s="125"/>
      <c r="O3159" s="125">
        <v>2.8264999999999998</v>
      </c>
      <c r="P3159" s="125"/>
    </row>
    <row r="3160" spans="1:16" ht="22.7" customHeight="1">
      <c r="A3160" s="130" t="s">
        <v>172</v>
      </c>
      <c r="B3160" s="130"/>
      <c r="C3160" s="130"/>
      <c r="D3160" s="131" t="s">
        <v>135</v>
      </c>
      <c r="E3160" s="131"/>
      <c r="F3160" s="77">
        <v>23.75</v>
      </c>
      <c r="G3160" s="132">
        <v>0.13728000000000001</v>
      </c>
      <c r="H3160" s="132"/>
      <c r="I3160" s="125"/>
      <c r="J3160" s="125"/>
      <c r="K3160" s="125">
        <v>3.2604000000000002</v>
      </c>
      <c r="L3160" s="125"/>
      <c r="M3160" s="125"/>
      <c r="N3160" s="125"/>
      <c r="O3160" s="125">
        <v>3.2604000000000002</v>
      </c>
      <c r="P3160" s="125"/>
    </row>
    <row r="3161" spans="1:16" ht="22.7" customHeight="1">
      <c r="A3161" s="130" t="s">
        <v>1241</v>
      </c>
      <c r="B3161" s="130"/>
      <c r="C3161" s="130"/>
      <c r="D3161" s="131" t="s">
        <v>120</v>
      </c>
      <c r="E3161" s="131"/>
      <c r="F3161" s="77">
        <v>50.78</v>
      </c>
      <c r="G3161" s="132">
        <v>1</v>
      </c>
      <c r="H3161" s="132"/>
      <c r="I3161" s="125"/>
      <c r="J3161" s="125"/>
      <c r="K3161" s="125">
        <v>50.78</v>
      </c>
      <c r="L3161" s="125"/>
      <c r="M3161" s="125"/>
      <c r="N3161" s="125"/>
      <c r="O3161" s="125">
        <v>50.78</v>
      </c>
      <c r="P3161" s="125"/>
    </row>
    <row r="3162" spans="1:16" ht="32.65" customHeight="1">
      <c r="A3162" s="130" t="s">
        <v>173</v>
      </c>
      <c r="B3162" s="130"/>
      <c r="C3162" s="130"/>
      <c r="D3162" s="131" t="s">
        <v>156</v>
      </c>
      <c r="E3162" s="131"/>
      <c r="F3162" s="77">
        <v>3.16</v>
      </c>
      <c r="G3162" s="132">
        <v>10.689120000000001</v>
      </c>
      <c r="H3162" s="132"/>
      <c r="I3162" s="125"/>
      <c r="J3162" s="125"/>
      <c r="K3162" s="125">
        <v>33.7776</v>
      </c>
      <c r="L3162" s="125"/>
      <c r="M3162" s="125"/>
      <c r="N3162" s="125"/>
      <c r="O3162" s="125">
        <v>33.7776</v>
      </c>
      <c r="P3162" s="125"/>
    </row>
    <row r="3163" spans="1:16" ht="32.65" customHeight="1">
      <c r="A3163" s="130" t="s">
        <v>174</v>
      </c>
      <c r="B3163" s="130"/>
      <c r="C3163" s="130"/>
      <c r="D3163" s="131" t="s">
        <v>156</v>
      </c>
      <c r="E3163" s="131"/>
      <c r="F3163" s="77">
        <v>21</v>
      </c>
      <c r="G3163" s="132">
        <v>12.25224</v>
      </c>
      <c r="H3163" s="132"/>
      <c r="I3163" s="125"/>
      <c r="J3163" s="125"/>
      <c r="K3163" s="125">
        <v>257.29700000000003</v>
      </c>
      <c r="L3163" s="125"/>
      <c r="M3163" s="125"/>
      <c r="N3163" s="125"/>
      <c r="O3163" s="125">
        <v>257.29700000000003</v>
      </c>
      <c r="P3163" s="125"/>
    </row>
    <row r="3164" spans="1:16" ht="14.1" customHeight="1">
      <c r="A3164" s="126" t="s">
        <v>136</v>
      </c>
      <c r="B3164" s="126"/>
      <c r="C3164" s="126"/>
      <c r="D3164" s="126"/>
      <c r="E3164" s="126"/>
      <c r="F3164" s="126"/>
      <c r="G3164" s="126"/>
      <c r="H3164" s="126"/>
      <c r="I3164" s="126"/>
      <c r="J3164" s="126"/>
      <c r="K3164" s="126"/>
      <c r="L3164" s="126"/>
      <c r="M3164" s="126"/>
      <c r="N3164" s="126"/>
      <c r="O3164" s="127">
        <v>3518.57</v>
      </c>
      <c r="P3164" s="127"/>
    </row>
    <row r="3165" spans="1:16" ht="14.1" customHeight="1">
      <c r="A3165" s="128" t="s">
        <v>126</v>
      </c>
      <c r="B3165" s="128"/>
      <c r="C3165" s="128"/>
      <c r="D3165" s="128"/>
      <c r="E3165" s="128"/>
      <c r="F3165" s="128"/>
      <c r="G3165" s="128"/>
      <c r="H3165" s="128"/>
      <c r="I3165" s="129">
        <v>498.08</v>
      </c>
      <c r="J3165" s="129"/>
      <c r="K3165" s="129">
        <v>3518.57</v>
      </c>
      <c r="L3165" s="129"/>
      <c r="M3165" s="129">
        <v>6.7</v>
      </c>
      <c r="N3165" s="129"/>
      <c r="O3165" s="129">
        <v>4023.35</v>
      </c>
      <c r="P3165" s="129"/>
    </row>
    <row r="3166" spans="1:16" ht="14.1" customHeight="1">
      <c r="A3166" s="133" t="s">
        <v>964</v>
      </c>
      <c r="B3166" s="133"/>
      <c r="C3166" s="133"/>
      <c r="D3166" s="133"/>
      <c r="E3166" s="133"/>
      <c r="F3166" s="133"/>
      <c r="G3166" s="133"/>
      <c r="H3166" s="133"/>
      <c r="I3166" s="134">
        <v>131.69</v>
      </c>
      <c r="J3166" s="134"/>
      <c r="K3166" s="134">
        <v>930.31</v>
      </c>
      <c r="L3166" s="134"/>
      <c r="M3166" s="134">
        <v>1.77</v>
      </c>
      <c r="N3166" s="134"/>
      <c r="O3166" s="134">
        <v>1063.77</v>
      </c>
      <c r="P3166" s="134"/>
    </row>
    <row r="3167" spans="1:16" ht="14.1" customHeight="1">
      <c r="A3167" s="135" t="s">
        <v>127</v>
      </c>
      <c r="B3167" s="135"/>
      <c r="C3167" s="135"/>
      <c r="D3167" s="135"/>
      <c r="E3167" s="135"/>
      <c r="F3167" s="135"/>
      <c r="G3167" s="135"/>
      <c r="H3167" s="135"/>
      <c r="I3167" s="136">
        <v>629.77</v>
      </c>
      <c r="J3167" s="136"/>
      <c r="K3167" s="136">
        <v>4448.88</v>
      </c>
      <c r="L3167" s="136"/>
      <c r="M3167" s="136">
        <v>8.4700000000000006</v>
      </c>
      <c r="N3167" s="136"/>
      <c r="O3167" s="136">
        <v>5087.12</v>
      </c>
      <c r="P3167" s="136"/>
    </row>
    <row r="3168" spans="1:16" ht="14.1" customHeight="1">
      <c r="A3168" s="115" t="s">
        <v>1242</v>
      </c>
      <c r="B3168" s="115"/>
      <c r="C3168" s="115"/>
      <c r="D3168" s="115"/>
      <c r="E3168" s="115"/>
      <c r="F3168" s="115"/>
      <c r="G3168" s="115"/>
      <c r="H3168" s="115"/>
      <c r="I3168" s="115"/>
      <c r="J3168" s="115"/>
      <c r="K3168" s="115"/>
      <c r="L3168" s="115"/>
      <c r="M3168" s="115"/>
      <c r="N3168" s="115"/>
      <c r="O3168" s="116" t="s">
        <v>120</v>
      </c>
      <c r="P3168" s="116"/>
    </row>
    <row r="3169" spans="1:16" ht="14.1" customHeight="1">
      <c r="A3169" s="126" t="s">
        <v>144</v>
      </c>
      <c r="B3169" s="126"/>
      <c r="C3169" s="126"/>
      <c r="D3169" s="126"/>
      <c r="E3169" s="126"/>
      <c r="F3169" s="126"/>
      <c r="G3169" s="126"/>
      <c r="H3169" s="126"/>
      <c r="I3169" s="126"/>
      <c r="J3169" s="126"/>
      <c r="K3169" s="126"/>
      <c r="L3169" s="126"/>
      <c r="M3169" s="126"/>
      <c r="N3169" s="126"/>
      <c r="O3169" s="126"/>
      <c r="P3169" s="126"/>
    </row>
    <row r="3170" spans="1:16" ht="27.2" customHeight="1"/>
    <row r="3171" spans="1:16" ht="14.1" customHeight="1">
      <c r="A3171" s="111" t="s">
        <v>138</v>
      </c>
      <c r="B3171" s="111"/>
      <c r="C3171" s="111"/>
      <c r="D3171" s="111"/>
      <c r="E3171" s="111"/>
      <c r="F3171" s="111"/>
      <c r="G3171" s="111"/>
      <c r="H3171" s="111"/>
      <c r="I3171" s="111"/>
      <c r="J3171" s="111"/>
      <c r="K3171" s="111"/>
      <c r="L3171" s="111"/>
      <c r="M3171" s="111"/>
      <c r="N3171" s="111"/>
      <c r="O3171" s="111"/>
      <c r="P3171" s="111"/>
    </row>
    <row r="3172" spans="1:16" ht="14.1" customHeight="1">
      <c r="A3172" s="112" t="s">
        <v>139</v>
      </c>
      <c r="B3172" s="112"/>
      <c r="C3172" s="112"/>
      <c r="D3172" s="112"/>
      <c r="E3172" s="112"/>
      <c r="F3172" s="112"/>
      <c r="G3172" s="112"/>
      <c r="H3172" s="112"/>
      <c r="I3172" s="112"/>
      <c r="J3172" s="112"/>
      <c r="K3172" s="112"/>
      <c r="L3172" s="112"/>
      <c r="M3172" s="112"/>
      <c r="N3172" s="112"/>
      <c r="O3172" s="112"/>
      <c r="P3172" s="112"/>
    </row>
    <row r="3173" spans="1:16" ht="65.25" customHeight="1">
      <c r="A3173" s="97"/>
      <c r="B3173" s="97"/>
      <c r="C3173" s="97"/>
      <c r="D3173" s="97"/>
      <c r="E3173" s="97"/>
      <c r="F3173" s="97"/>
      <c r="G3173" s="97"/>
      <c r="H3173" s="97"/>
      <c r="I3173" s="97"/>
      <c r="J3173" s="97"/>
      <c r="K3173" s="97"/>
      <c r="L3173" s="97"/>
      <c r="M3173" s="97"/>
      <c r="N3173" s="97"/>
      <c r="O3173" s="97"/>
      <c r="P3173" s="97"/>
    </row>
    <row r="3174" spans="1:16" ht="5.65" customHeight="1"/>
    <row r="3175" spans="1:16" ht="19.7" customHeight="1">
      <c r="A3175" s="98" t="s">
        <v>91</v>
      </c>
      <c r="B3175" s="98"/>
      <c r="C3175" s="98"/>
      <c r="D3175" s="98"/>
      <c r="E3175" s="98"/>
      <c r="F3175" s="98"/>
      <c r="G3175" s="98"/>
      <c r="H3175" s="98"/>
      <c r="I3175" s="98"/>
      <c r="J3175" s="98"/>
      <c r="K3175" s="98"/>
      <c r="L3175" s="98"/>
      <c r="M3175" s="98"/>
      <c r="N3175" s="98"/>
      <c r="O3175" s="98"/>
      <c r="P3175" s="98"/>
    </row>
    <row r="3176" spans="1:16" ht="15.75" customHeight="1">
      <c r="A3176" s="71" t="s">
        <v>92</v>
      </c>
      <c r="B3176" s="94" t="s">
        <v>93</v>
      </c>
      <c r="C3176" s="94"/>
      <c r="D3176" s="94"/>
      <c r="E3176" s="94"/>
      <c r="F3176" s="94"/>
      <c r="G3176" s="94"/>
      <c r="H3176" s="94"/>
      <c r="I3176" s="94"/>
      <c r="J3176" s="94"/>
      <c r="K3176" s="94"/>
      <c r="L3176" s="95" t="s">
        <v>94</v>
      </c>
      <c r="M3176" s="95"/>
      <c r="N3176" s="124" t="s">
        <v>477</v>
      </c>
      <c r="O3176" s="124"/>
      <c r="P3176" s="124"/>
    </row>
    <row r="3177" spans="1:16" ht="12.6" customHeight="1">
      <c r="A3177" s="71" t="s">
        <v>95</v>
      </c>
      <c r="B3177" s="94" t="s">
        <v>96</v>
      </c>
      <c r="C3177" s="94"/>
      <c r="D3177" s="94"/>
      <c r="E3177" s="94"/>
      <c r="F3177" s="94"/>
      <c r="G3177" s="94"/>
      <c r="H3177" s="94"/>
      <c r="I3177" s="94"/>
      <c r="J3177" s="94"/>
      <c r="K3177" s="94"/>
      <c r="L3177" s="95" t="s">
        <v>97</v>
      </c>
      <c r="M3177" s="95"/>
      <c r="N3177" s="123" t="s">
        <v>478</v>
      </c>
      <c r="O3177" s="123"/>
      <c r="P3177" s="123"/>
    </row>
    <row r="3178" spans="1:16" ht="14.45" customHeight="1">
      <c r="A3178" s="71" t="s">
        <v>98</v>
      </c>
      <c r="B3178" s="95" t="s">
        <v>474</v>
      </c>
      <c r="C3178" s="95"/>
      <c r="D3178" s="95"/>
      <c r="E3178" s="95"/>
      <c r="F3178" s="95"/>
      <c r="G3178" s="95"/>
      <c r="H3178" s="95"/>
      <c r="I3178" s="95"/>
      <c r="J3178" s="95"/>
      <c r="K3178" s="95"/>
      <c r="L3178" s="95" t="s">
        <v>99</v>
      </c>
      <c r="M3178" s="95"/>
      <c r="N3178" s="123"/>
      <c r="O3178" s="123"/>
      <c r="P3178" s="123"/>
    </row>
    <row r="3179" spans="1:16" ht="14.65" customHeight="1">
      <c r="A3179" s="71" t="s">
        <v>100</v>
      </c>
      <c r="B3179" s="95" t="s">
        <v>474</v>
      </c>
      <c r="C3179" s="95"/>
      <c r="D3179" s="95"/>
      <c r="E3179" s="95"/>
      <c r="F3179" s="95"/>
      <c r="G3179" s="95"/>
      <c r="H3179" s="95"/>
      <c r="I3179" s="95"/>
      <c r="J3179" s="95"/>
      <c r="K3179" s="95"/>
      <c r="L3179" s="95" t="s">
        <v>101</v>
      </c>
      <c r="M3179" s="95"/>
      <c r="N3179" s="123" t="s">
        <v>102</v>
      </c>
      <c r="O3179" s="123"/>
      <c r="P3179" s="123"/>
    </row>
    <row r="3180" spans="1:16" ht="26.45" customHeight="1">
      <c r="A3180" s="71" t="s">
        <v>103</v>
      </c>
      <c r="B3180" s="95" t="s">
        <v>474</v>
      </c>
      <c r="C3180" s="95"/>
      <c r="D3180" s="95"/>
      <c r="E3180" s="95"/>
      <c r="F3180" s="95"/>
      <c r="G3180" s="95"/>
      <c r="H3180" s="95"/>
      <c r="I3180" s="95"/>
      <c r="J3180" s="95"/>
      <c r="K3180" s="95"/>
      <c r="L3180" s="95" t="s">
        <v>104</v>
      </c>
      <c r="M3180" s="95"/>
      <c r="N3180" s="121" t="s">
        <v>1243</v>
      </c>
      <c r="O3180" s="121"/>
      <c r="P3180" s="121"/>
    </row>
    <row r="3181" spans="1:16" ht="13.35" customHeight="1">
      <c r="A3181" s="70" t="s">
        <v>105</v>
      </c>
      <c r="B3181" s="100"/>
      <c r="C3181" s="100"/>
      <c r="D3181" s="100"/>
      <c r="E3181" s="100"/>
      <c r="F3181" s="100"/>
      <c r="G3181" s="100"/>
      <c r="H3181" s="100"/>
      <c r="I3181" s="100"/>
      <c r="J3181" s="100"/>
      <c r="K3181" s="100"/>
      <c r="L3181" s="100" t="s">
        <v>106</v>
      </c>
      <c r="M3181" s="100"/>
      <c r="N3181" s="122" t="s">
        <v>481</v>
      </c>
      <c r="O3181" s="122"/>
      <c r="P3181" s="122"/>
    </row>
    <row r="3182" spans="1:16" ht="15.75" customHeight="1">
      <c r="A3182" s="117" t="s">
        <v>107</v>
      </c>
      <c r="B3182" s="117"/>
      <c r="C3182" s="118" t="s">
        <v>959</v>
      </c>
      <c r="D3182" s="118"/>
      <c r="E3182" s="119" t="s">
        <v>108</v>
      </c>
      <c r="F3182" s="119"/>
      <c r="G3182" s="119"/>
      <c r="H3182" s="118" t="s">
        <v>960</v>
      </c>
      <c r="I3182" s="118"/>
      <c r="J3182" s="119" t="s">
        <v>109</v>
      </c>
      <c r="K3182" s="119"/>
      <c r="L3182" s="119"/>
      <c r="M3182" s="119"/>
      <c r="N3182" s="119"/>
      <c r="O3182" s="119"/>
      <c r="P3182" s="64" t="s">
        <v>110</v>
      </c>
    </row>
    <row r="3183" spans="1:16" ht="17.100000000000001" customHeight="1">
      <c r="A3183" s="120" t="s">
        <v>111</v>
      </c>
      <c r="B3183" s="120"/>
      <c r="C3183" s="120"/>
      <c r="D3183" s="114" t="s">
        <v>112</v>
      </c>
      <c r="E3183" s="114"/>
      <c r="F3183" s="114" t="s">
        <v>113</v>
      </c>
      <c r="G3183" s="114" t="s">
        <v>114</v>
      </c>
      <c r="H3183" s="114"/>
      <c r="I3183" s="114" t="s">
        <v>115</v>
      </c>
      <c r="J3183" s="114"/>
      <c r="K3183" s="114"/>
      <c r="L3183" s="114"/>
      <c r="M3183" s="114"/>
      <c r="N3183" s="114"/>
      <c r="O3183" s="114"/>
      <c r="P3183" s="114"/>
    </row>
    <row r="3184" spans="1:16" ht="17.100000000000001" customHeight="1">
      <c r="A3184" s="120"/>
      <c r="B3184" s="120"/>
      <c r="C3184" s="120"/>
      <c r="D3184" s="114"/>
      <c r="E3184" s="114"/>
      <c r="F3184" s="114"/>
      <c r="G3184" s="114"/>
      <c r="H3184" s="114"/>
      <c r="I3184" s="114" t="s">
        <v>116</v>
      </c>
      <c r="J3184" s="114"/>
      <c r="K3184" s="114" t="s">
        <v>117</v>
      </c>
      <c r="L3184" s="114"/>
      <c r="M3184" s="114" t="s">
        <v>118</v>
      </c>
      <c r="N3184" s="114"/>
      <c r="O3184" s="114" t="s">
        <v>119</v>
      </c>
      <c r="P3184" s="114"/>
    </row>
    <row r="3185" spans="1:16" ht="52.15" customHeight="1">
      <c r="A3185" s="130" t="s">
        <v>1232</v>
      </c>
      <c r="B3185" s="130"/>
      <c r="C3185" s="130"/>
      <c r="D3185" s="131" t="s">
        <v>120</v>
      </c>
      <c r="E3185" s="131"/>
      <c r="F3185" s="77">
        <v>355524.72</v>
      </c>
      <c r="G3185" s="132">
        <v>2.6599999999999999E-5</v>
      </c>
      <c r="H3185" s="132"/>
      <c r="I3185" s="125"/>
      <c r="J3185" s="125"/>
      <c r="K3185" s="125"/>
      <c r="L3185" s="125"/>
      <c r="M3185" s="125">
        <v>9.4663000000000004</v>
      </c>
      <c r="N3185" s="125"/>
      <c r="O3185" s="125">
        <v>9.4663000000000004</v>
      </c>
      <c r="P3185" s="125"/>
    </row>
    <row r="3186" spans="1:16" ht="61.9" customHeight="1">
      <c r="A3186" s="130" t="s">
        <v>1233</v>
      </c>
      <c r="B3186" s="130"/>
      <c r="C3186" s="130"/>
      <c r="D3186" s="131" t="s">
        <v>120</v>
      </c>
      <c r="E3186" s="131"/>
      <c r="F3186" s="77">
        <v>120285.62</v>
      </c>
      <c r="G3186" s="132">
        <v>3.2700000000000002E-5</v>
      </c>
      <c r="H3186" s="132"/>
      <c r="I3186" s="125"/>
      <c r="J3186" s="125"/>
      <c r="K3186" s="125"/>
      <c r="L3186" s="125"/>
      <c r="M3186" s="125">
        <v>3.9380999999999999</v>
      </c>
      <c r="N3186" s="125"/>
      <c r="O3186" s="125">
        <v>3.9380999999999999</v>
      </c>
      <c r="P3186" s="125"/>
    </row>
    <row r="3187" spans="1:16" ht="14.1" customHeight="1">
      <c r="A3187" s="126" t="s">
        <v>146</v>
      </c>
      <c r="B3187" s="126"/>
      <c r="C3187" s="126"/>
      <c r="D3187" s="126"/>
      <c r="E3187" s="126"/>
      <c r="F3187" s="126"/>
      <c r="G3187" s="126"/>
      <c r="H3187" s="126"/>
      <c r="I3187" s="126"/>
      <c r="J3187" s="126"/>
      <c r="K3187" s="126"/>
      <c r="L3187" s="126"/>
      <c r="M3187" s="126"/>
      <c r="N3187" s="126"/>
      <c r="O3187" s="127">
        <v>13.4</v>
      </c>
      <c r="P3187" s="127"/>
    </row>
    <row r="3188" spans="1:16" ht="14.1" customHeight="1">
      <c r="A3188" s="126" t="s">
        <v>121</v>
      </c>
      <c r="B3188" s="126"/>
      <c r="C3188" s="126"/>
      <c r="D3188" s="126"/>
      <c r="E3188" s="126"/>
      <c r="F3188" s="126"/>
      <c r="G3188" s="126"/>
      <c r="H3188" s="126"/>
      <c r="I3188" s="126"/>
      <c r="J3188" s="126"/>
      <c r="K3188" s="126"/>
      <c r="L3188" s="126"/>
      <c r="M3188" s="126"/>
      <c r="N3188" s="126"/>
      <c r="O3188" s="126"/>
      <c r="P3188" s="126"/>
    </row>
    <row r="3189" spans="1:16" ht="14.1" customHeight="1">
      <c r="A3189" s="130" t="s">
        <v>229</v>
      </c>
      <c r="B3189" s="130"/>
      <c r="C3189" s="130"/>
      <c r="D3189" s="131" t="s">
        <v>123</v>
      </c>
      <c r="E3189" s="131"/>
      <c r="F3189" s="77">
        <v>5.86</v>
      </c>
      <c r="G3189" s="132">
        <v>0.16667000000000001</v>
      </c>
      <c r="H3189" s="132"/>
      <c r="I3189" s="125">
        <v>0.97670000000000001</v>
      </c>
      <c r="J3189" s="125"/>
      <c r="K3189" s="125"/>
      <c r="L3189" s="125"/>
      <c r="M3189" s="125"/>
      <c r="N3189" s="125"/>
      <c r="O3189" s="125">
        <v>0.97670000000000001</v>
      </c>
      <c r="P3189" s="125"/>
    </row>
    <row r="3190" spans="1:16" ht="14.1" customHeight="1">
      <c r="A3190" s="130" t="s">
        <v>230</v>
      </c>
      <c r="B3190" s="130"/>
      <c r="C3190" s="130"/>
      <c r="D3190" s="131" t="s">
        <v>123</v>
      </c>
      <c r="E3190" s="131"/>
      <c r="F3190" s="77">
        <v>7.8</v>
      </c>
      <c r="G3190" s="132">
        <v>0.16667000000000001</v>
      </c>
      <c r="H3190" s="132"/>
      <c r="I3190" s="125">
        <v>1.3</v>
      </c>
      <c r="J3190" s="125"/>
      <c r="K3190" s="125"/>
      <c r="L3190" s="125"/>
      <c r="M3190" s="125"/>
      <c r="N3190" s="125"/>
      <c r="O3190" s="125">
        <v>1.3</v>
      </c>
      <c r="P3190" s="125"/>
    </row>
    <row r="3191" spans="1:16" ht="22.7" customHeight="1">
      <c r="A3191" s="130" t="s">
        <v>1234</v>
      </c>
      <c r="B3191" s="130"/>
      <c r="C3191" s="130"/>
      <c r="D3191" s="131" t="s">
        <v>123</v>
      </c>
      <c r="E3191" s="131"/>
      <c r="F3191" s="77">
        <v>8.65</v>
      </c>
      <c r="G3191" s="132">
        <v>0.23880000000000001</v>
      </c>
      <c r="H3191" s="132"/>
      <c r="I3191" s="125">
        <v>2.0655999999999999</v>
      </c>
      <c r="J3191" s="125"/>
      <c r="K3191" s="125"/>
      <c r="L3191" s="125"/>
      <c r="M3191" s="125"/>
      <c r="N3191" s="125"/>
      <c r="O3191" s="125">
        <v>2.0655999999999999</v>
      </c>
      <c r="P3191" s="125"/>
    </row>
    <row r="3192" spans="1:16" ht="14.1" customHeight="1">
      <c r="A3192" s="130" t="s">
        <v>963</v>
      </c>
      <c r="B3192" s="130"/>
      <c r="C3192" s="130"/>
      <c r="D3192" s="131"/>
      <c r="E3192" s="131"/>
      <c r="F3192" s="77">
        <v>4.34</v>
      </c>
      <c r="G3192" s="132">
        <v>1.1900999999999999</v>
      </c>
      <c r="H3192" s="132"/>
      <c r="I3192" s="125">
        <v>5.1677999999999997</v>
      </c>
      <c r="J3192" s="125"/>
      <c r="K3192" s="125"/>
      <c r="L3192" s="125"/>
      <c r="M3192" s="125"/>
      <c r="N3192" s="125"/>
      <c r="O3192" s="125">
        <v>5.1677999999999997</v>
      </c>
      <c r="P3192" s="125"/>
    </row>
    <row r="3193" spans="1:16" ht="14.1" customHeight="1">
      <c r="A3193" s="130" t="s">
        <v>124</v>
      </c>
      <c r="B3193" s="130"/>
      <c r="C3193" s="130"/>
      <c r="D3193" s="131"/>
      <c r="E3193" s="131"/>
      <c r="F3193" s="77"/>
      <c r="G3193" s="132"/>
      <c r="H3193" s="132"/>
      <c r="I3193" s="125">
        <v>3.65</v>
      </c>
      <c r="J3193" s="125"/>
      <c r="K3193" s="125"/>
      <c r="L3193" s="125"/>
      <c r="M3193" s="125"/>
      <c r="N3193" s="125"/>
      <c r="O3193" s="125">
        <v>3.65</v>
      </c>
      <c r="P3193" s="125"/>
    </row>
    <row r="3194" spans="1:16" ht="14.1" customHeight="1">
      <c r="A3194" s="126" t="s">
        <v>125</v>
      </c>
      <c r="B3194" s="126"/>
      <c r="C3194" s="126"/>
      <c r="D3194" s="126"/>
      <c r="E3194" s="126"/>
      <c r="F3194" s="126"/>
      <c r="G3194" s="126"/>
      <c r="H3194" s="126"/>
      <c r="I3194" s="126"/>
      <c r="J3194" s="126"/>
      <c r="K3194" s="126"/>
      <c r="L3194" s="126"/>
      <c r="M3194" s="126"/>
      <c r="N3194" s="126"/>
      <c r="O3194" s="127">
        <v>13.16</v>
      </c>
      <c r="P3194" s="127"/>
    </row>
    <row r="3195" spans="1:16" ht="14.1" customHeight="1">
      <c r="A3195" s="126" t="s">
        <v>131</v>
      </c>
      <c r="B3195" s="126"/>
      <c r="C3195" s="126"/>
      <c r="D3195" s="126"/>
      <c r="E3195" s="126"/>
      <c r="F3195" s="126"/>
      <c r="G3195" s="126"/>
      <c r="H3195" s="126"/>
      <c r="I3195" s="126"/>
      <c r="J3195" s="126"/>
      <c r="K3195" s="126"/>
      <c r="L3195" s="126"/>
      <c r="M3195" s="126"/>
      <c r="N3195" s="126"/>
      <c r="O3195" s="126"/>
      <c r="P3195" s="126"/>
    </row>
    <row r="3196" spans="1:16" ht="22.7" customHeight="1">
      <c r="A3196" s="130" t="s">
        <v>237</v>
      </c>
      <c r="B3196" s="130"/>
      <c r="C3196" s="130"/>
      <c r="D3196" s="131" t="s">
        <v>120</v>
      </c>
      <c r="E3196" s="131"/>
      <c r="F3196" s="77">
        <v>4.4000000000000004</v>
      </c>
      <c r="G3196" s="132">
        <v>1.4E-2</v>
      </c>
      <c r="H3196" s="132"/>
      <c r="I3196" s="125"/>
      <c r="J3196" s="125"/>
      <c r="K3196" s="125">
        <v>6.1600000000000002E-2</v>
      </c>
      <c r="L3196" s="125"/>
      <c r="M3196" s="125"/>
      <c r="N3196" s="125"/>
      <c r="O3196" s="125">
        <v>6.1600000000000002E-2</v>
      </c>
      <c r="P3196" s="125"/>
    </row>
    <row r="3197" spans="1:16" ht="32.65" customHeight="1">
      <c r="A3197" s="130" t="s">
        <v>1244</v>
      </c>
      <c r="B3197" s="130"/>
      <c r="C3197" s="130"/>
      <c r="D3197" s="131" t="s">
        <v>120</v>
      </c>
      <c r="E3197" s="131"/>
      <c r="F3197" s="77">
        <v>603.54</v>
      </c>
      <c r="G3197" s="132">
        <v>1</v>
      </c>
      <c r="H3197" s="132"/>
      <c r="I3197" s="125"/>
      <c r="J3197" s="125"/>
      <c r="K3197" s="125">
        <v>603.54</v>
      </c>
      <c r="L3197" s="125"/>
      <c r="M3197" s="125"/>
      <c r="N3197" s="125"/>
      <c r="O3197" s="125">
        <v>603.54</v>
      </c>
      <c r="P3197" s="125"/>
    </row>
    <row r="3198" spans="1:16" ht="14.1" customHeight="1">
      <c r="A3198" s="130" t="s">
        <v>164</v>
      </c>
      <c r="B3198" s="130"/>
      <c r="C3198" s="130"/>
      <c r="D3198" s="131" t="s">
        <v>163</v>
      </c>
      <c r="E3198" s="131"/>
      <c r="F3198" s="77">
        <v>5.6</v>
      </c>
      <c r="G3198" s="132">
        <v>6.3114840000000001</v>
      </c>
      <c r="H3198" s="132"/>
      <c r="I3198" s="125"/>
      <c r="J3198" s="125"/>
      <c r="K3198" s="125">
        <v>35.344299999999997</v>
      </c>
      <c r="L3198" s="125"/>
      <c r="M3198" s="125"/>
      <c r="N3198" s="125"/>
      <c r="O3198" s="125">
        <v>35.344299999999997</v>
      </c>
      <c r="P3198" s="125"/>
    </row>
    <row r="3199" spans="1:16" ht="14.1" customHeight="1">
      <c r="A3199" s="126" t="s">
        <v>136</v>
      </c>
      <c r="B3199" s="126"/>
      <c r="C3199" s="126"/>
      <c r="D3199" s="126"/>
      <c r="E3199" s="126"/>
      <c r="F3199" s="126"/>
      <c r="G3199" s="126"/>
      <c r="H3199" s="126"/>
      <c r="I3199" s="126"/>
      <c r="J3199" s="126"/>
      <c r="K3199" s="126"/>
      <c r="L3199" s="126"/>
      <c r="M3199" s="126"/>
      <c r="N3199" s="126"/>
      <c r="O3199" s="127">
        <v>638.95000000000005</v>
      </c>
      <c r="P3199" s="127"/>
    </row>
    <row r="3200" spans="1:16" ht="14.1" customHeight="1">
      <c r="A3200" s="128" t="s">
        <v>126</v>
      </c>
      <c r="B3200" s="128"/>
      <c r="C3200" s="128"/>
      <c r="D3200" s="128"/>
      <c r="E3200" s="128"/>
      <c r="F3200" s="128"/>
      <c r="G3200" s="128"/>
      <c r="H3200" s="128"/>
      <c r="I3200" s="129">
        <v>13.16</v>
      </c>
      <c r="J3200" s="129"/>
      <c r="K3200" s="129">
        <v>638.95000000000005</v>
      </c>
      <c r="L3200" s="129"/>
      <c r="M3200" s="129">
        <v>13.4</v>
      </c>
      <c r="N3200" s="129"/>
      <c r="O3200" s="129">
        <v>665.51</v>
      </c>
      <c r="P3200" s="129"/>
    </row>
    <row r="3201" spans="1:16" ht="14.1" customHeight="1">
      <c r="A3201" s="133" t="s">
        <v>964</v>
      </c>
      <c r="B3201" s="133"/>
      <c r="C3201" s="133"/>
      <c r="D3201" s="133"/>
      <c r="E3201" s="133"/>
      <c r="F3201" s="133"/>
      <c r="G3201" s="133"/>
      <c r="H3201" s="133"/>
      <c r="I3201" s="134">
        <v>3.48</v>
      </c>
      <c r="J3201" s="134"/>
      <c r="K3201" s="134">
        <v>168.94</v>
      </c>
      <c r="L3201" s="134"/>
      <c r="M3201" s="134">
        <v>3.54</v>
      </c>
      <c r="N3201" s="134"/>
      <c r="O3201" s="134">
        <v>175.96</v>
      </c>
      <c r="P3201" s="134"/>
    </row>
    <row r="3202" spans="1:16" ht="14.1" customHeight="1">
      <c r="A3202" s="135" t="s">
        <v>127</v>
      </c>
      <c r="B3202" s="135"/>
      <c r="C3202" s="135"/>
      <c r="D3202" s="135"/>
      <c r="E3202" s="135"/>
      <c r="F3202" s="135"/>
      <c r="G3202" s="135"/>
      <c r="H3202" s="135"/>
      <c r="I3202" s="136">
        <v>16.64</v>
      </c>
      <c r="J3202" s="136"/>
      <c r="K3202" s="136">
        <v>807.89</v>
      </c>
      <c r="L3202" s="136"/>
      <c r="M3202" s="136">
        <v>16.940000000000001</v>
      </c>
      <c r="N3202" s="136"/>
      <c r="O3202" s="136">
        <v>841.47</v>
      </c>
      <c r="P3202" s="136"/>
    </row>
    <row r="3203" spans="1:16" ht="14.1" customHeight="1">
      <c r="A3203" s="115" t="s">
        <v>1245</v>
      </c>
      <c r="B3203" s="115"/>
      <c r="C3203" s="115"/>
      <c r="D3203" s="115"/>
      <c r="E3203" s="115"/>
      <c r="F3203" s="115"/>
      <c r="G3203" s="115"/>
      <c r="H3203" s="115"/>
      <c r="I3203" s="115"/>
      <c r="J3203" s="115"/>
      <c r="K3203" s="115"/>
      <c r="L3203" s="115"/>
      <c r="M3203" s="115"/>
      <c r="N3203" s="115"/>
      <c r="O3203" s="116" t="s">
        <v>120</v>
      </c>
      <c r="P3203" s="116"/>
    </row>
    <row r="3204" spans="1:16" ht="14.1" customHeight="1">
      <c r="A3204" s="126" t="s">
        <v>121</v>
      </c>
      <c r="B3204" s="126"/>
      <c r="C3204" s="126"/>
      <c r="D3204" s="126"/>
      <c r="E3204" s="126"/>
      <c r="F3204" s="126"/>
      <c r="G3204" s="126"/>
      <c r="H3204" s="126"/>
      <c r="I3204" s="126"/>
      <c r="J3204" s="126"/>
      <c r="K3204" s="126"/>
      <c r="L3204" s="126"/>
      <c r="M3204" s="126"/>
      <c r="N3204" s="126"/>
      <c r="O3204" s="126"/>
      <c r="P3204" s="126"/>
    </row>
    <row r="3205" spans="1:16" ht="14.1" customHeight="1">
      <c r="A3205" s="130" t="s">
        <v>229</v>
      </c>
      <c r="B3205" s="130"/>
      <c r="C3205" s="130"/>
      <c r="D3205" s="131" t="s">
        <v>123</v>
      </c>
      <c r="E3205" s="131"/>
      <c r="F3205" s="77">
        <v>5.86</v>
      </c>
      <c r="G3205" s="132">
        <v>0.1288791</v>
      </c>
      <c r="H3205" s="132"/>
      <c r="I3205" s="125">
        <v>0.75519999999999998</v>
      </c>
      <c r="J3205" s="125"/>
      <c r="K3205" s="125"/>
      <c r="L3205" s="125"/>
      <c r="M3205" s="125"/>
      <c r="N3205" s="125"/>
      <c r="O3205" s="125">
        <v>0.75519999999999998</v>
      </c>
      <c r="P3205" s="125"/>
    </row>
    <row r="3206" spans="1:16" ht="14.1" customHeight="1">
      <c r="A3206" s="130" t="s">
        <v>230</v>
      </c>
      <c r="B3206" s="130"/>
      <c r="C3206" s="130"/>
      <c r="D3206" s="131" t="s">
        <v>123</v>
      </c>
      <c r="E3206" s="131"/>
      <c r="F3206" s="77">
        <v>7.8</v>
      </c>
      <c r="G3206" s="132">
        <v>0.1288791</v>
      </c>
      <c r="H3206" s="132"/>
      <c r="I3206" s="125">
        <v>1.0053000000000001</v>
      </c>
      <c r="J3206" s="125"/>
      <c r="K3206" s="125"/>
      <c r="L3206" s="125"/>
      <c r="M3206" s="125"/>
      <c r="N3206" s="125"/>
      <c r="O3206" s="125">
        <v>1.0053000000000001</v>
      </c>
      <c r="P3206" s="125"/>
    </row>
    <row r="3207" spans="1:16" ht="14.1" customHeight="1">
      <c r="A3207" s="130" t="s">
        <v>963</v>
      </c>
      <c r="B3207" s="130"/>
      <c r="C3207" s="130"/>
      <c r="D3207" s="131"/>
      <c r="E3207" s="131"/>
      <c r="F3207" s="77">
        <v>1.76</v>
      </c>
      <c r="G3207" s="132">
        <v>1.1900999999999999</v>
      </c>
      <c r="H3207" s="132"/>
      <c r="I3207" s="125">
        <v>2.0952000000000002</v>
      </c>
      <c r="J3207" s="125"/>
      <c r="K3207" s="125"/>
      <c r="L3207" s="125"/>
      <c r="M3207" s="125"/>
      <c r="N3207" s="125"/>
      <c r="O3207" s="125">
        <v>2.0952000000000002</v>
      </c>
      <c r="P3207" s="125"/>
    </row>
    <row r="3208" spans="1:16" ht="14.1" customHeight="1">
      <c r="A3208" s="130" t="s">
        <v>124</v>
      </c>
      <c r="B3208" s="130"/>
      <c r="C3208" s="130"/>
      <c r="D3208" s="131"/>
      <c r="E3208" s="131"/>
      <c r="F3208" s="77"/>
      <c r="G3208" s="132"/>
      <c r="H3208" s="132"/>
      <c r="I3208" s="125">
        <v>1.79</v>
      </c>
      <c r="J3208" s="125"/>
      <c r="K3208" s="125"/>
      <c r="L3208" s="125"/>
      <c r="M3208" s="125"/>
      <c r="N3208" s="125"/>
      <c r="O3208" s="125">
        <v>1.79</v>
      </c>
      <c r="P3208" s="125"/>
    </row>
    <row r="3209" spans="1:16" ht="14.1" customHeight="1">
      <c r="A3209" s="126" t="s">
        <v>125</v>
      </c>
      <c r="B3209" s="126"/>
      <c r="C3209" s="126"/>
      <c r="D3209" s="126"/>
      <c r="E3209" s="126"/>
      <c r="F3209" s="126"/>
      <c r="G3209" s="126"/>
      <c r="H3209" s="126"/>
      <c r="I3209" s="126"/>
      <c r="J3209" s="126"/>
      <c r="K3209" s="126"/>
      <c r="L3209" s="126"/>
      <c r="M3209" s="126"/>
      <c r="N3209" s="126"/>
      <c r="O3209" s="127">
        <v>5.65</v>
      </c>
      <c r="P3209" s="127"/>
    </row>
    <row r="3210" spans="1:16" ht="14.1" customHeight="1">
      <c r="A3210" s="126" t="s">
        <v>131</v>
      </c>
      <c r="B3210" s="126"/>
      <c r="C3210" s="126"/>
      <c r="D3210" s="126"/>
      <c r="E3210" s="126"/>
      <c r="F3210" s="126"/>
      <c r="G3210" s="126"/>
      <c r="H3210" s="126"/>
      <c r="I3210" s="126"/>
      <c r="J3210" s="126"/>
      <c r="K3210" s="126"/>
      <c r="L3210" s="126"/>
      <c r="M3210" s="126"/>
      <c r="N3210" s="126"/>
      <c r="O3210" s="126"/>
      <c r="P3210" s="126"/>
    </row>
    <row r="3211" spans="1:16" ht="29.65" customHeight="1"/>
    <row r="3212" spans="1:16" ht="14.1" customHeight="1">
      <c r="A3212" s="111" t="s">
        <v>138</v>
      </c>
      <c r="B3212" s="111"/>
      <c r="C3212" s="111"/>
      <c r="D3212" s="111"/>
      <c r="E3212" s="111"/>
      <c r="F3212" s="111"/>
      <c r="G3212" s="111"/>
      <c r="H3212" s="111"/>
      <c r="I3212" s="111"/>
      <c r="J3212" s="111"/>
      <c r="K3212" s="111"/>
      <c r="L3212" s="111"/>
      <c r="M3212" s="111"/>
      <c r="N3212" s="111"/>
      <c r="O3212" s="111"/>
      <c r="P3212" s="111"/>
    </row>
    <row r="3213" spans="1:16" ht="14.1" customHeight="1">
      <c r="A3213" s="112" t="s">
        <v>139</v>
      </c>
      <c r="B3213" s="112"/>
      <c r="C3213" s="112"/>
      <c r="D3213" s="112"/>
      <c r="E3213" s="112"/>
      <c r="F3213" s="112"/>
      <c r="G3213" s="112"/>
      <c r="H3213" s="112"/>
      <c r="I3213" s="112"/>
      <c r="J3213" s="112"/>
      <c r="K3213" s="112"/>
      <c r="L3213" s="112"/>
      <c r="M3213" s="112"/>
      <c r="N3213" s="112"/>
      <c r="O3213" s="112"/>
      <c r="P3213" s="112"/>
    </row>
    <row r="3214" spans="1:16" ht="65.25" customHeight="1">
      <c r="A3214" s="97"/>
      <c r="B3214" s="97"/>
      <c r="C3214" s="97"/>
      <c r="D3214" s="97"/>
      <c r="E3214" s="97"/>
      <c r="F3214" s="97"/>
      <c r="G3214" s="97"/>
      <c r="H3214" s="97"/>
      <c r="I3214" s="97"/>
      <c r="J3214" s="97"/>
      <c r="K3214" s="97"/>
      <c r="L3214" s="97"/>
      <c r="M3214" s="97"/>
      <c r="N3214" s="97"/>
      <c r="O3214" s="97"/>
      <c r="P3214" s="97"/>
    </row>
    <row r="3215" spans="1:16" ht="5.65" customHeight="1"/>
    <row r="3216" spans="1:16" ht="19.7" customHeight="1">
      <c r="A3216" s="98" t="s">
        <v>91</v>
      </c>
      <c r="B3216" s="98"/>
      <c r="C3216" s="98"/>
      <c r="D3216" s="98"/>
      <c r="E3216" s="98"/>
      <c r="F3216" s="98"/>
      <c r="G3216" s="98"/>
      <c r="H3216" s="98"/>
      <c r="I3216" s="98"/>
      <c r="J3216" s="98"/>
      <c r="K3216" s="98"/>
      <c r="L3216" s="98"/>
      <c r="M3216" s="98"/>
      <c r="N3216" s="98"/>
      <c r="O3216" s="98"/>
      <c r="P3216" s="98"/>
    </row>
    <row r="3217" spans="1:16" ht="15.75" customHeight="1">
      <c r="A3217" s="71" t="s">
        <v>92</v>
      </c>
      <c r="B3217" s="94" t="s">
        <v>93</v>
      </c>
      <c r="C3217" s="94"/>
      <c r="D3217" s="94"/>
      <c r="E3217" s="94"/>
      <c r="F3217" s="94"/>
      <c r="G3217" s="94"/>
      <c r="H3217" s="94"/>
      <c r="I3217" s="94"/>
      <c r="J3217" s="94"/>
      <c r="K3217" s="94"/>
      <c r="L3217" s="95" t="s">
        <v>94</v>
      </c>
      <c r="M3217" s="95"/>
      <c r="N3217" s="124" t="s">
        <v>477</v>
      </c>
      <c r="O3217" s="124"/>
      <c r="P3217" s="124"/>
    </row>
    <row r="3218" spans="1:16" ht="12.6" customHeight="1">
      <c r="A3218" s="71" t="s">
        <v>95</v>
      </c>
      <c r="B3218" s="94" t="s">
        <v>96</v>
      </c>
      <c r="C3218" s="94"/>
      <c r="D3218" s="94"/>
      <c r="E3218" s="94"/>
      <c r="F3218" s="94"/>
      <c r="G3218" s="94"/>
      <c r="H3218" s="94"/>
      <c r="I3218" s="94"/>
      <c r="J3218" s="94"/>
      <c r="K3218" s="94"/>
      <c r="L3218" s="95" t="s">
        <v>97</v>
      </c>
      <c r="M3218" s="95"/>
      <c r="N3218" s="123" t="s">
        <v>478</v>
      </c>
      <c r="O3218" s="123"/>
      <c r="P3218" s="123"/>
    </row>
    <row r="3219" spans="1:16" ht="14.45" customHeight="1">
      <c r="A3219" s="71" t="s">
        <v>98</v>
      </c>
      <c r="B3219" s="95" t="s">
        <v>474</v>
      </c>
      <c r="C3219" s="95"/>
      <c r="D3219" s="95"/>
      <c r="E3219" s="95"/>
      <c r="F3219" s="95"/>
      <c r="G3219" s="95"/>
      <c r="H3219" s="95"/>
      <c r="I3219" s="95"/>
      <c r="J3219" s="95"/>
      <c r="K3219" s="95"/>
      <c r="L3219" s="95" t="s">
        <v>99</v>
      </c>
      <c r="M3219" s="95"/>
      <c r="N3219" s="123"/>
      <c r="O3219" s="123"/>
      <c r="P3219" s="123"/>
    </row>
    <row r="3220" spans="1:16" ht="14.65" customHeight="1">
      <c r="A3220" s="71" t="s">
        <v>100</v>
      </c>
      <c r="B3220" s="95" t="s">
        <v>474</v>
      </c>
      <c r="C3220" s="95"/>
      <c r="D3220" s="95"/>
      <c r="E3220" s="95"/>
      <c r="F3220" s="95"/>
      <c r="G3220" s="95"/>
      <c r="H3220" s="95"/>
      <c r="I3220" s="95"/>
      <c r="J3220" s="95"/>
      <c r="K3220" s="95"/>
      <c r="L3220" s="95" t="s">
        <v>101</v>
      </c>
      <c r="M3220" s="95"/>
      <c r="N3220" s="123" t="s">
        <v>102</v>
      </c>
      <c r="O3220" s="123"/>
      <c r="P3220" s="123"/>
    </row>
    <row r="3221" spans="1:16" ht="26.45" customHeight="1">
      <c r="A3221" s="71" t="s">
        <v>103</v>
      </c>
      <c r="B3221" s="95" t="s">
        <v>474</v>
      </c>
      <c r="C3221" s="95"/>
      <c r="D3221" s="95"/>
      <c r="E3221" s="95"/>
      <c r="F3221" s="95"/>
      <c r="G3221" s="95"/>
      <c r="H3221" s="95"/>
      <c r="I3221" s="95"/>
      <c r="J3221" s="95"/>
      <c r="K3221" s="95"/>
      <c r="L3221" s="95" t="s">
        <v>104</v>
      </c>
      <c r="M3221" s="95"/>
      <c r="N3221" s="121" t="s">
        <v>1246</v>
      </c>
      <c r="O3221" s="121"/>
      <c r="P3221" s="121"/>
    </row>
    <row r="3222" spans="1:16" ht="13.35" customHeight="1">
      <c r="A3222" s="70" t="s">
        <v>105</v>
      </c>
      <c r="B3222" s="100"/>
      <c r="C3222" s="100"/>
      <c r="D3222" s="100"/>
      <c r="E3222" s="100"/>
      <c r="F3222" s="100"/>
      <c r="G3222" s="100"/>
      <c r="H3222" s="100"/>
      <c r="I3222" s="100"/>
      <c r="J3222" s="100"/>
      <c r="K3222" s="100"/>
      <c r="L3222" s="100" t="s">
        <v>106</v>
      </c>
      <c r="M3222" s="100"/>
      <c r="N3222" s="122" t="s">
        <v>481</v>
      </c>
      <c r="O3222" s="122"/>
      <c r="P3222" s="122"/>
    </row>
    <row r="3223" spans="1:16" ht="15.75" customHeight="1">
      <c r="A3223" s="117" t="s">
        <v>107</v>
      </c>
      <c r="B3223" s="117"/>
      <c r="C3223" s="118" t="s">
        <v>959</v>
      </c>
      <c r="D3223" s="118"/>
      <c r="E3223" s="119" t="s">
        <v>108</v>
      </c>
      <c r="F3223" s="119"/>
      <c r="G3223" s="119"/>
      <c r="H3223" s="118" t="s">
        <v>960</v>
      </c>
      <c r="I3223" s="118"/>
      <c r="J3223" s="119" t="s">
        <v>109</v>
      </c>
      <c r="K3223" s="119"/>
      <c r="L3223" s="119"/>
      <c r="M3223" s="119"/>
      <c r="N3223" s="119"/>
      <c r="O3223" s="119"/>
      <c r="P3223" s="64" t="s">
        <v>110</v>
      </c>
    </row>
    <row r="3224" spans="1:16" ht="17.100000000000001" customHeight="1">
      <c r="A3224" s="120" t="s">
        <v>111</v>
      </c>
      <c r="B3224" s="120"/>
      <c r="C3224" s="120"/>
      <c r="D3224" s="114" t="s">
        <v>112</v>
      </c>
      <c r="E3224" s="114"/>
      <c r="F3224" s="114" t="s">
        <v>113</v>
      </c>
      <c r="G3224" s="114" t="s">
        <v>114</v>
      </c>
      <c r="H3224" s="114"/>
      <c r="I3224" s="114" t="s">
        <v>115</v>
      </c>
      <c r="J3224" s="114"/>
      <c r="K3224" s="114"/>
      <c r="L3224" s="114"/>
      <c r="M3224" s="114"/>
      <c r="N3224" s="114"/>
      <c r="O3224" s="114"/>
      <c r="P3224" s="114"/>
    </row>
    <row r="3225" spans="1:16" ht="17.100000000000001" customHeight="1">
      <c r="A3225" s="120"/>
      <c r="B3225" s="120"/>
      <c r="C3225" s="120"/>
      <c r="D3225" s="114"/>
      <c r="E3225" s="114"/>
      <c r="F3225" s="114"/>
      <c r="G3225" s="114"/>
      <c r="H3225" s="114"/>
      <c r="I3225" s="114" t="s">
        <v>116</v>
      </c>
      <c r="J3225" s="114"/>
      <c r="K3225" s="114" t="s">
        <v>117</v>
      </c>
      <c r="L3225" s="114"/>
      <c r="M3225" s="114" t="s">
        <v>118</v>
      </c>
      <c r="N3225" s="114"/>
      <c r="O3225" s="114" t="s">
        <v>119</v>
      </c>
      <c r="P3225" s="114"/>
    </row>
    <row r="3226" spans="1:16" ht="32.65" customHeight="1">
      <c r="A3226" s="130" t="s">
        <v>1247</v>
      </c>
      <c r="B3226" s="130"/>
      <c r="C3226" s="130"/>
      <c r="D3226" s="131" t="s">
        <v>120</v>
      </c>
      <c r="E3226" s="131"/>
      <c r="F3226" s="77">
        <v>6.02</v>
      </c>
      <c r="G3226" s="132">
        <v>1</v>
      </c>
      <c r="H3226" s="132"/>
      <c r="I3226" s="125"/>
      <c r="J3226" s="125"/>
      <c r="K3226" s="125">
        <v>6.02</v>
      </c>
      <c r="L3226" s="125"/>
      <c r="M3226" s="125"/>
      <c r="N3226" s="125"/>
      <c r="O3226" s="125">
        <v>6.02</v>
      </c>
      <c r="P3226" s="125"/>
    </row>
    <row r="3227" spans="1:16" ht="14.1" customHeight="1">
      <c r="A3227" s="126" t="s">
        <v>136</v>
      </c>
      <c r="B3227" s="126"/>
      <c r="C3227" s="126"/>
      <c r="D3227" s="126"/>
      <c r="E3227" s="126"/>
      <c r="F3227" s="126"/>
      <c r="G3227" s="126"/>
      <c r="H3227" s="126"/>
      <c r="I3227" s="126"/>
      <c r="J3227" s="126"/>
      <c r="K3227" s="126"/>
      <c r="L3227" s="126"/>
      <c r="M3227" s="126"/>
      <c r="N3227" s="126"/>
      <c r="O3227" s="127">
        <v>6.02</v>
      </c>
      <c r="P3227" s="127"/>
    </row>
    <row r="3228" spans="1:16" ht="14.1" customHeight="1">
      <c r="A3228" s="128" t="s">
        <v>126</v>
      </c>
      <c r="B3228" s="128"/>
      <c r="C3228" s="128"/>
      <c r="D3228" s="128"/>
      <c r="E3228" s="128"/>
      <c r="F3228" s="128"/>
      <c r="G3228" s="128"/>
      <c r="H3228" s="128"/>
      <c r="I3228" s="129">
        <v>5.65</v>
      </c>
      <c r="J3228" s="129"/>
      <c r="K3228" s="129">
        <v>6.02</v>
      </c>
      <c r="L3228" s="129"/>
      <c r="M3228" s="129"/>
      <c r="N3228" s="129"/>
      <c r="O3228" s="129">
        <v>11.67</v>
      </c>
      <c r="P3228" s="129"/>
    </row>
    <row r="3229" spans="1:16" ht="14.1" customHeight="1">
      <c r="A3229" s="133" t="s">
        <v>964</v>
      </c>
      <c r="B3229" s="133"/>
      <c r="C3229" s="133"/>
      <c r="D3229" s="133"/>
      <c r="E3229" s="133"/>
      <c r="F3229" s="133"/>
      <c r="G3229" s="133"/>
      <c r="H3229" s="133"/>
      <c r="I3229" s="134">
        <v>1.49</v>
      </c>
      <c r="J3229" s="134"/>
      <c r="K3229" s="134">
        <v>1.6</v>
      </c>
      <c r="L3229" s="134"/>
      <c r="M3229" s="134"/>
      <c r="N3229" s="134"/>
      <c r="O3229" s="134">
        <v>3.09</v>
      </c>
      <c r="P3229" s="134"/>
    </row>
    <row r="3230" spans="1:16" ht="14.1" customHeight="1">
      <c r="A3230" s="135" t="s">
        <v>127</v>
      </c>
      <c r="B3230" s="135"/>
      <c r="C3230" s="135"/>
      <c r="D3230" s="135"/>
      <c r="E3230" s="135"/>
      <c r="F3230" s="135"/>
      <c r="G3230" s="135"/>
      <c r="H3230" s="135"/>
      <c r="I3230" s="136">
        <v>7.14</v>
      </c>
      <c r="J3230" s="136"/>
      <c r="K3230" s="136">
        <v>7.62</v>
      </c>
      <c r="L3230" s="136"/>
      <c r="M3230" s="136"/>
      <c r="N3230" s="136"/>
      <c r="O3230" s="136">
        <v>14.76</v>
      </c>
      <c r="P3230" s="136"/>
    </row>
    <row r="3231" spans="1:16" ht="14.1" customHeight="1">
      <c r="A3231" s="115" t="s">
        <v>1248</v>
      </c>
      <c r="B3231" s="115"/>
      <c r="C3231" s="115"/>
      <c r="D3231" s="115"/>
      <c r="E3231" s="115"/>
      <c r="F3231" s="115"/>
      <c r="G3231" s="115"/>
      <c r="H3231" s="115"/>
      <c r="I3231" s="115"/>
      <c r="J3231" s="115"/>
      <c r="K3231" s="115"/>
      <c r="L3231" s="115"/>
      <c r="M3231" s="115"/>
      <c r="N3231" s="115"/>
      <c r="O3231" s="116" t="s">
        <v>120</v>
      </c>
      <c r="P3231" s="116"/>
    </row>
    <row r="3232" spans="1:16" ht="14.1" customHeight="1">
      <c r="A3232" s="126" t="s">
        <v>144</v>
      </c>
      <c r="B3232" s="126"/>
      <c r="C3232" s="126"/>
      <c r="D3232" s="126"/>
      <c r="E3232" s="126"/>
      <c r="F3232" s="126"/>
      <c r="G3232" s="126"/>
      <c r="H3232" s="126"/>
      <c r="I3232" s="126"/>
      <c r="J3232" s="126"/>
      <c r="K3232" s="126"/>
      <c r="L3232" s="126"/>
      <c r="M3232" s="126"/>
      <c r="N3232" s="126"/>
      <c r="O3232" s="126"/>
      <c r="P3232" s="126"/>
    </row>
    <row r="3233" spans="1:16" ht="42.4" customHeight="1">
      <c r="A3233" s="130" t="s">
        <v>181</v>
      </c>
      <c r="B3233" s="130"/>
      <c r="C3233" s="130"/>
      <c r="D3233" s="131" t="s">
        <v>120</v>
      </c>
      <c r="E3233" s="131"/>
      <c r="F3233" s="77">
        <v>5515.07</v>
      </c>
      <c r="G3233" s="132">
        <v>8.4999999999999999E-6</v>
      </c>
      <c r="H3233" s="132"/>
      <c r="I3233" s="125"/>
      <c r="J3233" s="125"/>
      <c r="K3233" s="125"/>
      <c r="L3233" s="125"/>
      <c r="M3233" s="125">
        <v>4.7E-2</v>
      </c>
      <c r="N3233" s="125"/>
      <c r="O3233" s="125">
        <v>4.7E-2</v>
      </c>
      <c r="P3233" s="125"/>
    </row>
    <row r="3234" spans="1:16" ht="42.4" customHeight="1">
      <c r="A3234" s="130" t="s">
        <v>165</v>
      </c>
      <c r="B3234" s="130"/>
      <c r="C3234" s="130"/>
      <c r="D3234" s="131" t="s">
        <v>120</v>
      </c>
      <c r="E3234" s="131"/>
      <c r="F3234" s="77">
        <v>22434.19</v>
      </c>
      <c r="G3234" s="132">
        <v>2.7999999999999999E-6</v>
      </c>
      <c r="H3234" s="132"/>
      <c r="I3234" s="125"/>
      <c r="J3234" s="125"/>
      <c r="K3234" s="125"/>
      <c r="L3234" s="125"/>
      <c r="M3234" s="125">
        <v>6.3399999999999998E-2</v>
      </c>
      <c r="N3234" s="125"/>
      <c r="O3234" s="125">
        <v>6.3399999999999998E-2</v>
      </c>
      <c r="P3234" s="125"/>
    </row>
    <row r="3235" spans="1:16" ht="32.65" customHeight="1">
      <c r="A3235" s="130" t="s">
        <v>160</v>
      </c>
      <c r="B3235" s="130"/>
      <c r="C3235" s="130"/>
      <c r="D3235" s="131" t="s">
        <v>120</v>
      </c>
      <c r="E3235" s="131"/>
      <c r="F3235" s="77">
        <v>13254.21</v>
      </c>
      <c r="G3235" s="132">
        <f t="shared" ref="G3235:G3236" si="0">O3235/F3235</f>
        <v>7.5447725666033663E-7</v>
      </c>
      <c r="H3235" s="132"/>
      <c r="I3235" s="125"/>
      <c r="J3235" s="125"/>
      <c r="K3235" s="125"/>
      <c r="L3235" s="125"/>
      <c r="M3235" s="125">
        <v>0.01</v>
      </c>
      <c r="N3235" s="125"/>
      <c r="O3235" s="125">
        <v>0.01</v>
      </c>
      <c r="P3235" s="125"/>
    </row>
    <row r="3236" spans="1:16" ht="32.65" customHeight="1">
      <c r="A3236" s="130" t="s">
        <v>145</v>
      </c>
      <c r="B3236" s="130"/>
      <c r="C3236" s="130"/>
      <c r="D3236" s="131" t="s">
        <v>120</v>
      </c>
      <c r="E3236" s="131"/>
      <c r="F3236" s="77">
        <v>1460.85</v>
      </c>
      <c r="G3236" s="132">
        <f t="shared" si="0"/>
        <v>6.8453297737618517E-6</v>
      </c>
      <c r="H3236" s="132"/>
      <c r="I3236" s="125"/>
      <c r="J3236" s="125"/>
      <c r="K3236" s="125"/>
      <c r="L3236" s="125"/>
      <c r="M3236" s="125">
        <v>0.01</v>
      </c>
      <c r="N3236" s="125"/>
      <c r="O3236" s="125">
        <v>0.01</v>
      </c>
      <c r="P3236" s="125"/>
    </row>
    <row r="3237" spans="1:16" ht="32.65" customHeight="1">
      <c r="A3237" s="130" t="s">
        <v>182</v>
      </c>
      <c r="B3237" s="130"/>
      <c r="C3237" s="130"/>
      <c r="D3237" s="131" t="s">
        <v>120</v>
      </c>
      <c r="E3237" s="131"/>
      <c r="F3237" s="77">
        <v>2985.56</v>
      </c>
      <c r="G3237" s="132">
        <v>7.3899999999999994E-5</v>
      </c>
      <c r="H3237" s="132"/>
      <c r="I3237" s="125"/>
      <c r="J3237" s="125"/>
      <c r="K3237" s="125"/>
      <c r="L3237" s="125"/>
      <c r="M3237" s="125">
        <v>0.22070000000000001</v>
      </c>
      <c r="N3237" s="125"/>
      <c r="O3237" s="125">
        <v>0.22070000000000001</v>
      </c>
      <c r="P3237" s="125"/>
    </row>
    <row r="3238" spans="1:16" ht="14.1" customHeight="1">
      <c r="A3238" s="126" t="s">
        <v>146</v>
      </c>
      <c r="B3238" s="126"/>
      <c r="C3238" s="126"/>
      <c r="D3238" s="126"/>
      <c r="E3238" s="126"/>
      <c r="F3238" s="126"/>
      <c r="G3238" s="126"/>
      <c r="H3238" s="126"/>
      <c r="I3238" s="126"/>
      <c r="J3238" s="126"/>
      <c r="K3238" s="126"/>
      <c r="L3238" s="126"/>
      <c r="M3238" s="126"/>
      <c r="N3238" s="126"/>
      <c r="O3238" s="127">
        <v>0.34</v>
      </c>
      <c r="P3238" s="127"/>
    </row>
    <row r="3239" spans="1:16" ht="14.1" customHeight="1">
      <c r="A3239" s="126" t="s">
        <v>121</v>
      </c>
      <c r="B3239" s="126"/>
      <c r="C3239" s="126"/>
      <c r="D3239" s="126"/>
      <c r="E3239" s="126"/>
      <c r="F3239" s="126"/>
      <c r="G3239" s="126"/>
      <c r="H3239" s="126"/>
      <c r="I3239" s="126"/>
      <c r="J3239" s="126"/>
      <c r="K3239" s="126"/>
      <c r="L3239" s="126"/>
      <c r="M3239" s="126"/>
      <c r="N3239" s="126"/>
      <c r="O3239" s="126"/>
      <c r="P3239" s="126"/>
    </row>
    <row r="3240" spans="1:16" ht="14.1" customHeight="1">
      <c r="A3240" s="130" t="s">
        <v>175</v>
      </c>
      <c r="B3240" s="130"/>
      <c r="C3240" s="130"/>
      <c r="D3240" s="131" t="s">
        <v>123</v>
      </c>
      <c r="E3240" s="131"/>
      <c r="F3240" s="77">
        <v>5.86</v>
      </c>
      <c r="G3240" s="132">
        <v>2.1530899999999999E-2</v>
      </c>
      <c r="H3240" s="132"/>
      <c r="I3240" s="125">
        <v>0.12620000000000001</v>
      </c>
      <c r="J3240" s="125"/>
      <c r="K3240" s="125"/>
      <c r="L3240" s="125"/>
      <c r="M3240" s="125"/>
      <c r="N3240" s="125"/>
      <c r="O3240" s="125">
        <v>0.12620000000000001</v>
      </c>
      <c r="P3240" s="125"/>
    </row>
    <row r="3241" spans="1:16" ht="14.1" customHeight="1">
      <c r="A3241" s="130" t="s">
        <v>176</v>
      </c>
      <c r="B3241" s="130"/>
      <c r="C3241" s="130"/>
      <c r="D3241" s="131" t="s">
        <v>123</v>
      </c>
      <c r="E3241" s="131"/>
      <c r="F3241" s="77">
        <v>7.8</v>
      </c>
      <c r="G3241" s="132">
        <v>0.13811999999999999</v>
      </c>
      <c r="H3241" s="132"/>
      <c r="I3241" s="125">
        <v>1.0772999999999999</v>
      </c>
      <c r="J3241" s="125"/>
      <c r="K3241" s="125"/>
      <c r="L3241" s="125"/>
      <c r="M3241" s="125"/>
      <c r="N3241" s="125"/>
      <c r="O3241" s="125">
        <v>1.0772999999999999</v>
      </c>
      <c r="P3241" s="125"/>
    </row>
    <row r="3242" spans="1:16" ht="14.1" customHeight="1">
      <c r="A3242" s="130" t="s">
        <v>147</v>
      </c>
      <c r="B3242" s="130"/>
      <c r="C3242" s="130"/>
      <c r="D3242" s="131" t="s">
        <v>123</v>
      </c>
      <c r="E3242" s="131"/>
      <c r="F3242" s="77">
        <v>5.86</v>
      </c>
      <c r="G3242" s="132">
        <v>2.086E-2</v>
      </c>
      <c r="H3242" s="132"/>
      <c r="I3242" s="125">
        <v>0.1222</v>
      </c>
      <c r="J3242" s="125"/>
      <c r="K3242" s="125"/>
      <c r="L3242" s="125"/>
      <c r="M3242" s="125"/>
      <c r="N3242" s="125"/>
      <c r="O3242" s="125">
        <v>0.1222</v>
      </c>
      <c r="P3242" s="125"/>
    </row>
    <row r="3243" spans="1:16" ht="14.1" customHeight="1">
      <c r="A3243" s="130" t="s">
        <v>210</v>
      </c>
      <c r="B3243" s="130"/>
      <c r="C3243" s="130"/>
      <c r="D3243" s="131" t="s">
        <v>123</v>
      </c>
      <c r="E3243" s="131"/>
      <c r="F3243" s="77">
        <v>7.8</v>
      </c>
      <c r="G3243" s="132">
        <v>0.1043</v>
      </c>
      <c r="H3243" s="132"/>
      <c r="I3243" s="125">
        <v>0.8135</v>
      </c>
      <c r="J3243" s="125"/>
      <c r="K3243" s="125"/>
      <c r="L3243" s="125"/>
      <c r="M3243" s="125"/>
      <c r="N3243" s="125"/>
      <c r="O3243" s="125">
        <v>0.8135</v>
      </c>
      <c r="P3243" s="125"/>
    </row>
    <row r="3244" spans="1:16" ht="22.7" customHeight="1">
      <c r="A3244" s="130" t="s">
        <v>166</v>
      </c>
      <c r="B3244" s="130"/>
      <c r="C3244" s="130"/>
      <c r="D3244" s="131" t="s">
        <v>123</v>
      </c>
      <c r="E3244" s="131"/>
      <c r="F3244" s="77">
        <v>7.8</v>
      </c>
      <c r="G3244" s="132">
        <v>0.11530849999999999</v>
      </c>
      <c r="H3244" s="132"/>
      <c r="I3244" s="125">
        <v>0.89939999999999998</v>
      </c>
      <c r="J3244" s="125"/>
      <c r="K3244" s="125"/>
      <c r="L3244" s="125"/>
      <c r="M3244" s="125"/>
      <c r="N3244" s="125"/>
      <c r="O3244" s="125">
        <v>0.89939999999999998</v>
      </c>
      <c r="P3244" s="125"/>
    </row>
    <row r="3245" spans="1:16" ht="22.7" customHeight="1">
      <c r="A3245" s="130" t="s">
        <v>149</v>
      </c>
      <c r="B3245" s="130"/>
      <c r="C3245" s="130"/>
      <c r="D3245" s="131" t="s">
        <v>123</v>
      </c>
      <c r="E3245" s="131"/>
      <c r="F3245" s="77">
        <v>8.65</v>
      </c>
      <c r="G3245" s="132">
        <v>2.5842400000000001E-2</v>
      </c>
      <c r="H3245" s="132"/>
      <c r="I3245" s="125">
        <v>0.2235</v>
      </c>
      <c r="J3245" s="125"/>
      <c r="K3245" s="125"/>
      <c r="L3245" s="125"/>
      <c r="M3245" s="125"/>
      <c r="N3245" s="125"/>
      <c r="O3245" s="125">
        <v>0.2235</v>
      </c>
      <c r="P3245" s="125"/>
    </row>
    <row r="3246" spans="1:16" ht="14.1" customHeight="1">
      <c r="A3246" s="130" t="s">
        <v>167</v>
      </c>
      <c r="B3246" s="130"/>
      <c r="C3246" s="130"/>
      <c r="D3246" s="131" t="s">
        <v>123</v>
      </c>
      <c r="E3246" s="131"/>
      <c r="F3246" s="77">
        <v>7.8</v>
      </c>
      <c r="G3246" s="132">
        <v>2.0584177000000001</v>
      </c>
      <c r="H3246" s="132"/>
      <c r="I3246" s="125">
        <v>16.055700000000002</v>
      </c>
      <c r="J3246" s="125"/>
      <c r="K3246" s="125"/>
      <c r="L3246" s="125"/>
      <c r="M3246" s="125"/>
      <c r="N3246" s="125"/>
      <c r="O3246" s="125">
        <v>16.055700000000002</v>
      </c>
      <c r="P3246" s="125"/>
    </row>
    <row r="3247" spans="1:16" ht="14.1" customHeight="1">
      <c r="A3247" s="130" t="s">
        <v>141</v>
      </c>
      <c r="B3247" s="130"/>
      <c r="C3247" s="130"/>
      <c r="D3247" s="131" t="s">
        <v>123</v>
      </c>
      <c r="E3247" s="131"/>
      <c r="F3247" s="77">
        <v>5.65</v>
      </c>
      <c r="G3247" s="132">
        <v>2.1324003</v>
      </c>
      <c r="H3247" s="132"/>
      <c r="I3247" s="125">
        <v>12.0481</v>
      </c>
      <c r="J3247" s="125"/>
      <c r="K3247" s="125"/>
      <c r="L3247" s="125"/>
      <c r="M3247" s="125"/>
      <c r="N3247" s="125"/>
      <c r="O3247" s="125">
        <v>12.0481</v>
      </c>
      <c r="P3247" s="125"/>
    </row>
    <row r="3248" spans="1:16" ht="14.1" customHeight="1">
      <c r="A3248" s="130" t="s">
        <v>963</v>
      </c>
      <c r="B3248" s="130"/>
      <c r="C3248" s="130"/>
      <c r="D3248" s="131"/>
      <c r="E3248" s="131"/>
      <c r="F3248" s="77">
        <v>31.37</v>
      </c>
      <c r="G3248" s="132">
        <v>1.1900999999999999</v>
      </c>
      <c r="H3248" s="132"/>
      <c r="I3248" s="125">
        <v>37.328600000000002</v>
      </c>
      <c r="J3248" s="125"/>
      <c r="K3248" s="125"/>
      <c r="L3248" s="125"/>
      <c r="M3248" s="125"/>
      <c r="N3248" s="125"/>
      <c r="O3248" s="125">
        <v>37.328600000000002</v>
      </c>
      <c r="P3248" s="125"/>
    </row>
    <row r="3249" spans="1:16" ht="14.1" customHeight="1">
      <c r="A3249" s="130" t="s">
        <v>124</v>
      </c>
      <c r="B3249" s="130"/>
      <c r="C3249" s="130"/>
      <c r="D3249" s="131"/>
      <c r="E3249" s="131"/>
      <c r="F3249" s="77"/>
      <c r="G3249" s="132"/>
      <c r="H3249" s="132"/>
      <c r="I3249" s="125">
        <v>30.44</v>
      </c>
      <c r="J3249" s="125"/>
      <c r="K3249" s="125"/>
      <c r="L3249" s="125"/>
      <c r="M3249" s="125"/>
      <c r="N3249" s="125"/>
      <c r="O3249" s="125">
        <v>30.44</v>
      </c>
      <c r="P3249" s="125"/>
    </row>
    <row r="3250" spans="1:16" ht="14.1" customHeight="1">
      <c r="A3250" s="126" t="s">
        <v>125</v>
      </c>
      <c r="B3250" s="126"/>
      <c r="C3250" s="126"/>
      <c r="D3250" s="126"/>
      <c r="E3250" s="126"/>
      <c r="F3250" s="126"/>
      <c r="G3250" s="126"/>
      <c r="H3250" s="126"/>
      <c r="I3250" s="126"/>
      <c r="J3250" s="126"/>
      <c r="K3250" s="126"/>
      <c r="L3250" s="126"/>
      <c r="M3250" s="126"/>
      <c r="N3250" s="126"/>
      <c r="O3250" s="127">
        <v>99.13</v>
      </c>
      <c r="P3250" s="127"/>
    </row>
    <row r="3251" spans="1:16" ht="14.1" customHeight="1">
      <c r="A3251" s="126" t="s">
        <v>131</v>
      </c>
      <c r="B3251" s="126"/>
      <c r="C3251" s="126"/>
      <c r="D3251" s="126"/>
      <c r="E3251" s="126"/>
      <c r="F3251" s="126"/>
      <c r="G3251" s="126"/>
      <c r="H3251" s="126"/>
      <c r="I3251" s="126"/>
      <c r="J3251" s="126"/>
      <c r="K3251" s="126"/>
      <c r="L3251" s="126"/>
      <c r="M3251" s="126"/>
      <c r="N3251" s="126"/>
      <c r="O3251" s="126"/>
      <c r="P3251" s="126"/>
    </row>
    <row r="3252" spans="1:16" ht="3.75" customHeight="1"/>
    <row r="3253" spans="1:16" ht="14.1" customHeight="1">
      <c r="A3253" s="111" t="s">
        <v>138</v>
      </c>
      <c r="B3253" s="111"/>
      <c r="C3253" s="111"/>
      <c r="D3253" s="111"/>
      <c r="E3253" s="111"/>
      <c r="F3253" s="111"/>
      <c r="G3253" s="111"/>
      <c r="H3253" s="111"/>
      <c r="I3253" s="111"/>
      <c r="J3253" s="111"/>
      <c r="K3253" s="111"/>
      <c r="L3253" s="111"/>
      <c r="M3253" s="111"/>
      <c r="N3253" s="111"/>
      <c r="O3253" s="111"/>
      <c r="P3253" s="111"/>
    </row>
    <row r="3254" spans="1:16" ht="14.1" customHeight="1">
      <c r="A3254" s="112" t="s">
        <v>139</v>
      </c>
      <c r="B3254" s="112"/>
      <c r="C3254" s="112"/>
      <c r="D3254" s="112"/>
      <c r="E3254" s="112"/>
      <c r="F3254" s="112"/>
      <c r="G3254" s="112"/>
      <c r="H3254" s="112"/>
      <c r="I3254" s="112"/>
      <c r="J3254" s="112"/>
      <c r="K3254" s="112"/>
      <c r="L3254" s="112"/>
      <c r="M3254" s="112"/>
      <c r="N3254" s="112"/>
      <c r="O3254" s="112"/>
      <c r="P3254" s="112"/>
    </row>
    <row r="3255" spans="1:16" ht="65.25" customHeight="1">
      <c r="A3255" s="97"/>
      <c r="B3255" s="97"/>
      <c r="C3255" s="97"/>
      <c r="D3255" s="97"/>
      <c r="E3255" s="97"/>
      <c r="F3255" s="97"/>
      <c r="G3255" s="97"/>
      <c r="H3255" s="97"/>
      <c r="I3255" s="97"/>
      <c r="J3255" s="97"/>
      <c r="K3255" s="97"/>
      <c r="L3255" s="97"/>
      <c r="M3255" s="97"/>
      <c r="N3255" s="97"/>
      <c r="O3255" s="97"/>
      <c r="P3255" s="97"/>
    </row>
    <row r="3256" spans="1:16" ht="5.65" customHeight="1"/>
    <row r="3257" spans="1:16" ht="19.7" customHeight="1">
      <c r="A3257" s="98" t="s">
        <v>91</v>
      </c>
      <c r="B3257" s="98"/>
      <c r="C3257" s="98"/>
      <c r="D3257" s="98"/>
      <c r="E3257" s="98"/>
      <c r="F3257" s="98"/>
      <c r="G3257" s="98"/>
      <c r="H3257" s="98"/>
      <c r="I3257" s="98"/>
      <c r="J3257" s="98"/>
      <c r="K3257" s="98"/>
      <c r="L3257" s="98"/>
      <c r="M3257" s="98"/>
      <c r="N3257" s="98"/>
      <c r="O3257" s="98"/>
      <c r="P3257" s="98"/>
    </row>
    <row r="3258" spans="1:16" ht="15.75" customHeight="1">
      <c r="A3258" s="71" t="s">
        <v>92</v>
      </c>
      <c r="B3258" s="94" t="s">
        <v>93</v>
      </c>
      <c r="C3258" s="94"/>
      <c r="D3258" s="94"/>
      <c r="E3258" s="94"/>
      <c r="F3258" s="94"/>
      <c r="G3258" s="94"/>
      <c r="H3258" s="94"/>
      <c r="I3258" s="94"/>
      <c r="J3258" s="94"/>
      <c r="K3258" s="94"/>
      <c r="L3258" s="95" t="s">
        <v>94</v>
      </c>
      <c r="M3258" s="95"/>
      <c r="N3258" s="124" t="s">
        <v>477</v>
      </c>
      <c r="O3258" s="124"/>
      <c r="P3258" s="124"/>
    </row>
    <row r="3259" spans="1:16" ht="12.6" customHeight="1">
      <c r="A3259" s="71" t="s">
        <v>95</v>
      </c>
      <c r="B3259" s="94" t="s">
        <v>96</v>
      </c>
      <c r="C3259" s="94"/>
      <c r="D3259" s="94"/>
      <c r="E3259" s="94"/>
      <c r="F3259" s="94"/>
      <c r="G3259" s="94"/>
      <c r="H3259" s="94"/>
      <c r="I3259" s="94"/>
      <c r="J3259" s="94"/>
      <c r="K3259" s="94"/>
      <c r="L3259" s="95" t="s">
        <v>97</v>
      </c>
      <c r="M3259" s="95"/>
      <c r="N3259" s="123" t="s">
        <v>478</v>
      </c>
      <c r="O3259" s="123"/>
      <c r="P3259" s="123"/>
    </row>
    <row r="3260" spans="1:16" ht="14.45" customHeight="1">
      <c r="A3260" s="71" t="s">
        <v>98</v>
      </c>
      <c r="B3260" s="95" t="s">
        <v>474</v>
      </c>
      <c r="C3260" s="95"/>
      <c r="D3260" s="95"/>
      <c r="E3260" s="95"/>
      <c r="F3260" s="95"/>
      <c r="G3260" s="95"/>
      <c r="H3260" s="95"/>
      <c r="I3260" s="95"/>
      <c r="J3260" s="95"/>
      <c r="K3260" s="95"/>
      <c r="L3260" s="95" t="s">
        <v>99</v>
      </c>
      <c r="M3260" s="95"/>
      <c r="N3260" s="123"/>
      <c r="O3260" s="123"/>
      <c r="P3260" s="123"/>
    </row>
    <row r="3261" spans="1:16" ht="14.65" customHeight="1">
      <c r="A3261" s="71" t="s">
        <v>100</v>
      </c>
      <c r="B3261" s="95" t="s">
        <v>474</v>
      </c>
      <c r="C3261" s="95"/>
      <c r="D3261" s="95"/>
      <c r="E3261" s="95"/>
      <c r="F3261" s="95"/>
      <c r="G3261" s="95"/>
      <c r="H3261" s="95"/>
      <c r="I3261" s="95"/>
      <c r="J3261" s="95"/>
      <c r="K3261" s="95"/>
      <c r="L3261" s="95" t="s">
        <v>101</v>
      </c>
      <c r="M3261" s="95"/>
      <c r="N3261" s="123" t="s">
        <v>102</v>
      </c>
      <c r="O3261" s="123"/>
      <c r="P3261" s="123"/>
    </row>
    <row r="3262" spans="1:16" ht="26.45" customHeight="1">
      <c r="A3262" s="71" t="s">
        <v>103</v>
      </c>
      <c r="B3262" s="95" t="s">
        <v>474</v>
      </c>
      <c r="C3262" s="95"/>
      <c r="D3262" s="95"/>
      <c r="E3262" s="95"/>
      <c r="F3262" s="95"/>
      <c r="G3262" s="95"/>
      <c r="H3262" s="95"/>
      <c r="I3262" s="95"/>
      <c r="J3262" s="95"/>
      <c r="K3262" s="95"/>
      <c r="L3262" s="95" t="s">
        <v>104</v>
      </c>
      <c r="M3262" s="95"/>
      <c r="N3262" s="121" t="s">
        <v>1249</v>
      </c>
      <c r="O3262" s="121"/>
      <c r="P3262" s="121"/>
    </row>
    <row r="3263" spans="1:16" ht="13.35" customHeight="1">
      <c r="A3263" s="70" t="s">
        <v>105</v>
      </c>
      <c r="B3263" s="100"/>
      <c r="C3263" s="100"/>
      <c r="D3263" s="100"/>
      <c r="E3263" s="100"/>
      <c r="F3263" s="100"/>
      <c r="G3263" s="100"/>
      <c r="H3263" s="100"/>
      <c r="I3263" s="100"/>
      <c r="J3263" s="100"/>
      <c r="K3263" s="100"/>
      <c r="L3263" s="100" t="s">
        <v>106</v>
      </c>
      <c r="M3263" s="100"/>
      <c r="N3263" s="122" t="s">
        <v>481</v>
      </c>
      <c r="O3263" s="122"/>
      <c r="P3263" s="122"/>
    </row>
    <row r="3264" spans="1:16" ht="15.75" customHeight="1">
      <c r="A3264" s="117" t="s">
        <v>107</v>
      </c>
      <c r="B3264" s="117"/>
      <c r="C3264" s="118" t="s">
        <v>959</v>
      </c>
      <c r="D3264" s="118"/>
      <c r="E3264" s="119" t="s">
        <v>108</v>
      </c>
      <c r="F3264" s="119"/>
      <c r="G3264" s="119"/>
      <c r="H3264" s="118" t="s">
        <v>960</v>
      </c>
      <c r="I3264" s="118"/>
      <c r="J3264" s="119" t="s">
        <v>109</v>
      </c>
      <c r="K3264" s="119"/>
      <c r="L3264" s="119"/>
      <c r="M3264" s="119"/>
      <c r="N3264" s="119"/>
      <c r="O3264" s="119"/>
      <c r="P3264" s="64" t="s">
        <v>110</v>
      </c>
    </row>
    <row r="3265" spans="1:16" ht="17.100000000000001" customHeight="1">
      <c r="A3265" s="120" t="s">
        <v>111</v>
      </c>
      <c r="B3265" s="120"/>
      <c r="C3265" s="120"/>
      <c r="D3265" s="114" t="s">
        <v>112</v>
      </c>
      <c r="E3265" s="114"/>
      <c r="F3265" s="114" t="s">
        <v>113</v>
      </c>
      <c r="G3265" s="114" t="s">
        <v>114</v>
      </c>
      <c r="H3265" s="114"/>
      <c r="I3265" s="114" t="s">
        <v>115</v>
      </c>
      <c r="J3265" s="114"/>
      <c r="K3265" s="114"/>
      <c r="L3265" s="114"/>
      <c r="M3265" s="114"/>
      <c r="N3265" s="114"/>
      <c r="O3265" s="114"/>
      <c r="P3265" s="114"/>
    </row>
    <row r="3266" spans="1:16" ht="17.100000000000001" customHeight="1">
      <c r="A3266" s="120"/>
      <c r="B3266" s="120"/>
      <c r="C3266" s="120"/>
      <c r="D3266" s="114"/>
      <c r="E3266" s="114"/>
      <c r="F3266" s="114"/>
      <c r="G3266" s="114"/>
      <c r="H3266" s="114"/>
      <c r="I3266" s="114" t="s">
        <v>116</v>
      </c>
      <c r="J3266" s="114"/>
      <c r="K3266" s="114" t="s">
        <v>117</v>
      </c>
      <c r="L3266" s="114"/>
      <c r="M3266" s="114" t="s">
        <v>118</v>
      </c>
      <c r="N3266" s="114"/>
      <c r="O3266" s="114" t="s">
        <v>119</v>
      </c>
      <c r="P3266" s="114"/>
    </row>
    <row r="3267" spans="1:16" ht="22.7" customHeight="1">
      <c r="A3267" s="130" t="s">
        <v>186</v>
      </c>
      <c r="B3267" s="130"/>
      <c r="C3267" s="130"/>
      <c r="D3267" s="131" t="s">
        <v>135</v>
      </c>
      <c r="E3267" s="131"/>
      <c r="F3267" s="77">
        <v>6.96</v>
      </c>
      <c r="G3267" s="132">
        <v>0.52240500000000001</v>
      </c>
      <c r="H3267" s="132"/>
      <c r="I3267" s="125"/>
      <c r="J3267" s="125"/>
      <c r="K3267" s="125">
        <v>3.6358999999999999</v>
      </c>
      <c r="L3267" s="125"/>
      <c r="M3267" s="125"/>
      <c r="N3267" s="125"/>
      <c r="O3267" s="125">
        <v>3.6358999999999999</v>
      </c>
      <c r="P3267" s="125"/>
    </row>
    <row r="3268" spans="1:16" ht="32.65" customHeight="1">
      <c r="A3268" s="130" t="s">
        <v>178</v>
      </c>
      <c r="B3268" s="130"/>
      <c r="C3268" s="130"/>
      <c r="D3268" s="131" t="s">
        <v>135</v>
      </c>
      <c r="E3268" s="131"/>
      <c r="F3268" s="77">
        <v>21</v>
      </c>
      <c r="G3268" s="132">
        <v>1.22057E-2</v>
      </c>
      <c r="H3268" s="132"/>
      <c r="I3268" s="125"/>
      <c r="J3268" s="125"/>
      <c r="K3268" s="125">
        <v>0.25629999999999997</v>
      </c>
      <c r="L3268" s="125"/>
      <c r="M3268" s="125"/>
      <c r="N3268" s="125"/>
      <c r="O3268" s="125">
        <v>0.25629999999999997</v>
      </c>
      <c r="P3268" s="125"/>
    </row>
    <row r="3269" spans="1:16" ht="14.1" customHeight="1">
      <c r="A3269" s="130" t="s">
        <v>168</v>
      </c>
      <c r="B3269" s="130"/>
      <c r="C3269" s="130"/>
      <c r="D3269" s="131" t="s">
        <v>151</v>
      </c>
      <c r="E3269" s="131"/>
      <c r="F3269" s="77">
        <v>79.459999999999994</v>
      </c>
      <c r="G3269" s="132">
        <v>4.54315E-2</v>
      </c>
      <c r="H3269" s="132"/>
      <c r="I3269" s="125"/>
      <c r="J3269" s="125"/>
      <c r="K3269" s="125">
        <v>3.61</v>
      </c>
      <c r="L3269" s="125"/>
      <c r="M3269" s="125"/>
      <c r="N3269" s="125"/>
      <c r="O3269" s="125">
        <v>3.61</v>
      </c>
      <c r="P3269" s="125"/>
    </row>
    <row r="3270" spans="1:16" ht="32.65" customHeight="1">
      <c r="A3270" s="130" t="s">
        <v>255</v>
      </c>
      <c r="B3270" s="130"/>
      <c r="C3270" s="130"/>
      <c r="D3270" s="131" t="s">
        <v>132</v>
      </c>
      <c r="E3270" s="131"/>
      <c r="F3270" s="77">
        <v>56.13</v>
      </c>
      <c r="G3270" s="132">
        <v>3.3957000000000001E-2</v>
      </c>
      <c r="H3270" s="132"/>
      <c r="I3270" s="125"/>
      <c r="J3270" s="125"/>
      <c r="K3270" s="125">
        <v>1.9059999999999999</v>
      </c>
      <c r="L3270" s="125"/>
      <c r="M3270" s="125"/>
      <c r="N3270" s="125"/>
      <c r="O3270" s="125">
        <v>1.9059999999999999</v>
      </c>
      <c r="P3270" s="125"/>
    </row>
    <row r="3271" spans="1:16" ht="14.1" customHeight="1">
      <c r="A3271" s="130" t="s">
        <v>152</v>
      </c>
      <c r="B3271" s="130"/>
      <c r="C3271" s="130"/>
      <c r="D3271" s="131" t="s">
        <v>135</v>
      </c>
      <c r="E3271" s="131"/>
      <c r="F3271" s="77">
        <v>0.84</v>
      </c>
      <c r="G3271" s="132">
        <v>21.248077299999999</v>
      </c>
      <c r="H3271" s="132"/>
      <c r="I3271" s="125"/>
      <c r="J3271" s="125"/>
      <c r="K3271" s="125">
        <v>17.848400000000002</v>
      </c>
      <c r="L3271" s="125"/>
      <c r="M3271" s="125"/>
      <c r="N3271" s="125"/>
      <c r="O3271" s="125">
        <v>17.848400000000002</v>
      </c>
      <c r="P3271" s="125"/>
    </row>
    <row r="3272" spans="1:16" ht="32.65" customHeight="1">
      <c r="A3272" s="130" t="s">
        <v>169</v>
      </c>
      <c r="B3272" s="130"/>
      <c r="C3272" s="130"/>
      <c r="D3272" s="131" t="s">
        <v>163</v>
      </c>
      <c r="E3272" s="131"/>
      <c r="F3272" s="77">
        <v>7.52</v>
      </c>
      <c r="G3272" s="132">
        <v>1.4578E-3</v>
      </c>
      <c r="H3272" s="132"/>
      <c r="I3272" s="125"/>
      <c r="J3272" s="125"/>
      <c r="K3272" s="125">
        <v>1.0999999999999999E-2</v>
      </c>
      <c r="L3272" s="125"/>
      <c r="M3272" s="125"/>
      <c r="N3272" s="125"/>
      <c r="O3272" s="125">
        <v>1.0999999999999999E-2</v>
      </c>
      <c r="P3272" s="125"/>
    </row>
    <row r="3273" spans="1:16" ht="22.7" customHeight="1">
      <c r="A3273" s="130" t="s">
        <v>153</v>
      </c>
      <c r="B3273" s="130"/>
      <c r="C3273" s="130"/>
      <c r="D3273" s="131" t="s">
        <v>154</v>
      </c>
      <c r="E3273" s="131"/>
      <c r="F3273" s="77">
        <v>1.04</v>
      </c>
      <c r="G3273" s="132">
        <v>0.13410430000000001</v>
      </c>
      <c r="H3273" s="132"/>
      <c r="I3273" s="125"/>
      <c r="J3273" s="125"/>
      <c r="K3273" s="125">
        <v>0.13950000000000001</v>
      </c>
      <c r="L3273" s="125"/>
      <c r="M3273" s="125"/>
      <c r="N3273" s="125"/>
      <c r="O3273" s="125">
        <v>0.13950000000000001</v>
      </c>
      <c r="P3273" s="125"/>
    </row>
    <row r="3274" spans="1:16" ht="42.4" customHeight="1">
      <c r="A3274" s="130" t="s">
        <v>179</v>
      </c>
      <c r="B3274" s="130"/>
      <c r="C3274" s="130"/>
      <c r="D3274" s="131" t="s">
        <v>120</v>
      </c>
      <c r="E3274" s="131"/>
      <c r="F3274" s="77">
        <v>0.21</v>
      </c>
      <c r="G3274" s="132">
        <v>1.3748529</v>
      </c>
      <c r="H3274" s="132"/>
      <c r="I3274" s="125"/>
      <c r="J3274" s="125"/>
      <c r="K3274" s="125">
        <v>0.28870000000000001</v>
      </c>
      <c r="L3274" s="125"/>
      <c r="M3274" s="125"/>
      <c r="N3274" s="125"/>
      <c r="O3274" s="125">
        <v>0.28870000000000001</v>
      </c>
      <c r="P3274" s="125"/>
    </row>
    <row r="3275" spans="1:16" ht="14.1" customHeight="1">
      <c r="A3275" s="130" t="s">
        <v>162</v>
      </c>
      <c r="B3275" s="130"/>
      <c r="C3275" s="130"/>
      <c r="D3275" s="131" t="s">
        <v>163</v>
      </c>
      <c r="E3275" s="131"/>
      <c r="F3275" s="77">
        <v>6.44</v>
      </c>
      <c r="G3275" s="132">
        <v>2.6622999999999998E-3</v>
      </c>
      <c r="H3275" s="132"/>
      <c r="I3275" s="125"/>
      <c r="J3275" s="125"/>
      <c r="K3275" s="125">
        <v>1.7100000000000001E-2</v>
      </c>
      <c r="L3275" s="125"/>
      <c r="M3275" s="125"/>
      <c r="N3275" s="125"/>
      <c r="O3275" s="125">
        <v>1.7100000000000001E-2</v>
      </c>
      <c r="P3275" s="125"/>
    </row>
    <row r="3276" spans="1:16" ht="32.65" customHeight="1">
      <c r="A3276" s="130" t="s">
        <v>256</v>
      </c>
      <c r="B3276" s="130"/>
      <c r="C3276" s="130"/>
      <c r="D3276" s="131" t="s">
        <v>151</v>
      </c>
      <c r="E3276" s="131"/>
      <c r="F3276" s="77">
        <v>110.44</v>
      </c>
      <c r="G3276" s="132">
        <v>3.9600000000000003E-2</v>
      </c>
      <c r="H3276" s="132"/>
      <c r="I3276" s="125"/>
      <c r="J3276" s="125"/>
      <c r="K3276" s="125">
        <v>4.3734000000000002</v>
      </c>
      <c r="L3276" s="125"/>
      <c r="M3276" s="125"/>
      <c r="N3276" s="125"/>
      <c r="O3276" s="125">
        <v>4.3734000000000002</v>
      </c>
      <c r="P3276" s="125"/>
    </row>
    <row r="3277" spans="1:16" ht="22.7" customHeight="1">
      <c r="A3277" s="130" t="s">
        <v>157</v>
      </c>
      <c r="B3277" s="130"/>
      <c r="C3277" s="130"/>
      <c r="D3277" s="131" t="s">
        <v>151</v>
      </c>
      <c r="E3277" s="131"/>
      <c r="F3277" s="77">
        <v>95.67</v>
      </c>
      <c r="G3277" s="132">
        <v>1.2541200000000001E-2</v>
      </c>
      <c r="H3277" s="132"/>
      <c r="I3277" s="125"/>
      <c r="J3277" s="125"/>
      <c r="K3277" s="125">
        <v>1.1998</v>
      </c>
      <c r="L3277" s="125"/>
      <c r="M3277" s="125"/>
      <c r="N3277" s="125"/>
      <c r="O3277" s="125">
        <v>1.1998</v>
      </c>
      <c r="P3277" s="125"/>
    </row>
    <row r="3278" spans="1:16" ht="22.7" customHeight="1">
      <c r="A3278" s="130" t="s">
        <v>257</v>
      </c>
      <c r="B3278" s="130"/>
      <c r="C3278" s="130"/>
      <c r="D3278" s="131" t="s">
        <v>135</v>
      </c>
      <c r="E3278" s="131"/>
      <c r="F3278" s="77">
        <v>21.31</v>
      </c>
      <c r="G3278" s="132">
        <v>7.6388000000000003E-3</v>
      </c>
      <c r="H3278" s="132"/>
      <c r="I3278" s="125"/>
      <c r="J3278" s="125"/>
      <c r="K3278" s="125">
        <v>0.1628</v>
      </c>
      <c r="L3278" s="125"/>
      <c r="M3278" s="125"/>
      <c r="N3278" s="125"/>
      <c r="O3278" s="125">
        <v>0.1628</v>
      </c>
      <c r="P3278" s="125"/>
    </row>
    <row r="3279" spans="1:16" ht="32.65" customHeight="1">
      <c r="A3279" s="130" t="s">
        <v>173</v>
      </c>
      <c r="B3279" s="130"/>
      <c r="C3279" s="130"/>
      <c r="D3279" s="131" t="s">
        <v>156</v>
      </c>
      <c r="E3279" s="131"/>
      <c r="F3279" s="77">
        <v>3.16</v>
      </c>
      <c r="G3279" s="132">
        <v>9.8495299999999994E-2</v>
      </c>
      <c r="H3279" s="132"/>
      <c r="I3279" s="125"/>
      <c r="J3279" s="125"/>
      <c r="K3279" s="125">
        <v>0.31119999999999998</v>
      </c>
      <c r="L3279" s="125"/>
      <c r="M3279" s="125"/>
      <c r="N3279" s="125"/>
      <c r="O3279" s="125">
        <v>0.31119999999999998</v>
      </c>
      <c r="P3279" s="125"/>
    </row>
    <row r="3280" spans="1:16" ht="22.7" customHeight="1">
      <c r="A3280" s="130" t="s">
        <v>1250</v>
      </c>
      <c r="B3280" s="130"/>
      <c r="C3280" s="130"/>
      <c r="D3280" s="131" t="s">
        <v>120</v>
      </c>
      <c r="E3280" s="131"/>
      <c r="F3280" s="77">
        <v>0.65</v>
      </c>
      <c r="G3280" s="132">
        <v>48.750700000000002</v>
      </c>
      <c r="H3280" s="132"/>
      <c r="I3280" s="125"/>
      <c r="J3280" s="125"/>
      <c r="K3280" s="125">
        <v>31.687999999999999</v>
      </c>
      <c r="L3280" s="125"/>
      <c r="M3280" s="125"/>
      <c r="N3280" s="125"/>
      <c r="O3280" s="125">
        <v>31.687999999999999</v>
      </c>
      <c r="P3280" s="125"/>
    </row>
    <row r="3281" spans="1:16" ht="14.1" customHeight="1">
      <c r="A3281" s="126" t="s">
        <v>136</v>
      </c>
      <c r="B3281" s="126"/>
      <c r="C3281" s="126"/>
      <c r="D3281" s="126"/>
      <c r="E3281" s="126"/>
      <c r="F3281" s="126"/>
      <c r="G3281" s="126"/>
      <c r="H3281" s="126"/>
      <c r="I3281" s="126"/>
      <c r="J3281" s="126"/>
      <c r="K3281" s="126"/>
      <c r="L3281" s="126"/>
      <c r="M3281" s="126"/>
      <c r="N3281" s="126"/>
      <c r="O3281" s="127">
        <v>65.45</v>
      </c>
      <c r="P3281" s="127"/>
    </row>
    <row r="3282" spans="1:16" ht="14.1" customHeight="1">
      <c r="A3282" s="128" t="s">
        <v>126</v>
      </c>
      <c r="B3282" s="128"/>
      <c r="C3282" s="128"/>
      <c r="D3282" s="128"/>
      <c r="E3282" s="128"/>
      <c r="F3282" s="128"/>
      <c r="G3282" s="128"/>
      <c r="H3282" s="128"/>
      <c r="I3282" s="129">
        <v>99.13</v>
      </c>
      <c r="J3282" s="129"/>
      <c r="K3282" s="129">
        <v>65.45</v>
      </c>
      <c r="L3282" s="129"/>
      <c r="M3282" s="129">
        <v>0.34</v>
      </c>
      <c r="N3282" s="129"/>
      <c r="O3282" s="129">
        <v>164.92</v>
      </c>
      <c r="P3282" s="129"/>
    </row>
    <row r="3283" spans="1:16" ht="14.1" customHeight="1">
      <c r="A3283" s="133" t="s">
        <v>964</v>
      </c>
      <c r="B3283" s="133"/>
      <c r="C3283" s="133"/>
      <c r="D3283" s="133"/>
      <c r="E3283" s="133"/>
      <c r="F3283" s="133"/>
      <c r="G3283" s="133"/>
      <c r="H3283" s="133"/>
      <c r="I3283" s="134">
        <v>26.21</v>
      </c>
      <c r="J3283" s="134"/>
      <c r="K3283" s="134">
        <v>17.3</v>
      </c>
      <c r="L3283" s="134"/>
      <c r="M3283" s="134">
        <v>0.09</v>
      </c>
      <c r="N3283" s="134"/>
      <c r="O3283" s="134">
        <v>43.6</v>
      </c>
      <c r="P3283" s="134"/>
    </row>
    <row r="3284" spans="1:16" ht="14.1" customHeight="1">
      <c r="A3284" s="135" t="s">
        <v>127</v>
      </c>
      <c r="B3284" s="135"/>
      <c r="C3284" s="135"/>
      <c r="D3284" s="135"/>
      <c r="E3284" s="135"/>
      <c r="F3284" s="135"/>
      <c r="G3284" s="135"/>
      <c r="H3284" s="135"/>
      <c r="I3284" s="136">
        <v>125.34</v>
      </c>
      <c r="J3284" s="136"/>
      <c r="K3284" s="136">
        <v>82.75</v>
      </c>
      <c r="L3284" s="136"/>
      <c r="M3284" s="136">
        <v>0.43</v>
      </c>
      <c r="N3284" s="136"/>
      <c r="O3284" s="136">
        <v>208.52</v>
      </c>
      <c r="P3284" s="136"/>
    </row>
    <row r="3285" spans="1:16" ht="14.1" customHeight="1">
      <c r="A3285" s="115" t="s">
        <v>1251</v>
      </c>
      <c r="B3285" s="115"/>
      <c r="C3285" s="115"/>
      <c r="D3285" s="115"/>
      <c r="E3285" s="115"/>
      <c r="F3285" s="115"/>
      <c r="G3285" s="115"/>
      <c r="H3285" s="115"/>
      <c r="I3285" s="115"/>
      <c r="J3285" s="115"/>
      <c r="K3285" s="115"/>
      <c r="L3285" s="115"/>
      <c r="M3285" s="115"/>
      <c r="N3285" s="115"/>
      <c r="O3285" s="116" t="s">
        <v>120</v>
      </c>
      <c r="P3285" s="116"/>
    </row>
    <row r="3286" spans="1:16" ht="14.1" customHeight="1">
      <c r="A3286" s="126" t="s">
        <v>121</v>
      </c>
      <c r="B3286" s="126"/>
      <c r="C3286" s="126"/>
      <c r="D3286" s="126"/>
      <c r="E3286" s="126"/>
      <c r="F3286" s="126"/>
      <c r="G3286" s="126"/>
      <c r="H3286" s="126"/>
      <c r="I3286" s="126"/>
      <c r="J3286" s="126"/>
      <c r="K3286" s="126"/>
      <c r="L3286" s="126"/>
      <c r="M3286" s="126"/>
      <c r="N3286" s="126"/>
      <c r="O3286" s="126"/>
      <c r="P3286" s="126"/>
    </row>
    <row r="3287" spans="1:16" ht="14.1" customHeight="1">
      <c r="A3287" s="130" t="s">
        <v>229</v>
      </c>
      <c r="B3287" s="130"/>
      <c r="C3287" s="130"/>
      <c r="D3287" s="131" t="s">
        <v>123</v>
      </c>
      <c r="E3287" s="131"/>
      <c r="F3287" s="77">
        <v>5.86</v>
      </c>
      <c r="G3287" s="132">
        <v>0.23163729999999999</v>
      </c>
      <c r="H3287" s="132"/>
      <c r="I3287" s="125">
        <v>1.3573999999999999</v>
      </c>
      <c r="J3287" s="125"/>
      <c r="K3287" s="125"/>
      <c r="L3287" s="125"/>
      <c r="M3287" s="125"/>
      <c r="N3287" s="125"/>
      <c r="O3287" s="125">
        <v>1.3573999999999999</v>
      </c>
      <c r="P3287" s="125"/>
    </row>
    <row r="3288" spans="1:16" ht="14.1" customHeight="1">
      <c r="A3288" s="130" t="s">
        <v>230</v>
      </c>
      <c r="B3288" s="130"/>
      <c r="C3288" s="130"/>
      <c r="D3288" s="131" t="s">
        <v>123</v>
      </c>
      <c r="E3288" s="131"/>
      <c r="F3288" s="77">
        <v>7.8</v>
      </c>
      <c r="G3288" s="132">
        <v>0.23163729999999999</v>
      </c>
      <c r="H3288" s="132"/>
      <c r="I3288" s="125">
        <v>1.8068</v>
      </c>
      <c r="J3288" s="125"/>
      <c r="K3288" s="125"/>
      <c r="L3288" s="125"/>
      <c r="M3288" s="125"/>
      <c r="N3288" s="125"/>
      <c r="O3288" s="125">
        <v>1.8068</v>
      </c>
      <c r="P3288" s="125"/>
    </row>
    <row r="3289" spans="1:16" ht="14.1" customHeight="1">
      <c r="A3289" s="130" t="s">
        <v>141</v>
      </c>
      <c r="B3289" s="130"/>
      <c r="C3289" s="130"/>
      <c r="D3289" s="131" t="s">
        <v>123</v>
      </c>
      <c r="E3289" s="131"/>
      <c r="F3289" s="77">
        <v>5.65</v>
      </c>
      <c r="G3289" s="132">
        <v>7.7130000000000002E-3</v>
      </c>
      <c r="H3289" s="132"/>
      <c r="I3289" s="125">
        <v>4.36E-2</v>
      </c>
      <c r="J3289" s="125"/>
      <c r="K3289" s="125"/>
      <c r="L3289" s="125"/>
      <c r="M3289" s="125"/>
      <c r="N3289" s="125"/>
      <c r="O3289" s="125">
        <v>4.36E-2</v>
      </c>
      <c r="P3289" s="125"/>
    </row>
    <row r="3290" spans="1:16" ht="14.1" customHeight="1">
      <c r="A3290" s="130" t="s">
        <v>963</v>
      </c>
      <c r="B3290" s="130"/>
      <c r="C3290" s="130"/>
      <c r="D3290" s="131"/>
      <c r="E3290" s="131"/>
      <c r="F3290" s="77">
        <v>3.21</v>
      </c>
      <c r="G3290" s="132">
        <v>1.1900999999999999</v>
      </c>
      <c r="H3290" s="132"/>
      <c r="I3290" s="125">
        <v>3.8176000000000001</v>
      </c>
      <c r="J3290" s="125"/>
      <c r="K3290" s="125"/>
      <c r="L3290" s="125"/>
      <c r="M3290" s="125"/>
      <c r="N3290" s="125"/>
      <c r="O3290" s="125">
        <v>3.8176000000000001</v>
      </c>
      <c r="P3290" s="125"/>
    </row>
    <row r="3291" spans="1:16" ht="14.1" customHeight="1">
      <c r="A3291" s="130" t="s">
        <v>124</v>
      </c>
      <c r="B3291" s="130"/>
      <c r="C3291" s="130"/>
      <c r="D3291" s="131"/>
      <c r="E3291" s="131"/>
      <c r="F3291" s="77"/>
      <c r="G3291" s="132"/>
      <c r="H3291" s="132"/>
      <c r="I3291" s="125">
        <v>3.25</v>
      </c>
      <c r="J3291" s="125"/>
      <c r="K3291" s="125"/>
      <c r="L3291" s="125"/>
      <c r="M3291" s="125"/>
      <c r="N3291" s="125"/>
      <c r="O3291" s="125">
        <v>3.25</v>
      </c>
      <c r="P3291" s="125"/>
    </row>
    <row r="3292" spans="1:16" ht="1.9" customHeight="1"/>
    <row r="3293" spans="1:16" ht="14.1" customHeight="1">
      <c r="A3293" s="111" t="s">
        <v>138</v>
      </c>
      <c r="B3293" s="111"/>
      <c r="C3293" s="111"/>
      <c r="D3293" s="111"/>
      <c r="E3293" s="111"/>
      <c r="F3293" s="111"/>
      <c r="G3293" s="111"/>
      <c r="H3293" s="111"/>
      <c r="I3293" s="111"/>
      <c r="J3293" s="111"/>
      <c r="K3293" s="111"/>
      <c r="L3293" s="111"/>
      <c r="M3293" s="111"/>
      <c r="N3293" s="111"/>
      <c r="O3293" s="111"/>
      <c r="P3293" s="111"/>
    </row>
    <row r="3294" spans="1:16" ht="14.1" customHeight="1">
      <c r="A3294" s="112" t="s">
        <v>139</v>
      </c>
      <c r="B3294" s="112"/>
      <c r="C3294" s="112"/>
      <c r="D3294" s="112"/>
      <c r="E3294" s="112"/>
      <c r="F3294" s="112"/>
      <c r="G3294" s="112"/>
      <c r="H3294" s="112"/>
      <c r="I3294" s="112"/>
      <c r="J3294" s="112"/>
      <c r="K3294" s="112"/>
      <c r="L3294" s="112"/>
      <c r="M3294" s="112"/>
      <c r="N3294" s="112"/>
      <c r="O3294" s="112"/>
      <c r="P3294" s="112"/>
    </row>
    <row r="3295" spans="1:16" ht="65.25" customHeight="1">
      <c r="A3295" s="97"/>
      <c r="B3295" s="97"/>
      <c r="C3295" s="97"/>
      <c r="D3295" s="97"/>
      <c r="E3295" s="97"/>
      <c r="F3295" s="97"/>
      <c r="G3295" s="97"/>
      <c r="H3295" s="97"/>
      <c r="I3295" s="97"/>
      <c r="J3295" s="97"/>
      <c r="K3295" s="97"/>
      <c r="L3295" s="97"/>
      <c r="M3295" s="97"/>
      <c r="N3295" s="97"/>
      <c r="O3295" s="97"/>
      <c r="P3295" s="97"/>
    </row>
    <row r="3296" spans="1:16" ht="5.65" customHeight="1"/>
    <row r="3297" spans="1:16" ht="19.7" customHeight="1">
      <c r="A3297" s="98" t="s">
        <v>91</v>
      </c>
      <c r="B3297" s="98"/>
      <c r="C3297" s="98"/>
      <c r="D3297" s="98"/>
      <c r="E3297" s="98"/>
      <c r="F3297" s="98"/>
      <c r="G3297" s="98"/>
      <c r="H3297" s="98"/>
      <c r="I3297" s="98"/>
      <c r="J3297" s="98"/>
      <c r="K3297" s="98"/>
      <c r="L3297" s="98"/>
      <c r="M3297" s="98"/>
      <c r="N3297" s="98"/>
      <c r="O3297" s="98"/>
      <c r="P3297" s="98"/>
    </row>
    <row r="3298" spans="1:16" ht="15.75" customHeight="1">
      <c r="A3298" s="71" t="s">
        <v>92</v>
      </c>
      <c r="B3298" s="94" t="s">
        <v>93</v>
      </c>
      <c r="C3298" s="94"/>
      <c r="D3298" s="94"/>
      <c r="E3298" s="94"/>
      <c r="F3298" s="94"/>
      <c r="G3298" s="94"/>
      <c r="H3298" s="94"/>
      <c r="I3298" s="94"/>
      <c r="J3298" s="94"/>
      <c r="K3298" s="94"/>
      <c r="L3298" s="95" t="s">
        <v>94</v>
      </c>
      <c r="M3298" s="95"/>
      <c r="N3298" s="124" t="s">
        <v>477</v>
      </c>
      <c r="O3298" s="124"/>
      <c r="P3298" s="124"/>
    </row>
    <row r="3299" spans="1:16" ht="12.6" customHeight="1">
      <c r="A3299" s="71" t="s">
        <v>95</v>
      </c>
      <c r="B3299" s="94" t="s">
        <v>96</v>
      </c>
      <c r="C3299" s="94"/>
      <c r="D3299" s="94"/>
      <c r="E3299" s="94"/>
      <c r="F3299" s="94"/>
      <c r="G3299" s="94"/>
      <c r="H3299" s="94"/>
      <c r="I3299" s="94"/>
      <c r="J3299" s="94"/>
      <c r="K3299" s="94"/>
      <c r="L3299" s="95" t="s">
        <v>97</v>
      </c>
      <c r="M3299" s="95"/>
      <c r="N3299" s="123" t="s">
        <v>478</v>
      </c>
      <c r="O3299" s="123"/>
      <c r="P3299" s="123"/>
    </row>
    <row r="3300" spans="1:16" ht="14.45" customHeight="1">
      <c r="A3300" s="71" t="s">
        <v>98</v>
      </c>
      <c r="B3300" s="95" t="s">
        <v>474</v>
      </c>
      <c r="C3300" s="95"/>
      <c r="D3300" s="95"/>
      <c r="E3300" s="95"/>
      <c r="F3300" s="95"/>
      <c r="G3300" s="95"/>
      <c r="H3300" s="95"/>
      <c r="I3300" s="95"/>
      <c r="J3300" s="95"/>
      <c r="K3300" s="95"/>
      <c r="L3300" s="95" t="s">
        <v>99</v>
      </c>
      <c r="M3300" s="95"/>
      <c r="N3300" s="123"/>
      <c r="O3300" s="123"/>
      <c r="P3300" s="123"/>
    </row>
    <row r="3301" spans="1:16" ht="14.65" customHeight="1">
      <c r="A3301" s="71" t="s">
        <v>100</v>
      </c>
      <c r="B3301" s="95" t="s">
        <v>474</v>
      </c>
      <c r="C3301" s="95"/>
      <c r="D3301" s="95"/>
      <c r="E3301" s="95"/>
      <c r="F3301" s="95"/>
      <c r="G3301" s="95"/>
      <c r="H3301" s="95"/>
      <c r="I3301" s="95"/>
      <c r="J3301" s="95"/>
      <c r="K3301" s="95"/>
      <c r="L3301" s="95" t="s">
        <v>101</v>
      </c>
      <c r="M3301" s="95"/>
      <c r="N3301" s="123" t="s">
        <v>102</v>
      </c>
      <c r="O3301" s="123"/>
      <c r="P3301" s="123"/>
    </row>
    <row r="3302" spans="1:16" ht="26.45" customHeight="1">
      <c r="A3302" s="71" t="s">
        <v>103</v>
      </c>
      <c r="B3302" s="95" t="s">
        <v>474</v>
      </c>
      <c r="C3302" s="95"/>
      <c r="D3302" s="95"/>
      <c r="E3302" s="95"/>
      <c r="F3302" s="95"/>
      <c r="G3302" s="95"/>
      <c r="H3302" s="95"/>
      <c r="I3302" s="95"/>
      <c r="J3302" s="95"/>
      <c r="K3302" s="95"/>
      <c r="L3302" s="95" t="s">
        <v>104</v>
      </c>
      <c r="M3302" s="95"/>
      <c r="N3302" s="121" t="s">
        <v>1252</v>
      </c>
      <c r="O3302" s="121"/>
      <c r="P3302" s="121"/>
    </row>
    <row r="3303" spans="1:16" ht="13.35" customHeight="1">
      <c r="A3303" s="70" t="s">
        <v>105</v>
      </c>
      <c r="B3303" s="100"/>
      <c r="C3303" s="100"/>
      <c r="D3303" s="100"/>
      <c r="E3303" s="100"/>
      <c r="F3303" s="100"/>
      <c r="G3303" s="100"/>
      <c r="H3303" s="100"/>
      <c r="I3303" s="100"/>
      <c r="J3303" s="100"/>
      <c r="K3303" s="100"/>
      <c r="L3303" s="100" t="s">
        <v>106</v>
      </c>
      <c r="M3303" s="100"/>
      <c r="N3303" s="122" t="s">
        <v>481</v>
      </c>
      <c r="O3303" s="122"/>
      <c r="P3303" s="122"/>
    </row>
    <row r="3304" spans="1:16" ht="15.75" customHeight="1">
      <c r="A3304" s="117" t="s">
        <v>107</v>
      </c>
      <c r="B3304" s="117"/>
      <c r="C3304" s="118" t="s">
        <v>959</v>
      </c>
      <c r="D3304" s="118"/>
      <c r="E3304" s="119" t="s">
        <v>108</v>
      </c>
      <c r="F3304" s="119"/>
      <c r="G3304" s="119"/>
      <c r="H3304" s="118" t="s">
        <v>960</v>
      </c>
      <c r="I3304" s="118"/>
      <c r="J3304" s="119" t="s">
        <v>109</v>
      </c>
      <c r="K3304" s="119"/>
      <c r="L3304" s="119"/>
      <c r="M3304" s="119"/>
      <c r="N3304" s="119"/>
      <c r="O3304" s="119"/>
      <c r="P3304" s="64" t="s">
        <v>110</v>
      </c>
    </row>
    <row r="3305" spans="1:16" ht="17.100000000000001" customHeight="1">
      <c r="A3305" s="120" t="s">
        <v>111</v>
      </c>
      <c r="B3305" s="120"/>
      <c r="C3305" s="120"/>
      <c r="D3305" s="114" t="s">
        <v>112</v>
      </c>
      <c r="E3305" s="114"/>
      <c r="F3305" s="114" t="s">
        <v>113</v>
      </c>
      <c r="G3305" s="114" t="s">
        <v>114</v>
      </c>
      <c r="H3305" s="114"/>
      <c r="I3305" s="114" t="s">
        <v>115</v>
      </c>
      <c r="J3305" s="114"/>
      <c r="K3305" s="114"/>
      <c r="L3305" s="114"/>
      <c r="M3305" s="114"/>
      <c r="N3305" s="114"/>
      <c r="O3305" s="114"/>
      <c r="P3305" s="114"/>
    </row>
    <row r="3306" spans="1:16" ht="17.100000000000001" customHeight="1">
      <c r="A3306" s="120"/>
      <c r="B3306" s="120"/>
      <c r="C3306" s="120"/>
      <c r="D3306" s="114"/>
      <c r="E3306" s="114"/>
      <c r="F3306" s="114"/>
      <c r="G3306" s="114"/>
      <c r="H3306" s="114"/>
      <c r="I3306" s="114" t="s">
        <v>116</v>
      </c>
      <c r="J3306" s="114"/>
      <c r="K3306" s="114" t="s">
        <v>117</v>
      </c>
      <c r="L3306" s="114"/>
      <c r="M3306" s="114" t="s">
        <v>118</v>
      </c>
      <c r="N3306" s="114"/>
      <c r="O3306" s="114" t="s">
        <v>119</v>
      </c>
      <c r="P3306" s="114"/>
    </row>
    <row r="3307" spans="1:16" ht="14.1" customHeight="1">
      <c r="A3307" s="126" t="s">
        <v>125</v>
      </c>
      <c r="B3307" s="126"/>
      <c r="C3307" s="126"/>
      <c r="D3307" s="126"/>
      <c r="E3307" s="126"/>
      <c r="F3307" s="126"/>
      <c r="G3307" s="126"/>
      <c r="H3307" s="126"/>
      <c r="I3307" s="126"/>
      <c r="J3307" s="126"/>
      <c r="K3307" s="126"/>
      <c r="L3307" s="126"/>
      <c r="M3307" s="126"/>
      <c r="N3307" s="126"/>
      <c r="O3307" s="127">
        <v>10.28</v>
      </c>
      <c r="P3307" s="127"/>
    </row>
    <row r="3308" spans="1:16" ht="14.1" customHeight="1">
      <c r="A3308" s="126" t="s">
        <v>131</v>
      </c>
      <c r="B3308" s="126"/>
      <c r="C3308" s="126"/>
      <c r="D3308" s="126"/>
      <c r="E3308" s="126"/>
      <c r="F3308" s="126"/>
      <c r="G3308" s="126"/>
      <c r="H3308" s="126"/>
      <c r="I3308" s="126"/>
      <c r="J3308" s="126"/>
      <c r="K3308" s="126"/>
      <c r="L3308" s="126"/>
      <c r="M3308" s="126"/>
      <c r="N3308" s="126"/>
      <c r="O3308" s="126"/>
      <c r="P3308" s="126"/>
    </row>
    <row r="3309" spans="1:16" ht="22.7" customHeight="1">
      <c r="A3309" s="130" t="s">
        <v>150</v>
      </c>
      <c r="B3309" s="130"/>
      <c r="C3309" s="130"/>
      <c r="D3309" s="131" t="s">
        <v>151</v>
      </c>
      <c r="E3309" s="131"/>
      <c r="F3309" s="77">
        <v>78.45</v>
      </c>
      <c r="G3309" s="132">
        <v>9.6299999999999999E-4</v>
      </c>
      <c r="H3309" s="132"/>
      <c r="I3309" s="125"/>
      <c r="J3309" s="125"/>
      <c r="K3309" s="125">
        <v>7.5499999999999998E-2</v>
      </c>
      <c r="L3309" s="125"/>
      <c r="M3309" s="125"/>
      <c r="N3309" s="125"/>
      <c r="O3309" s="125">
        <v>7.5499999999999998E-2</v>
      </c>
      <c r="P3309" s="125"/>
    </row>
    <row r="3310" spans="1:16" ht="22.7" customHeight="1">
      <c r="A3310" s="130" t="s">
        <v>244</v>
      </c>
      <c r="B3310" s="130"/>
      <c r="C3310" s="130"/>
      <c r="D3310" s="131" t="s">
        <v>120</v>
      </c>
      <c r="E3310" s="131"/>
      <c r="F3310" s="77">
        <v>2.33</v>
      </c>
      <c r="G3310" s="132">
        <v>1</v>
      </c>
      <c r="H3310" s="132"/>
      <c r="I3310" s="125"/>
      <c r="J3310" s="125"/>
      <c r="K3310" s="125">
        <v>2.33</v>
      </c>
      <c r="L3310" s="125"/>
      <c r="M3310" s="125"/>
      <c r="N3310" s="125"/>
      <c r="O3310" s="125">
        <v>2.33</v>
      </c>
      <c r="P3310" s="125"/>
    </row>
    <row r="3311" spans="1:16" ht="14.1" customHeight="1">
      <c r="A3311" s="130" t="s">
        <v>152</v>
      </c>
      <c r="B3311" s="130"/>
      <c r="C3311" s="130"/>
      <c r="D3311" s="131" t="s">
        <v>135</v>
      </c>
      <c r="E3311" s="131"/>
      <c r="F3311" s="77">
        <v>0.84</v>
      </c>
      <c r="G3311" s="132">
        <v>0.43466399999999999</v>
      </c>
      <c r="H3311" s="132"/>
      <c r="I3311" s="125"/>
      <c r="J3311" s="125"/>
      <c r="K3311" s="125">
        <v>0.36509999999999998</v>
      </c>
      <c r="L3311" s="125"/>
      <c r="M3311" s="125"/>
      <c r="N3311" s="125"/>
      <c r="O3311" s="125">
        <v>0.36509999999999998</v>
      </c>
      <c r="P3311" s="125"/>
    </row>
    <row r="3312" spans="1:16" ht="14.1" customHeight="1">
      <c r="A3312" s="126" t="s">
        <v>136</v>
      </c>
      <c r="B3312" s="126"/>
      <c r="C3312" s="126"/>
      <c r="D3312" s="126"/>
      <c r="E3312" s="126"/>
      <c r="F3312" s="126"/>
      <c r="G3312" s="126"/>
      <c r="H3312" s="126"/>
      <c r="I3312" s="126"/>
      <c r="J3312" s="126"/>
      <c r="K3312" s="126"/>
      <c r="L3312" s="126"/>
      <c r="M3312" s="126"/>
      <c r="N3312" s="126"/>
      <c r="O3312" s="127">
        <v>2.77</v>
      </c>
      <c r="P3312" s="127"/>
    </row>
    <row r="3313" spans="1:16" ht="14.1" customHeight="1">
      <c r="A3313" s="128" t="s">
        <v>126</v>
      </c>
      <c r="B3313" s="128"/>
      <c r="C3313" s="128"/>
      <c r="D3313" s="128"/>
      <c r="E3313" s="128"/>
      <c r="F3313" s="128"/>
      <c r="G3313" s="128"/>
      <c r="H3313" s="128"/>
      <c r="I3313" s="129">
        <v>10.28</v>
      </c>
      <c r="J3313" s="129"/>
      <c r="K3313" s="129">
        <v>2.77</v>
      </c>
      <c r="L3313" s="129"/>
      <c r="M3313" s="129"/>
      <c r="N3313" s="129"/>
      <c r="O3313" s="129">
        <v>13.05</v>
      </c>
      <c r="P3313" s="129"/>
    </row>
    <row r="3314" spans="1:16" ht="14.1" customHeight="1">
      <c r="A3314" s="133" t="s">
        <v>964</v>
      </c>
      <c r="B3314" s="133"/>
      <c r="C3314" s="133"/>
      <c r="D3314" s="133"/>
      <c r="E3314" s="133"/>
      <c r="F3314" s="133"/>
      <c r="G3314" s="133"/>
      <c r="H3314" s="133"/>
      <c r="I3314" s="134">
        <v>2.72</v>
      </c>
      <c r="J3314" s="134"/>
      <c r="K3314" s="134">
        <v>0.73</v>
      </c>
      <c r="L3314" s="134"/>
      <c r="M3314" s="134"/>
      <c r="N3314" s="134"/>
      <c r="O3314" s="134">
        <v>3.45</v>
      </c>
      <c r="P3314" s="134"/>
    </row>
    <row r="3315" spans="1:16" ht="14.1" customHeight="1">
      <c r="A3315" s="135" t="s">
        <v>127</v>
      </c>
      <c r="B3315" s="135"/>
      <c r="C3315" s="135"/>
      <c r="D3315" s="135"/>
      <c r="E3315" s="135"/>
      <c r="F3315" s="135"/>
      <c r="G3315" s="135"/>
      <c r="H3315" s="135"/>
      <c r="I3315" s="136">
        <v>13</v>
      </c>
      <c r="J3315" s="136"/>
      <c r="K3315" s="136">
        <v>3.5</v>
      </c>
      <c r="L3315" s="136"/>
      <c r="M3315" s="136"/>
      <c r="N3315" s="136"/>
      <c r="O3315" s="136">
        <v>16.5</v>
      </c>
      <c r="P3315" s="136"/>
    </row>
    <row r="3316" spans="1:16" ht="14.1" customHeight="1">
      <c r="A3316" s="115" t="s">
        <v>1253</v>
      </c>
      <c r="B3316" s="115"/>
      <c r="C3316" s="115"/>
      <c r="D3316" s="115"/>
      <c r="E3316" s="115"/>
      <c r="F3316" s="115"/>
      <c r="G3316" s="115"/>
      <c r="H3316" s="115"/>
      <c r="I3316" s="115"/>
      <c r="J3316" s="115"/>
      <c r="K3316" s="115"/>
      <c r="L3316" s="115"/>
      <c r="M3316" s="115"/>
      <c r="N3316" s="115"/>
      <c r="O3316" s="116" t="s">
        <v>120</v>
      </c>
      <c r="P3316" s="116"/>
    </row>
    <row r="3317" spans="1:16" ht="14.1" customHeight="1">
      <c r="A3317" s="126" t="s">
        <v>121</v>
      </c>
      <c r="B3317" s="126"/>
      <c r="C3317" s="126"/>
      <c r="D3317" s="126"/>
      <c r="E3317" s="126"/>
      <c r="F3317" s="126"/>
      <c r="G3317" s="126"/>
      <c r="H3317" s="126"/>
      <c r="I3317" s="126"/>
      <c r="J3317" s="126"/>
      <c r="K3317" s="126"/>
      <c r="L3317" s="126"/>
      <c r="M3317" s="126"/>
      <c r="N3317" s="126"/>
      <c r="O3317" s="126"/>
      <c r="P3317" s="126"/>
    </row>
    <row r="3318" spans="1:16" ht="14.1" customHeight="1">
      <c r="A3318" s="130" t="s">
        <v>229</v>
      </c>
      <c r="B3318" s="130"/>
      <c r="C3318" s="130"/>
      <c r="D3318" s="131" t="s">
        <v>123</v>
      </c>
      <c r="E3318" s="131"/>
      <c r="F3318" s="77">
        <v>5.86</v>
      </c>
      <c r="G3318" s="132">
        <v>0.22500000000000001</v>
      </c>
      <c r="H3318" s="132"/>
      <c r="I3318" s="125">
        <v>1.3185</v>
      </c>
      <c r="J3318" s="125"/>
      <c r="K3318" s="125"/>
      <c r="L3318" s="125"/>
      <c r="M3318" s="125"/>
      <c r="N3318" s="125"/>
      <c r="O3318" s="125">
        <v>1.3185</v>
      </c>
      <c r="P3318" s="125"/>
    </row>
    <row r="3319" spans="1:16" ht="14.1" customHeight="1">
      <c r="A3319" s="130" t="s">
        <v>230</v>
      </c>
      <c r="B3319" s="130"/>
      <c r="C3319" s="130"/>
      <c r="D3319" s="131" t="s">
        <v>123</v>
      </c>
      <c r="E3319" s="131"/>
      <c r="F3319" s="77">
        <v>7.8</v>
      </c>
      <c r="G3319" s="132">
        <v>0.34899999999999998</v>
      </c>
      <c r="H3319" s="132"/>
      <c r="I3319" s="125">
        <v>2.7222</v>
      </c>
      <c r="J3319" s="125"/>
      <c r="K3319" s="125"/>
      <c r="L3319" s="125"/>
      <c r="M3319" s="125"/>
      <c r="N3319" s="125"/>
      <c r="O3319" s="125">
        <v>2.7222</v>
      </c>
      <c r="P3319" s="125"/>
    </row>
    <row r="3320" spans="1:16" ht="14.1" customHeight="1">
      <c r="A3320" s="130" t="s">
        <v>963</v>
      </c>
      <c r="B3320" s="130"/>
      <c r="C3320" s="130"/>
      <c r="D3320" s="131"/>
      <c r="E3320" s="131"/>
      <c r="F3320" s="77">
        <v>4.04</v>
      </c>
      <c r="G3320" s="132">
        <v>1.1900999999999999</v>
      </c>
      <c r="H3320" s="132"/>
      <c r="I3320" s="125">
        <v>4.8087999999999997</v>
      </c>
      <c r="J3320" s="125"/>
      <c r="K3320" s="125"/>
      <c r="L3320" s="125"/>
      <c r="M3320" s="125"/>
      <c r="N3320" s="125"/>
      <c r="O3320" s="125">
        <v>4.8087999999999997</v>
      </c>
      <c r="P3320" s="125"/>
    </row>
    <row r="3321" spans="1:16" ht="14.1" customHeight="1">
      <c r="A3321" s="130" t="s">
        <v>124</v>
      </c>
      <c r="B3321" s="130"/>
      <c r="C3321" s="130"/>
      <c r="D3321" s="131"/>
      <c r="E3321" s="131"/>
      <c r="F3321" s="77"/>
      <c r="G3321" s="132"/>
      <c r="H3321" s="132"/>
      <c r="I3321" s="125">
        <v>3.98</v>
      </c>
      <c r="J3321" s="125"/>
      <c r="K3321" s="125"/>
      <c r="L3321" s="125"/>
      <c r="M3321" s="125"/>
      <c r="N3321" s="125"/>
      <c r="O3321" s="125">
        <v>3.98</v>
      </c>
      <c r="P3321" s="125"/>
    </row>
    <row r="3322" spans="1:16" ht="14.1" customHeight="1">
      <c r="A3322" s="126" t="s">
        <v>125</v>
      </c>
      <c r="B3322" s="126"/>
      <c r="C3322" s="126"/>
      <c r="D3322" s="126"/>
      <c r="E3322" s="126"/>
      <c r="F3322" s="126"/>
      <c r="G3322" s="126"/>
      <c r="H3322" s="126"/>
      <c r="I3322" s="126"/>
      <c r="J3322" s="126"/>
      <c r="K3322" s="126"/>
      <c r="L3322" s="126"/>
      <c r="M3322" s="126"/>
      <c r="N3322" s="126"/>
      <c r="O3322" s="127">
        <v>12.83</v>
      </c>
      <c r="P3322" s="127"/>
    </row>
    <row r="3323" spans="1:16" ht="14.1" customHeight="1">
      <c r="A3323" s="126" t="s">
        <v>131</v>
      </c>
      <c r="B3323" s="126"/>
      <c r="C3323" s="126"/>
      <c r="D3323" s="126"/>
      <c r="E3323" s="126"/>
      <c r="F3323" s="126"/>
      <c r="G3323" s="126"/>
      <c r="H3323" s="126"/>
      <c r="I3323" s="126"/>
      <c r="J3323" s="126"/>
      <c r="K3323" s="126"/>
      <c r="L3323" s="126"/>
      <c r="M3323" s="126"/>
      <c r="N3323" s="126"/>
      <c r="O3323" s="126"/>
      <c r="P3323" s="126"/>
    </row>
    <row r="3324" spans="1:16" ht="32.65" customHeight="1">
      <c r="A3324" s="130" t="s">
        <v>231</v>
      </c>
      <c r="B3324" s="130"/>
      <c r="C3324" s="130"/>
      <c r="D3324" s="131" t="s">
        <v>120</v>
      </c>
      <c r="E3324" s="131"/>
      <c r="F3324" s="77">
        <v>2.75</v>
      </c>
      <c r="G3324" s="132">
        <v>1</v>
      </c>
      <c r="H3324" s="132"/>
      <c r="I3324" s="125"/>
      <c r="J3324" s="125"/>
      <c r="K3324" s="125">
        <v>2.75</v>
      </c>
      <c r="L3324" s="125"/>
      <c r="M3324" s="125"/>
      <c r="N3324" s="125"/>
      <c r="O3324" s="125">
        <v>2.75</v>
      </c>
      <c r="P3324" s="125"/>
    </row>
    <row r="3325" spans="1:16" ht="22.7" customHeight="1">
      <c r="A3325" s="130" t="s">
        <v>232</v>
      </c>
      <c r="B3325" s="130"/>
      <c r="C3325" s="130"/>
      <c r="D3325" s="131" t="s">
        <v>120</v>
      </c>
      <c r="E3325" s="131"/>
      <c r="F3325" s="77">
        <v>6.49</v>
      </c>
      <c r="G3325" s="132">
        <v>1</v>
      </c>
      <c r="H3325" s="132"/>
      <c r="I3325" s="125"/>
      <c r="J3325" s="125"/>
      <c r="K3325" s="125">
        <v>6.49</v>
      </c>
      <c r="L3325" s="125"/>
      <c r="M3325" s="125"/>
      <c r="N3325" s="125"/>
      <c r="O3325" s="125">
        <v>6.49</v>
      </c>
      <c r="P3325" s="125"/>
    </row>
    <row r="3326" spans="1:16" ht="42.4" customHeight="1">
      <c r="A3326" s="130" t="s">
        <v>233</v>
      </c>
      <c r="B3326" s="130"/>
      <c r="C3326" s="130"/>
      <c r="D3326" s="131" t="s">
        <v>120</v>
      </c>
      <c r="E3326" s="131"/>
      <c r="F3326" s="77">
        <v>1.43</v>
      </c>
      <c r="G3326" s="132">
        <v>1</v>
      </c>
      <c r="H3326" s="132"/>
      <c r="I3326" s="125"/>
      <c r="J3326" s="125"/>
      <c r="K3326" s="125">
        <v>1.43</v>
      </c>
      <c r="L3326" s="125"/>
      <c r="M3326" s="125"/>
      <c r="N3326" s="125"/>
      <c r="O3326" s="125">
        <v>1.43</v>
      </c>
      <c r="P3326" s="125"/>
    </row>
    <row r="3327" spans="1:16" ht="14.1" customHeight="1">
      <c r="A3327" s="126" t="s">
        <v>136</v>
      </c>
      <c r="B3327" s="126"/>
      <c r="C3327" s="126"/>
      <c r="D3327" s="126"/>
      <c r="E3327" s="126"/>
      <c r="F3327" s="126"/>
      <c r="G3327" s="126"/>
      <c r="H3327" s="126"/>
      <c r="I3327" s="126"/>
      <c r="J3327" s="126"/>
      <c r="K3327" s="126"/>
      <c r="L3327" s="126"/>
      <c r="M3327" s="126"/>
      <c r="N3327" s="126"/>
      <c r="O3327" s="127">
        <v>10.67</v>
      </c>
      <c r="P3327" s="127"/>
    </row>
    <row r="3328" spans="1:16" ht="14.1" customHeight="1">
      <c r="A3328" s="128" t="s">
        <v>126</v>
      </c>
      <c r="B3328" s="128"/>
      <c r="C3328" s="128"/>
      <c r="D3328" s="128"/>
      <c r="E3328" s="128"/>
      <c r="F3328" s="128"/>
      <c r="G3328" s="128"/>
      <c r="H3328" s="128"/>
      <c r="I3328" s="129">
        <v>12.83</v>
      </c>
      <c r="J3328" s="129"/>
      <c r="K3328" s="129">
        <v>10.67</v>
      </c>
      <c r="L3328" s="129"/>
      <c r="M3328" s="129"/>
      <c r="N3328" s="129"/>
      <c r="O3328" s="129">
        <v>23.5</v>
      </c>
      <c r="P3328" s="129"/>
    </row>
    <row r="3329" spans="1:16" ht="14.1" customHeight="1">
      <c r="A3329" s="133" t="s">
        <v>964</v>
      </c>
      <c r="B3329" s="133"/>
      <c r="C3329" s="133"/>
      <c r="D3329" s="133"/>
      <c r="E3329" s="133"/>
      <c r="F3329" s="133"/>
      <c r="G3329" s="133"/>
      <c r="H3329" s="133"/>
      <c r="I3329" s="134">
        <v>3.39</v>
      </c>
      <c r="J3329" s="134"/>
      <c r="K3329" s="134">
        <v>2.82</v>
      </c>
      <c r="L3329" s="134"/>
      <c r="M3329" s="134"/>
      <c r="N3329" s="134"/>
      <c r="O3329" s="134">
        <v>6.21</v>
      </c>
      <c r="P3329" s="134"/>
    </row>
    <row r="3330" spans="1:16" ht="14.1" customHeight="1">
      <c r="A3330" s="135" t="s">
        <v>127</v>
      </c>
      <c r="B3330" s="135"/>
      <c r="C3330" s="135"/>
      <c r="D3330" s="135"/>
      <c r="E3330" s="135"/>
      <c r="F3330" s="135"/>
      <c r="G3330" s="135"/>
      <c r="H3330" s="135"/>
      <c r="I3330" s="136">
        <v>16.22</v>
      </c>
      <c r="J3330" s="136"/>
      <c r="K3330" s="136">
        <v>13.49</v>
      </c>
      <c r="L3330" s="136"/>
      <c r="M3330" s="136"/>
      <c r="N3330" s="136"/>
      <c r="O3330" s="136">
        <v>29.71</v>
      </c>
      <c r="P3330" s="136"/>
    </row>
    <row r="3331" spans="1:16" ht="14.1" customHeight="1">
      <c r="A3331" s="115" t="s">
        <v>1254</v>
      </c>
      <c r="B3331" s="115"/>
      <c r="C3331" s="115"/>
      <c r="D3331" s="115"/>
      <c r="E3331" s="115"/>
      <c r="F3331" s="115"/>
      <c r="G3331" s="115"/>
      <c r="H3331" s="115"/>
      <c r="I3331" s="115"/>
      <c r="J3331" s="115"/>
      <c r="K3331" s="115"/>
      <c r="L3331" s="115"/>
      <c r="M3331" s="115"/>
      <c r="N3331" s="115"/>
      <c r="O3331" s="116" t="s">
        <v>120</v>
      </c>
      <c r="P3331" s="116"/>
    </row>
    <row r="3332" spans="1:16" ht="14.1" customHeight="1">
      <c r="A3332" s="126" t="s">
        <v>121</v>
      </c>
      <c r="B3332" s="126"/>
      <c r="C3332" s="126"/>
      <c r="D3332" s="126"/>
      <c r="E3332" s="126"/>
      <c r="F3332" s="126"/>
      <c r="G3332" s="126"/>
      <c r="H3332" s="126"/>
      <c r="I3332" s="126"/>
      <c r="J3332" s="126"/>
      <c r="K3332" s="126"/>
      <c r="L3332" s="126"/>
      <c r="M3332" s="126"/>
      <c r="N3332" s="126"/>
      <c r="O3332" s="126"/>
      <c r="P3332" s="126"/>
    </row>
    <row r="3333" spans="1:16" ht="14.1" customHeight="1">
      <c r="A3333" s="130" t="s">
        <v>229</v>
      </c>
      <c r="B3333" s="130"/>
      <c r="C3333" s="130"/>
      <c r="D3333" s="131" t="s">
        <v>123</v>
      </c>
      <c r="E3333" s="131"/>
      <c r="F3333" s="77">
        <v>5.86</v>
      </c>
      <c r="G3333" s="132">
        <v>0.308</v>
      </c>
      <c r="H3333" s="132"/>
      <c r="I3333" s="125">
        <v>1.8048999999999999</v>
      </c>
      <c r="J3333" s="125"/>
      <c r="K3333" s="125"/>
      <c r="L3333" s="125"/>
      <c r="M3333" s="125"/>
      <c r="N3333" s="125"/>
      <c r="O3333" s="125">
        <v>1.8048999999999999</v>
      </c>
      <c r="P3333" s="125"/>
    </row>
    <row r="3334" spans="1:16" ht="14.1" customHeight="1">
      <c r="A3334" s="130" t="s">
        <v>230</v>
      </c>
      <c r="B3334" s="130"/>
      <c r="C3334" s="130"/>
      <c r="D3334" s="131" t="s">
        <v>123</v>
      </c>
      <c r="E3334" s="131"/>
      <c r="F3334" s="77">
        <v>7.8</v>
      </c>
      <c r="G3334" s="132">
        <v>0.432</v>
      </c>
      <c r="H3334" s="132"/>
      <c r="I3334" s="125">
        <v>3.3696000000000002</v>
      </c>
      <c r="J3334" s="125"/>
      <c r="K3334" s="125"/>
      <c r="L3334" s="125"/>
      <c r="M3334" s="125"/>
      <c r="N3334" s="125"/>
      <c r="O3334" s="125">
        <v>3.3696000000000002</v>
      </c>
      <c r="P3334" s="125"/>
    </row>
    <row r="3335" spans="1:16" ht="14.1" customHeight="1">
      <c r="A3335" s="130" t="s">
        <v>963</v>
      </c>
      <c r="B3335" s="130"/>
      <c r="C3335" s="130"/>
      <c r="D3335" s="131"/>
      <c r="E3335" s="131"/>
      <c r="F3335" s="77">
        <v>5.17</v>
      </c>
      <c r="G3335" s="132">
        <v>1.1900999999999999</v>
      </c>
      <c r="H3335" s="132"/>
      <c r="I3335" s="125">
        <v>6.1581999999999999</v>
      </c>
      <c r="J3335" s="125"/>
      <c r="K3335" s="125"/>
      <c r="L3335" s="125"/>
      <c r="M3335" s="125"/>
      <c r="N3335" s="125"/>
      <c r="O3335" s="125">
        <v>6.1581999999999999</v>
      </c>
      <c r="P3335" s="125"/>
    </row>
    <row r="3336" spans="1:16" ht="14.1" customHeight="1">
      <c r="A3336" s="130" t="s">
        <v>124</v>
      </c>
      <c r="B3336" s="130"/>
      <c r="C3336" s="130"/>
      <c r="D3336" s="131"/>
      <c r="E3336" s="131"/>
      <c r="F3336" s="77"/>
      <c r="G3336" s="132"/>
      <c r="H3336" s="132"/>
      <c r="I3336" s="125">
        <v>5.12</v>
      </c>
      <c r="J3336" s="125"/>
      <c r="K3336" s="125"/>
      <c r="L3336" s="125"/>
      <c r="M3336" s="125"/>
      <c r="N3336" s="125"/>
      <c r="O3336" s="125">
        <v>5.12</v>
      </c>
      <c r="P3336" s="125"/>
    </row>
    <row r="3337" spans="1:16" ht="14.1" customHeight="1">
      <c r="A3337" s="126" t="s">
        <v>125</v>
      </c>
      <c r="B3337" s="126"/>
      <c r="C3337" s="126"/>
      <c r="D3337" s="126"/>
      <c r="E3337" s="126"/>
      <c r="F3337" s="126"/>
      <c r="G3337" s="126"/>
      <c r="H3337" s="126"/>
      <c r="I3337" s="126"/>
      <c r="J3337" s="126"/>
      <c r="K3337" s="126"/>
      <c r="L3337" s="126"/>
      <c r="M3337" s="126"/>
      <c r="N3337" s="126"/>
      <c r="O3337" s="127">
        <v>16.45</v>
      </c>
      <c r="P3337" s="127"/>
    </row>
    <row r="3338" spans="1:16" ht="7.5" customHeight="1"/>
    <row r="3339" spans="1:16" ht="14.1" customHeight="1">
      <c r="A3339" s="111" t="s">
        <v>138</v>
      </c>
      <c r="B3339" s="111"/>
      <c r="C3339" s="111"/>
      <c r="D3339" s="111"/>
      <c r="E3339" s="111"/>
      <c r="F3339" s="111"/>
      <c r="G3339" s="111"/>
      <c r="H3339" s="111"/>
      <c r="I3339" s="111"/>
      <c r="J3339" s="111"/>
      <c r="K3339" s="111"/>
      <c r="L3339" s="111"/>
      <c r="M3339" s="111"/>
      <c r="N3339" s="111"/>
      <c r="O3339" s="111"/>
      <c r="P3339" s="111"/>
    </row>
    <row r="3340" spans="1:16" ht="14.1" customHeight="1">
      <c r="A3340" s="112" t="s">
        <v>139</v>
      </c>
      <c r="B3340" s="112"/>
      <c r="C3340" s="112"/>
      <c r="D3340" s="112"/>
      <c r="E3340" s="112"/>
      <c r="F3340" s="112"/>
      <c r="G3340" s="112"/>
      <c r="H3340" s="112"/>
      <c r="I3340" s="112"/>
      <c r="J3340" s="112"/>
      <c r="K3340" s="112"/>
      <c r="L3340" s="112"/>
      <c r="M3340" s="112"/>
      <c r="N3340" s="112"/>
      <c r="O3340" s="112"/>
      <c r="P3340" s="112"/>
    </row>
    <row r="3341" spans="1:16" ht="65.25" customHeight="1">
      <c r="A3341" s="97"/>
      <c r="B3341" s="97"/>
      <c r="C3341" s="97"/>
      <c r="D3341" s="97"/>
      <c r="E3341" s="97"/>
      <c r="F3341" s="97"/>
      <c r="G3341" s="97"/>
      <c r="H3341" s="97"/>
      <c r="I3341" s="97"/>
      <c r="J3341" s="97"/>
      <c r="K3341" s="97"/>
      <c r="L3341" s="97"/>
      <c r="M3341" s="97"/>
      <c r="N3341" s="97"/>
      <c r="O3341" s="97"/>
      <c r="P3341" s="97"/>
    </row>
    <row r="3342" spans="1:16" ht="5.65" customHeight="1"/>
    <row r="3343" spans="1:16" ht="19.7" customHeight="1">
      <c r="A3343" s="98" t="s">
        <v>91</v>
      </c>
      <c r="B3343" s="98"/>
      <c r="C3343" s="98"/>
      <c r="D3343" s="98"/>
      <c r="E3343" s="98"/>
      <c r="F3343" s="98"/>
      <c r="G3343" s="98"/>
      <c r="H3343" s="98"/>
      <c r="I3343" s="98"/>
      <c r="J3343" s="98"/>
      <c r="K3343" s="98"/>
      <c r="L3343" s="98"/>
      <c r="M3343" s="98"/>
      <c r="N3343" s="98"/>
      <c r="O3343" s="98"/>
      <c r="P3343" s="98"/>
    </row>
    <row r="3344" spans="1:16" ht="15.75" customHeight="1">
      <c r="A3344" s="71" t="s">
        <v>92</v>
      </c>
      <c r="B3344" s="94" t="s">
        <v>93</v>
      </c>
      <c r="C3344" s="94"/>
      <c r="D3344" s="94"/>
      <c r="E3344" s="94"/>
      <c r="F3344" s="94"/>
      <c r="G3344" s="94"/>
      <c r="H3344" s="94"/>
      <c r="I3344" s="94"/>
      <c r="J3344" s="94"/>
      <c r="K3344" s="94"/>
      <c r="L3344" s="95" t="s">
        <v>94</v>
      </c>
      <c r="M3344" s="95"/>
      <c r="N3344" s="124" t="s">
        <v>477</v>
      </c>
      <c r="O3344" s="124"/>
      <c r="P3344" s="124"/>
    </row>
    <row r="3345" spans="1:16" ht="12.6" customHeight="1">
      <c r="A3345" s="71" t="s">
        <v>95</v>
      </c>
      <c r="B3345" s="94" t="s">
        <v>96</v>
      </c>
      <c r="C3345" s="94"/>
      <c r="D3345" s="94"/>
      <c r="E3345" s="94"/>
      <c r="F3345" s="94"/>
      <c r="G3345" s="94"/>
      <c r="H3345" s="94"/>
      <c r="I3345" s="94"/>
      <c r="J3345" s="94"/>
      <c r="K3345" s="94"/>
      <c r="L3345" s="95" t="s">
        <v>97</v>
      </c>
      <c r="M3345" s="95"/>
      <c r="N3345" s="123" t="s">
        <v>478</v>
      </c>
      <c r="O3345" s="123"/>
      <c r="P3345" s="123"/>
    </row>
    <row r="3346" spans="1:16" ht="14.45" customHeight="1">
      <c r="A3346" s="71" t="s">
        <v>98</v>
      </c>
      <c r="B3346" s="95" t="s">
        <v>474</v>
      </c>
      <c r="C3346" s="95"/>
      <c r="D3346" s="95"/>
      <c r="E3346" s="95"/>
      <c r="F3346" s="95"/>
      <c r="G3346" s="95"/>
      <c r="H3346" s="95"/>
      <c r="I3346" s="95"/>
      <c r="J3346" s="95"/>
      <c r="K3346" s="95"/>
      <c r="L3346" s="95" t="s">
        <v>99</v>
      </c>
      <c r="M3346" s="95"/>
      <c r="N3346" s="123"/>
      <c r="O3346" s="123"/>
      <c r="P3346" s="123"/>
    </row>
    <row r="3347" spans="1:16" ht="14.65" customHeight="1">
      <c r="A3347" s="71" t="s">
        <v>100</v>
      </c>
      <c r="B3347" s="95" t="s">
        <v>474</v>
      </c>
      <c r="C3347" s="95"/>
      <c r="D3347" s="95"/>
      <c r="E3347" s="95"/>
      <c r="F3347" s="95"/>
      <c r="G3347" s="95"/>
      <c r="H3347" s="95"/>
      <c r="I3347" s="95"/>
      <c r="J3347" s="95"/>
      <c r="K3347" s="95"/>
      <c r="L3347" s="95" t="s">
        <v>101</v>
      </c>
      <c r="M3347" s="95"/>
      <c r="N3347" s="123" t="s">
        <v>102</v>
      </c>
      <c r="O3347" s="123"/>
      <c r="P3347" s="123"/>
    </row>
    <row r="3348" spans="1:16" ht="26.45" customHeight="1">
      <c r="A3348" s="71" t="s">
        <v>103</v>
      </c>
      <c r="B3348" s="95" t="s">
        <v>474</v>
      </c>
      <c r="C3348" s="95"/>
      <c r="D3348" s="95"/>
      <c r="E3348" s="95"/>
      <c r="F3348" s="95"/>
      <c r="G3348" s="95"/>
      <c r="H3348" s="95"/>
      <c r="I3348" s="95"/>
      <c r="J3348" s="95"/>
      <c r="K3348" s="95"/>
      <c r="L3348" s="95" t="s">
        <v>104</v>
      </c>
      <c r="M3348" s="95"/>
      <c r="N3348" s="121" t="s">
        <v>1255</v>
      </c>
      <c r="O3348" s="121"/>
      <c r="P3348" s="121"/>
    </row>
    <row r="3349" spans="1:16" ht="13.35" customHeight="1">
      <c r="A3349" s="70" t="s">
        <v>105</v>
      </c>
      <c r="B3349" s="100"/>
      <c r="C3349" s="100"/>
      <c r="D3349" s="100"/>
      <c r="E3349" s="100"/>
      <c r="F3349" s="100"/>
      <c r="G3349" s="100"/>
      <c r="H3349" s="100"/>
      <c r="I3349" s="100"/>
      <c r="J3349" s="100"/>
      <c r="K3349" s="100"/>
      <c r="L3349" s="100" t="s">
        <v>106</v>
      </c>
      <c r="M3349" s="100"/>
      <c r="N3349" s="122" t="s">
        <v>481</v>
      </c>
      <c r="O3349" s="122"/>
      <c r="P3349" s="122"/>
    </row>
    <row r="3350" spans="1:16" ht="15.75" customHeight="1">
      <c r="A3350" s="117" t="s">
        <v>107</v>
      </c>
      <c r="B3350" s="117"/>
      <c r="C3350" s="118" t="s">
        <v>959</v>
      </c>
      <c r="D3350" s="118"/>
      <c r="E3350" s="119" t="s">
        <v>108</v>
      </c>
      <c r="F3350" s="119"/>
      <c r="G3350" s="119"/>
      <c r="H3350" s="118" t="s">
        <v>960</v>
      </c>
      <c r="I3350" s="118"/>
      <c r="J3350" s="119" t="s">
        <v>109</v>
      </c>
      <c r="K3350" s="119"/>
      <c r="L3350" s="119"/>
      <c r="M3350" s="119"/>
      <c r="N3350" s="119"/>
      <c r="O3350" s="119"/>
      <c r="P3350" s="64" t="s">
        <v>110</v>
      </c>
    </row>
    <row r="3351" spans="1:16" ht="17.100000000000001" customHeight="1">
      <c r="A3351" s="120" t="s">
        <v>111</v>
      </c>
      <c r="B3351" s="120"/>
      <c r="C3351" s="120"/>
      <c r="D3351" s="114" t="s">
        <v>112</v>
      </c>
      <c r="E3351" s="114"/>
      <c r="F3351" s="114" t="s">
        <v>113</v>
      </c>
      <c r="G3351" s="114" t="s">
        <v>114</v>
      </c>
      <c r="H3351" s="114"/>
      <c r="I3351" s="114" t="s">
        <v>115</v>
      </c>
      <c r="J3351" s="114"/>
      <c r="K3351" s="114"/>
      <c r="L3351" s="114"/>
      <c r="M3351" s="114"/>
      <c r="N3351" s="114"/>
      <c r="O3351" s="114"/>
      <c r="P3351" s="114"/>
    </row>
    <row r="3352" spans="1:16" ht="17.100000000000001" customHeight="1">
      <c r="A3352" s="120"/>
      <c r="B3352" s="120"/>
      <c r="C3352" s="120"/>
      <c r="D3352" s="114"/>
      <c r="E3352" s="114"/>
      <c r="F3352" s="114"/>
      <c r="G3352" s="114"/>
      <c r="H3352" s="114"/>
      <c r="I3352" s="114" t="s">
        <v>116</v>
      </c>
      <c r="J3352" s="114"/>
      <c r="K3352" s="114" t="s">
        <v>117</v>
      </c>
      <c r="L3352" s="114"/>
      <c r="M3352" s="114" t="s">
        <v>118</v>
      </c>
      <c r="N3352" s="114"/>
      <c r="O3352" s="114" t="s">
        <v>119</v>
      </c>
      <c r="P3352" s="114"/>
    </row>
    <row r="3353" spans="1:16" ht="14.1" customHeight="1">
      <c r="A3353" s="126" t="s">
        <v>131</v>
      </c>
      <c r="B3353" s="126"/>
      <c r="C3353" s="126"/>
      <c r="D3353" s="126"/>
      <c r="E3353" s="126"/>
      <c r="F3353" s="126"/>
      <c r="G3353" s="126"/>
      <c r="H3353" s="126"/>
      <c r="I3353" s="126"/>
      <c r="J3353" s="126"/>
      <c r="K3353" s="126"/>
      <c r="L3353" s="126"/>
      <c r="M3353" s="126"/>
      <c r="N3353" s="126"/>
      <c r="O3353" s="126"/>
      <c r="P3353" s="126"/>
    </row>
    <row r="3354" spans="1:16" ht="32.65" customHeight="1">
      <c r="A3354" s="130" t="s">
        <v>231</v>
      </c>
      <c r="B3354" s="130"/>
      <c r="C3354" s="130"/>
      <c r="D3354" s="131" t="s">
        <v>120</v>
      </c>
      <c r="E3354" s="131"/>
      <c r="F3354" s="77">
        <v>2.75</v>
      </c>
      <c r="G3354" s="132">
        <v>1</v>
      </c>
      <c r="H3354" s="132"/>
      <c r="I3354" s="125"/>
      <c r="J3354" s="125"/>
      <c r="K3354" s="125">
        <v>2.75</v>
      </c>
      <c r="L3354" s="125"/>
      <c r="M3354" s="125"/>
      <c r="N3354" s="125"/>
      <c r="O3354" s="125">
        <v>2.75</v>
      </c>
      <c r="P3354" s="125"/>
    </row>
    <row r="3355" spans="1:16" ht="42.4" customHeight="1">
      <c r="A3355" s="130" t="s">
        <v>233</v>
      </c>
      <c r="B3355" s="130"/>
      <c r="C3355" s="130"/>
      <c r="D3355" s="131" t="s">
        <v>120</v>
      </c>
      <c r="E3355" s="131"/>
      <c r="F3355" s="77">
        <v>1.43</v>
      </c>
      <c r="G3355" s="132">
        <v>1</v>
      </c>
      <c r="H3355" s="132"/>
      <c r="I3355" s="125"/>
      <c r="J3355" s="125"/>
      <c r="K3355" s="125">
        <v>1.43</v>
      </c>
      <c r="L3355" s="125"/>
      <c r="M3355" s="125"/>
      <c r="N3355" s="125"/>
      <c r="O3355" s="125">
        <v>1.43</v>
      </c>
      <c r="P3355" s="125"/>
    </row>
    <row r="3356" spans="1:16" ht="22.7" customHeight="1">
      <c r="A3356" s="130" t="s">
        <v>234</v>
      </c>
      <c r="B3356" s="130"/>
      <c r="C3356" s="130"/>
      <c r="D3356" s="131" t="s">
        <v>120</v>
      </c>
      <c r="E3356" s="131"/>
      <c r="F3356" s="77">
        <v>7.39</v>
      </c>
      <c r="G3356" s="132">
        <v>1</v>
      </c>
      <c r="H3356" s="132"/>
      <c r="I3356" s="125"/>
      <c r="J3356" s="125"/>
      <c r="K3356" s="125">
        <v>7.39</v>
      </c>
      <c r="L3356" s="125"/>
      <c r="M3356" s="125"/>
      <c r="N3356" s="125"/>
      <c r="O3356" s="125">
        <v>7.39</v>
      </c>
      <c r="P3356" s="125"/>
    </row>
    <row r="3357" spans="1:16" ht="14.1" customHeight="1">
      <c r="A3357" s="126" t="s">
        <v>136</v>
      </c>
      <c r="B3357" s="126"/>
      <c r="C3357" s="126"/>
      <c r="D3357" s="126"/>
      <c r="E3357" s="126"/>
      <c r="F3357" s="126"/>
      <c r="G3357" s="126"/>
      <c r="H3357" s="126"/>
      <c r="I3357" s="126"/>
      <c r="J3357" s="126"/>
      <c r="K3357" s="126"/>
      <c r="L3357" s="126"/>
      <c r="M3357" s="126"/>
      <c r="N3357" s="126"/>
      <c r="O3357" s="127">
        <v>11.57</v>
      </c>
      <c r="P3357" s="127"/>
    </row>
    <row r="3358" spans="1:16" ht="14.1" customHeight="1">
      <c r="A3358" s="128" t="s">
        <v>126</v>
      </c>
      <c r="B3358" s="128"/>
      <c r="C3358" s="128"/>
      <c r="D3358" s="128"/>
      <c r="E3358" s="128"/>
      <c r="F3358" s="128"/>
      <c r="G3358" s="128"/>
      <c r="H3358" s="128"/>
      <c r="I3358" s="129">
        <v>16.45</v>
      </c>
      <c r="J3358" s="129"/>
      <c r="K3358" s="129">
        <v>11.57</v>
      </c>
      <c r="L3358" s="129"/>
      <c r="M3358" s="129"/>
      <c r="N3358" s="129"/>
      <c r="O3358" s="129">
        <v>28.02</v>
      </c>
      <c r="P3358" s="129"/>
    </row>
    <row r="3359" spans="1:16" ht="14.1" customHeight="1">
      <c r="A3359" s="133" t="s">
        <v>964</v>
      </c>
      <c r="B3359" s="133"/>
      <c r="C3359" s="133"/>
      <c r="D3359" s="133"/>
      <c r="E3359" s="133"/>
      <c r="F3359" s="133"/>
      <c r="G3359" s="133"/>
      <c r="H3359" s="133"/>
      <c r="I3359" s="134">
        <v>4.3499999999999996</v>
      </c>
      <c r="J3359" s="134"/>
      <c r="K3359" s="134">
        <v>3.06</v>
      </c>
      <c r="L3359" s="134"/>
      <c r="M3359" s="134"/>
      <c r="N3359" s="134"/>
      <c r="O3359" s="134">
        <v>7.41</v>
      </c>
      <c r="P3359" s="134"/>
    </row>
    <row r="3360" spans="1:16" ht="14.1" customHeight="1">
      <c r="A3360" s="135" t="s">
        <v>127</v>
      </c>
      <c r="B3360" s="135"/>
      <c r="C3360" s="135"/>
      <c r="D3360" s="135"/>
      <c r="E3360" s="135"/>
      <c r="F3360" s="135"/>
      <c r="G3360" s="135"/>
      <c r="H3360" s="135"/>
      <c r="I3360" s="136">
        <v>20.8</v>
      </c>
      <c r="J3360" s="136"/>
      <c r="K3360" s="136">
        <v>14.63</v>
      </c>
      <c r="L3360" s="136"/>
      <c r="M3360" s="136"/>
      <c r="N3360" s="136"/>
      <c r="O3360" s="136">
        <v>35.43</v>
      </c>
      <c r="P3360" s="136"/>
    </row>
    <row r="3361" spans="1:16" ht="22.7" customHeight="1">
      <c r="A3361" s="115" t="s">
        <v>1256</v>
      </c>
      <c r="B3361" s="115"/>
      <c r="C3361" s="115"/>
      <c r="D3361" s="115"/>
      <c r="E3361" s="115"/>
      <c r="F3361" s="115"/>
      <c r="G3361" s="115"/>
      <c r="H3361" s="115"/>
      <c r="I3361" s="115"/>
      <c r="J3361" s="115"/>
      <c r="K3361" s="115"/>
      <c r="L3361" s="115"/>
      <c r="M3361" s="115"/>
      <c r="N3361" s="115"/>
      <c r="O3361" s="116" t="s">
        <v>268</v>
      </c>
      <c r="P3361" s="116"/>
    </row>
    <row r="3362" spans="1:16" ht="14.1" customHeight="1">
      <c r="A3362" s="126" t="s">
        <v>121</v>
      </c>
      <c r="B3362" s="126"/>
      <c r="C3362" s="126"/>
      <c r="D3362" s="126"/>
      <c r="E3362" s="126"/>
      <c r="F3362" s="126"/>
      <c r="G3362" s="126"/>
      <c r="H3362" s="126"/>
      <c r="I3362" s="126"/>
      <c r="J3362" s="126"/>
      <c r="K3362" s="126"/>
      <c r="L3362" s="126"/>
      <c r="M3362" s="126"/>
      <c r="N3362" s="126"/>
      <c r="O3362" s="126"/>
      <c r="P3362" s="126"/>
    </row>
    <row r="3363" spans="1:16" ht="14.1" customHeight="1">
      <c r="A3363" s="130" t="s">
        <v>229</v>
      </c>
      <c r="B3363" s="130"/>
      <c r="C3363" s="130"/>
      <c r="D3363" s="131" t="s">
        <v>123</v>
      </c>
      <c r="E3363" s="131"/>
      <c r="F3363" s="77">
        <v>5.86</v>
      </c>
      <c r="G3363" s="132">
        <v>9.7846600000000006E-2</v>
      </c>
      <c r="H3363" s="132"/>
      <c r="I3363" s="125">
        <v>0.57340000000000002</v>
      </c>
      <c r="J3363" s="125"/>
      <c r="K3363" s="125"/>
      <c r="L3363" s="125"/>
      <c r="M3363" s="125"/>
      <c r="N3363" s="125"/>
      <c r="O3363" s="125">
        <v>0.57340000000000002</v>
      </c>
      <c r="P3363" s="125"/>
    </row>
    <row r="3364" spans="1:16" ht="14.1" customHeight="1">
      <c r="A3364" s="130" t="s">
        <v>230</v>
      </c>
      <c r="B3364" s="130"/>
      <c r="C3364" s="130"/>
      <c r="D3364" s="131" t="s">
        <v>123</v>
      </c>
      <c r="E3364" s="131"/>
      <c r="F3364" s="77">
        <v>7.8</v>
      </c>
      <c r="G3364" s="132">
        <v>9.7846600000000006E-2</v>
      </c>
      <c r="H3364" s="132"/>
      <c r="I3364" s="125">
        <v>0.76319999999999999</v>
      </c>
      <c r="J3364" s="125"/>
      <c r="K3364" s="125"/>
      <c r="L3364" s="125"/>
      <c r="M3364" s="125"/>
      <c r="N3364" s="125"/>
      <c r="O3364" s="125">
        <v>0.76319999999999999</v>
      </c>
      <c r="P3364" s="125"/>
    </row>
    <row r="3365" spans="1:16" ht="14.1" customHeight="1">
      <c r="A3365" s="130" t="s">
        <v>963</v>
      </c>
      <c r="B3365" s="130"/>
      <c r="C3365" s="130"/>
      <c r="D3365" s="131"/>
      <c r="E3365" s="131"/>
      <c r="F3365" s="77">
        <v>1.34</v>
      </c>
      <c r="G3365" s="132">
        <v>1.1900999999999999</v>
      </c>
      <c r="H3365" s="132"/>
      <c r="I3365" s="125">
        <v>1.5907</v>
      </c>
      <c r="J3365" s="125"/>
      <c r="K3365" s="125"/>
      <c r="L3365" s="125"/>
      <c r="M3365" s="125"/>
      <c r="N3365" s="125"/>
      <c r="O3365" s="125">
        <v>1.5907</v>
      </c>
      <c r="P3365" s="125"/>
    </row>
    <row r="3366" spans="1:16" ht="14.1" customHeight="1">
      <c r="A3366" s="130" t="s">
        <v>124</v>
      </c>
      <c r="B3366" s="130"/>
      <c r="C3366" s="130"/>
      <c r="D3366" s="131"/>
      <c r="E3366" s="131"/>
      <c r="F3366" s="77"/>
      <c r="G3366" s="132"/>
      <c r="H3366" s="132"/>
      <c r="I3366" s="125">
        <v>1.35</v>
      </c>
      <c r="J3366" s="125"/>
      <c r="K3366" s="125"/>
      <c r="L3366" s="125"/>
      <c r="M3366" s="125"/>
      <c r="N3366" s="125"/>
      <c r="O3366" s="125">
        <v>1.35</v>
      </c>
      <c r="P3366" s="125"/>
    </row>
    <row r="3367" spans="1:16" ht="14.1" customHeight="1">
      <c r="A3367" s="126" t="s">
        <v>125</v>
      </c>
      <c r="B3367" s="126"/>
      <c r="C3367" s="126"/>
      <c r="D3367" s="126"/>
      <c r="E3367" s="126"/>
      <c r="F3367" s="126"/>
      <c r="G3367" s="126"/>
      <c r="H3367" s="126"/>
      <c r="I3367" s="126"/>
      <c r="J3367" s="126"/>
      <c r="K3367" s="126"/>
      <c r="L3367" s="126"/>
      <c r="M3367" s="126"/>
      <c r="N3367" s="126"/>
      <c r="O3367" s="127">
        <v>4.28</v>
      </c>
      <c r="P3367" s="127"/>
    </row>
    <row r="3368" spans="1:16" ht="14.1" customHeight="1">
      <c r="A3368" s="126" t="s">
        <v>131</v>
      </c>
      <c r="B3368" s="126"/>
      <c r="C3368" s="126"/>
      <c r="D3368" s="126"/>
      <c r="E3368" s="126"/>
      <c r="F3368" s="126"/>
      <c r="G3368" s="126"/>
      <c r="H3368" s="126"/>
      <c r="I3368" s="126"/>
      <c r="J3368" s="126"/>
      <c r="K3368" s="126"/>
      <c r="L3368" s="126"/>
      <c r="M3368" s="126"/>
      <c r="N3368" s="126"/>
      <c r="O3368" s="126"/>
      <c r="P3368" s="126"/>
    </row>
    <row r="3369" spans="1:16" ht="22.7" customHeight="1">
      <c r="A3369" s="130" t="s">
        <v>1257</v>
      </c>
      <c r="B3369" s="130"/>
      <c r="C3369" s="130"/>
      <c r="D3369" s="131" t="s">
        <v>156</v>
      </c>
      <c r="E3369" s="131"/>
      <c r="F3369" s="77">
        <v>7</v>
      </c>
      <c r="G3369" s="132">
        <v>1.1000000000000001</v>
      </c>
      <c r="H3369" s="132"/>
      <c r="I3369" s="125"/>
      <c r="J3369" s="125"/>
      <c r="K3369" s="125">
        <v>7.7</v>
      </c>
      <c r="L3369" s="125"/>
      <c r="M3369" s="125"/>
      <c r="N3369" s="125"/>
      <c r="O3369" s="125">
        <v>7.7</v>
      </c>
      <c r="P3369" s="125"/>
    </row>
    <row r="3370" spans="1:16" ht="14.1" customHeight="1">
      <c r="A3370" s="126" t="s">
        <v>136</v>
      </c>
      <c r="B3370" s="126"/>
      <c r="C3370" s="126"/>
      <c r="D3370" s="126"/>
      <c r="E3370" s="126"/>
      <c r="F3370" s="126"/>
      <c r="G3370" s="126"/>
      <c r="H3370" s="126"/>
      <c r="I3370" s="126"/>
      <c r="J3370" s="126"/>
      <c r="K3370" s="126"/>
      <c r="L3370" s="126"/>
      <c r="M3370" s="126"/>
      <c r="N3370" s="126"/>
      <c r="O3370" s="127">
        <v>7.7</v>
      </c>
      <c r="P3370" s="127"/>
    </row>
    <row r="3371" spans="1:16" ht="14.1" customHeight="1">
      <c r="A3371" s="128" t="s">
        <v>126</v>
      </c>
      <c r="B3371" s="128"/>
      <c r="C3371" s="128"/>
      <c r="D3371" s="128"/>
      <c r="E3371" s="128"/>
      <c r="F3371" s="128"/>
      <c r="G3371" s="128"/>
      <c r="H3371" s="128"/>
      <c r="I3371" s="129">
        <v>4.28</v>
      </c>
      <c r="J3371" s="129"/>
      <c r="K3371" s="129">
        <v>7.7</v>
      </c>
      <c r="L3371" s="129"/>
      <c r="M3371" s="129"/>
      <c r="N3371" s="129"/>
      <c r="O3371" s="129">
        <v>11.98</v>
      </c>
      <c r="P3371" s="129"/>
    </row>
    <row r="3372" spans="1:16" ht="14.1" customHeight="1">
      <c r="A3372" s="133" t="s">
        <v>964</v>
      </c>
      <c r="B3372" s="133"/>
      <c r="C3372" s="133"/>
      <c r="D3372" s="133"/>
      <c r="E3372" s="133"/>
      <c r="F3372" s="133"/>
      <c r="G3372" s="133"/>
      <c r="H3372" s="133"/>
      <c r="I3372" s="134">
        <v>1.1299999999999999</v>
      </c>
      <c r="J3372" s="134"/>
      <c r="K3372" s="134">
        <v>2.04</v>
      </c>
      <c r="L3372" s="134"/>
      <c r="M3372" s="134"/>
      <c r="N3372" s="134"/>
      <c r="O3372" s="134">
        <v>3.17</v>
      </c>
      <c r="P3372" s="134"/>
    </row>
    <row r="3373" spans="1:16" ht="14.1" customHeight="1">
      <c r="A3373" s="135" t="s">
        <v>127</v>
      </c>
      <c r="B3373" s="135"/>
      <c r="C3373" s="135"/>
      <c r="D3373" s="135"/>
      <c r="E3373" s="135"/>
      <c r="F3373" s="135"/>
      <c r="G3373" s="135"/>
      <c r="H3373" s="135"/>
      <c r="I3373" s="136">
        <v>5.41</v>
      </c>
      <c r="J3373" s="136"/>
      <c r="K3373" s="136">
        <v>9.74</v>
      </c>
      <c r="L3373" s="136"/>
      <c r="M3373" s="136"/>
      <c r="N3373" s="136"/>
      <c r="O3373" s="136">
        <v>15.15</v>
      </c>
      <c r="P3373" s="136"/>
    </row>
    <row r="3374" spans="1:16" ht="14.1" customHeight="1">
      <c r="A3374" s="115" t="s">
        <v>1258</v>
      </c>
      <c r="B3374" s="115"/>
      <c r="C3374" s="115"/>
      <c r="D3374" s="115"/>
      <c r="E3374" s="115"/>
      <c r="F3374" s="115"/>
      <c r="G3374" s="115"/>
      <c r="H3374" s="115"/>
      <c r="I3374" s="115"/>
      <c r="J3374" s="115"/>
      <c r="K3374" s="115"/>
      <c r="L3374" s="115"/>
      <c r="M3374" s="115"/>
      <c r="N3374" s="115"/>
      <c r="O3374" s="116" t="s">
        <v>268</v>
      </c>
      <c r="P3374" s="116"/>
    </row>
    <row r="3375" spans="1:16" ht="14.1" customHeight="1">
      <c r="A3375" s="126" t="s">
        <v>121</v>
      </c>
      <c r="B3375" s="126"/>
      <c r="C3375" s="126"/>
      <c r="D3375" s="126"/>
      <c r="E3375" s="126"/>
      <c r="F3375" s="126"/>
      <c r="G3375" s="126"/>
      <c r="H3375" s="126"/>
      <c r="I3375" s="126"/>
      <c r="J3375" s="126"/>
      <c r="K3375" s="126"/>
      <c r="L3375" s="126"/>
      <c r="M3375" s="126"/>
      <c r="N3375" s="126"/>
      <c r="O3375" s="126"/>
      <c r="P3375" s="126"/>
    </row>
    <row r="3376" spans="1:16" ht="14.1" customHeight="1">
      <c r="A3376" s="130" t="s">
        <v>229</v>
      </c>
      <c r="B3376" s="130"/>
      <c r="C3376" s="130"/>
      <c r="D3376" s="131" t="s">
        <v>123</v>
      </c>
      <c r="E3376" s="131"/>
      <c r="F3376" s="77">
        <v>5.86</v>
      </c>
      <c r="G3376" s="132">
        <v>9.1757000000000005E-2</v>
      </c>
      <c r="H3376" s="132"/>
      <c r="I3376" s="125">
        <v>0.53769999999999996</v>
      </c>
      <c r="J3376" s="125"/>
      <c r="K3376" s="125"/>
      <c r="L3376" s="125"/>
      <c r="M3376" s="125"/>
      <c r="N3376" s="125"/>
      <c r="O3376" s="125">
        <v>0.53769999999999996</v>
      </c>
      <c r="P3376" s="125"/>
    </row>
    <row r="3377" spans="1:16" ht="14.1" customHeight="1">
      <c r="A3377" s="130" t="s">
        <v>230</v>
      </c>
      <c r="B3377" s="130"/>
      <c r="C3377" s="130"/>
      <c r="D3377" s="131" t="s">
        <v>123</v>
      </c>
      <c r="E3377" s="131"/>
      <c r="F3377" s="77">
        <v>7.8</v>
      </c>
      <c r="G3377" s="132">
        <v>0.18351400000000001</v>
      </c>
      <c r="H3377" s="132"/>
      <c r="I3377" s="125">
        <v>1.4314</v>
      </c>
      <c r="J3377" s="125"/>
      <c r="K3377" s="125"/>
      <c r="L3377" s="125"/>
      <c r="M3377" s="125"/>
      <c r="N3377" s="125"/>
      <c r="O3377" s="125">
        <v>1.4314</v>
      </c>
      <c r="P3377" s="125"/>
    </row>
    <row r="3378" spans="1:16" ht="14.1" customHeight="1">
      <c r="A3378" s="130" t="s">
        <v>963</v>
      </c>
      <c r="B3378" s="130"/>
      <c r="C3378" s="130"/>
      <c r="D3378" s="131"/>
      <c r="E3378" s="131"/>
      <c r="F3378" s="77">
        <v>1.97</v>
      </c>
      <c r="G3378" s="132">
        <v>1.1900999999999999</v>
      </c>
      <c r="H3378" s="132"/>
      <c r="I3378" s="125">
        <v>2.3433999999999999</v>
      </c>
      <c r="J3378" s="125"/>
      <c r="K3378" s="125"/>
      <c r="L3378" s="125"/>
      <c r="M3378" s="125"/>
      <c r="N3378" s="125"/>
      <c r="O3378" s="125">
        <v>2.3433999999999999</v>
      </c>
      <c r="P3378" s="125"/>
    </row>
    <row r="3379" spans="1:16" ht="14.1" customHeight="1">
      <c r="A3379" s="130" t="s">
        <v>124</v>
      </c>
      <c r="B3379" s="130"/>
      <c r="C3379" s="130"/>
      <c r="D3379" s="131"/>
      <c r="E3379" s="131"/>
      <c r="F3379" s="77"/>
      <c r="G3379" s="132"/>
      <c r="H3379" s="132"/>
      <c r="I3379" s="125">
        <v>1.91</v>
      </c>
      <c r="J3379" s="125"/>
      <c r="K3379" s="125"/>
      <c r="L3379" s="125"/>
      <c r="M3379" s="125"/>
      <c r="N3379" s="125"/>
      <c r="O3379" s="125">
        <v>1.91</v>
      </c>
      <c r="P3379" s="125"/>
    </row>
    <row r="3380" spans="1:16" ht="14.1" customHeight="1">
      <c r="A3380" s="126" t="s">
        <v>125</v>
      </c>
      <c r="B3380" s="126"/>
      <c r="C3380" s="126"/>
      <c r="D3380" s="126"/>
      <c r="E3380" s="126"/>
      <c r="F3380" s="126"/>
      <c r="G3380" s="126"/>
      <c r="H3380" s="126"/>
      <c r="I3380" s="126"/>
      <c r="J3380" s="126"/>
      <c r="K3380" s="126"/>
      <c r="L3380" s="126"/>
      <c r="M3380" s="126"/>
      <c r="N3380" s="126"/>
      <c r="O3380" s="127">
        <v>6.22</v>
      </c>
      <c r="P3380" s="127"/>
    </row>
    <row r="3381" spans="1:16" ht="14.1" customHeight="1">
      <c r="A3381" s="126" t="s">
        <v>131</v>
      </c>
      <c r="B3381" s="126"/>
      <c r="C3381" s="126"/>
      <c r="D3381" s="126"/>
      <c r="E3381" s="126"/>
      <c r="F3381" s="126"/>
      <c r="G3381" s="126"/>
      <c r="H3381" s="126"/>
      <c r="I3381" s="126"/>
      <c r="J3381" s="126"/>
      <c r="K3381" s="126"/>
      <c r="L3381" s="126"/>
      <c r="M3381" s="126"/>
      <c r="N3381" s="126"/>
      <c r="O3381" s="126"/>
      <c r="P3381" s="126"/>
    </row>
    <row r="3382" spans="1:16" ht="14.1" customHeight="1">
      <c r="A3382" s="130" t="s">
        <v>235</v>
      </c>
      <c r="B3382" s="130"/>
      <c r="C3382" s="130"/>
      <c r="D3382" s="131" t="s">
        <v>156</v>
      </c>
      <c r="E3382" s="131"/>
      <c r="F3382" s="77">
        <v>4.29</v>
      </c>
      <c r="G3382" s="132">
        <v>1</v>
      </c>
      <c r="H3382" s="132"/>
      <c r="I3382" s="125"/>
      <c r="J3382" s="125"/>
      <c r="K3382" s="125">
        <v>4.29</v>
      </c>
      <c r="L3382" s="125"/>
      <c r="M3382" s="125"/>
      <c r="N3382" s="125"/>
      <c r="O3382" s="125">
        <v>4.29</v>
      </c>
      <c r="P3382" s="125"/>
    </row>
    <row r="3383" spans="1:16" ht="14.1" customHeight="1">
      <c r="A3383" s="126" t="s">
        <v>136</v>
      </c>
      <c r="B3383" s="126"/>
      <c r="C3383" s="126"/>
      <c r="D3383" s="126"/>
      <c r="E3383" s="126"/>
      <c r="F3383" s="126"/>
      <c r="G3383" s="126"/>
      <c r="H3383" s="126"/>
      <c r="I3383" s="126"/>
      <c r="J3383" s="126"/>
      <c r="K3383" s="126"/>
      <c r="L3383" s="126"/>
      <c r="M3383" s="126"/>
      <c r="N3383" s="126"/>
      <c r="O3383" s="127">
        <v>4.29</v>
      </c>
      <c r="P3383" s="127"/>
    </row>
    <row r="3384" spans="1:16" ht="7.5" customHeight="1"/>
    <row r="3385" spans="1:16" ht="14.1" customHeight="1">
      <c r="A3385" s="111" t="s">
        <v>138</v>
      </c>
      <c r="B3385" s="111"/>
      <c r="C3385" s="111"/>
      <c r="D3385" s="111"/>
      <c r="E3385" s="111"/>
      <c r="F3385" s="111"/>
      <c r="G3385" s="111"/>
      <c r="H3385" s="111"/>
      <c r="I3385" s="111"/>
      <c r="J3385" s="111"/>
      <c r="K3385" s="111"/>
      <c r="L3385" s="111"/>
      <c r="M3385" s="111"/>
      <c r="N3385" s="111"/>
      <c r="O3385" s="111"/>
      <c r="P3385" s="111"/>
    </row>
    <row r="3386" spans="1:16" ht="14.1" customHeight="1">
      <c r="A3386" s="112" t="s">
        <v>139</v>
      </c>
      <c r="B3386" s="112"/>
      <c r="C3386" s="112"/>
      <c r="D3386" s="112"/>
      <c r="E3386" s="112"/>
      <c r="F3386" s="112"/>
      <c r="G3386" s="112"/>
      <c r="H3386" s="112"/>
      <c r="I3386" s="112"/>
      <c r="J3386" s="112"/>
      <c r="K3386" s="112"/>
      <c r="L3386" s="112"/>
      <c r="M3386" s="112"/>
      <c r="N3386" s="112"/>
      <c r="O3386" s="112"/>
      <c r="P3386" s="112"/>
    </row>
    <row r="3387" spans="1:16" ht="65.25" customHeight="1">
      <c r="A3387" s="97"/>
      <c r="B3387" s="97"/>
      <c r="C3387" s="97"/>
      <c r="D3387" s="97"/>
      <c r="E3387" s="97"/>
      <c r="F3387" s="97"/>
      <c r="G3387" s="97"/>
      <c r="H3387" s="97"/>
      <c r="I3387" s="97"/>
      <c r="J3387" s="97"/>
      <c r="K3387" s="97"/>
      <c r="L3387" s="97"/>
      <c r="M3387" s="97"/>
      <c r="N3387" s="97"/>
      <c r="O3387" s="97"/>
      <c r="P3387" s="97"/>
    </row>
    <row r="3388" spans="1:16" ht="5.65" customHeight="1"/>
    <row r="3389" spans="1:16" ht="19.7" customHeight="1">
      <c r="A3389" s="98" t="s">
        <v>91</v>
      </c>
      <c r="B3389" s="98"/>
      <c r="C3389" s="98"/>
      <c r="D3389" s="98"/>
      <c r="E3389" s="98"/>
      <c r="F3389" s="98"/>
      <c r="G3389" s="98"/>
      <c r="H3389" s="98"/>
      <c r="I3389" s="98"/>
      <c r="J3389" s="98"/>
      <c r="K3389" s="98"/>
      <c r="L3389" s="98"/>
      <c r="M3389" s="98"/>
      <c r="N3389" s="98"/>
      <c r="O3389" s="98"/>
      <c r="P3389" s="98"/>
    </row>
    <row r="3390" spans="1:16" ht="15.75" customHeight="1">
      <c r="A3390" s="71" t="s">
        <v>92</v>
      </c>
      <c r="B3390" s="94" t="s">
        <v>93</v>
      </c>
      <c r="C3390" s="94"/>
      <c r="D3390" s="94"/>
      <c r="E3390" s="94"/>
      <c r="F3390" s="94"/>
      <c r="G3390" s="94"/>
      <c r="H3390" s="94"/>
      <c r="I3390" s="94"/>
      <c r="J3390" s="94"/>
      <c r="K3390" s="94"/>
      <c r="L3390" s="95" t="s">
        <v>94</v>
      </c>
      <c r="M3390" s="95"/>
      <c r="N3390" s="124" t="s">
        <v>477</v>
      </c>
      <c r="O3390" s="124"/>
      <c r="P3390" s="124"/>
    </row>
    <row r="3391" spans="1:16" ht="12.6" customHeight="1">
      <c r="A3391" s="71" t="s">
        <v>95</v>
      </c>
      <c r="B3391" s="94" t="s">
        <v>96</v>
      </c>
      <c r="C3391" s="94"/>
      <c r="D3391" s="94"/>
      <c r="E3391" s="94"/>
      <c r="F3391" s="94"/>
      <c r="G3391" s="94"/>
      <c r="H3391" s="94"/>
      <c r="I3391" s="94"/>
      <c r="J3391" s="94"/>
      <c r="K3391" s="94"/>
      <c r="L3391" s="95" t="s">
        <v>97</v>
      </c>
      <c r="M3391" s="95"/>
      <c r="N3391" s="123" t="s">
        <v>478</v>
      </c>
      <c r="O3391" s="123"/>
      <c r="P3391" s="123"/>
    </row>
    <row r="3392" spans="1:16" ht="14.45" customHeight="1">
      <c r="A3392" s="71" t="s">
        <v>98</v>
      </c>
      <c r="B3392" s="95" t="s">
        <v>474</v>
      </c>
      <c r="C3392" s="95"/>
      <c r="D3392" s="95"/>
      <c r="E3392" s="95"/>
      <c r="F3392" s="95"/>
      <c r="G3392" s="95"/>
      <c r="H3392" s="95"/>
      <c r="I3392" s="95"/>
      <c r="J3392" s="95"/>
      <c r="K3392" s="95"/>
      <c r="L3392" s="95" t="s">
        <v>99</v>
      </c>
      <c r="M3392" s="95"/>
      <c r="N3392" s="123"/>
      <c r="O3392" s="123"/>
      <c r="P3392" s="123"/>
    </row>
    <row r="3393" spans="1:16" ht="14.65" customHeight="1">
      <c r="A3393" s="71" t="s">
        <v>100</v>
      </c>
      <c r="B3393" s="95" t="s">
        <v>474</v>
      </c>
      <c r="C3393" s="95"/>
      <c r="D3393" s="95"/>
      <c r="E3393" s="95"/>
      <c r="F3393" s="95"/>
      <c r="G3393" s="95"/>
      <c r="H3393" s="95"/>
      <c r="I3393" s="95"/>
      <c r="J3393" s="95"/>
      <c r="K3393" s="95"/>
      <c r="L3393" s="95" t="s">
        <v>101</v>
      </c>
      <c r="M3393" s="95"/>
      <c r="N3393" s="123" t="s">
        <v>102</v>
      </c>
      <c r="O3393" s="123"/>
      <c r="P3393" s="123"/>
    </row>
    <row r="3394" spans="1:16" ht="26.45" customHeight="1">
      <c r="A3394" s="71" t="s">
        <v>103</v>
      </c>
      <c r="B3394" s="95" t="s">
        <v>474</v>
      </c>
      <c r="C3394" s="95"/>
      <c r="D3394" s="95"/>
      <c r="E3394" s="95"/>
      <c r="F3394" s="95"/>
      <c r="G3394" s="95"/>
      <c r="H3394" s="95"/>
      <c r="I3394" s="95"/>
      <c r="J3394" s="95"/>
      <c r="K3394" s="95"/>
      <c r="L3394" s="95" t="s">
        <v>104</v>
      </c>
      <c r="M3394" s="95"/>
      <c r="N3394" s="121" t="s">
        <v>1259</v>
      </c>
      <c r="O3394" s="121"/>
      <c r="P3394" s="121"/>
    </row>
    <row r="3395" spans="1:16" ht="13.35" customHeight="1">
      <c r="A3395" s="70" t="s">
        <v>105</v>
      </c>
      <c r="B3395" s="100"/>
      <c r="C3395" s="100"/>
      <c r="D3395" s="100"/>
      <c r="E3395" s="100"/>
      <c r="F3395" s="100"/>
      <c r="G3395" s="100"/>
      <c r="H3395" s="100"/>
      <c r="I3395" s="100"/>
      <c r="J3395" s="100"/>
      <c r="K3395" s="100"/>
      <c r="L3395" s="100" t="s">
        <v>106</v>
      </c>
      <c r="M3395" s="100"/>
      <c r="N3395" s="122" t="s">
        <v>481</v>
      </c>
      <c r="O3395" s="122"/>
      <c r="P3395" s="122"/>
    </row>
    <row r="3396" spans="1:16" ht="15.75" customHeight="1">
      <c r="A3396" s="117" t="s">
        <v>107</v>
      </c>
      <c r="B3396" s="117"/>
      <c r="C3396" s="118" t="s">
        <v>959</v>
      </c>
      <c r="D3396" s="118"/>
      <c r="E3396" s="119" t="s">
        <v>108</v>
      </c>
      <c r="F3396" s="119"/>
      <c r="G3396" s="119"/>
      <c r="H3396" s="118" t="s">
        <v>960</v>
      </c>
      <c r="I3396" s="118"/>
      <c r="J3396" s="119" t="s">
        <v>109</v>
      </c>
      <c r="K3396" s="119"/>
      <c r="L3396" s="119"/>
      <c r="M3396" s="119"/>
      <c r="N3396" s="119"/>
      <c r="O3396" s="119"/>
      <c r="P3396" s="64" t="s">
        <v>110</v>
      </c>
    </row>
    <row r="3397" spans="1:16" ht="17.100000000000001" customHeight="1">
      <c r="A3397" s="120" t="s">
        <v>111</v>
      </c>
      <c r="B3397" s="120"/>
      <c r="C3397" s="120"/>
      <c r="D3397" s="114" t="s">
        <v>112</v>
      </c>
      <c r="E3397" s="114"/>
      <c r="F3397" s="114" t="s">
        <v>113</v>
      </c>
      <c r="G3397" s="114" t="s">
        <v>114</v>
      </c>
      <c r="H3397" s="114"/>
      <c r="I3397" s="114" t="s">
        <v>115</v>
      </c>
      <c r="J3397" s="114"/>
      <c r="K3397" s="114"/>
      <c r="L3397" s="114"/>
      <c r="M3397" s="114"/>
      <c r="N3397" s="114"/>
      <c r="O3397" s="114"/>
      <c r="P3397" s="114"/>
    </row>
    <row r="3398" spans="1:16" ht="17.100000000000001" customHeight="1">
      <c r="A3398" s="120"/>
      <c r="B3398" s="120"/>
      <c r="C3398" s="120"/>
      <c r="D3398" s="114"/>
      <c r="E3398" s="114"/>
      <c r="F3398" s="114"/>
      <c r="G3398" s="114"/>
      <c r="H3398" s="114"/>
      <c r="I3398" s="114" t="s">
        <v>116</v>
      </c>
      <c r="J3398" s="114"/>
      <c r="K3398" s="114" t="s">
        <v>117</v>
      </c>
      <c r="L3398" s="114"/>
      <c r="M3398" s="114" t="s">
        <v>118</v>
      </c>
      <c r="N3398" s="114"/>
      <c r="O3398" s="114" t="s">
        <v>119</v>
      </c>
      <c r="P3398" s="114"/>
    </row>
    <row r="3399" spans="1:16" ht="14.1" customHeight="1">
      <c r="A3399" s="128" t="s">
        <v>126</v>
      </c>
      <c r="B3399" s="128"/>
      <c r="C3399" s="128"/>
      <c r="D3399" s="128"/>
      <c r="E3399" s="128"/>
      <c r="F3399" s="128"/>
      <c r="G3399" s="128"/>
      <c r="H3399" s="128"/>
      <c r="I3399" s="129">
        <v>6.22</v>
      </c>
      <c r="J3399" s="129"/>
      <c r="K3399" s="129">
        <v>4.29</v>
      </c>
      <c r="L3399" s="129"/>
      <c r="M3399" s="129"/>
      <c r="N3399" s="129"/>
      <c r="O3399" s="129">
        <v>10.51</v>
      </c>
      <c r="P3399" s="129"/>
    </row>
    <row r="3400" spans="1:16" ht="14.1" customHeight="1">
      <c r="A3400" s="133" t="s">
        <v>964</v>
      </c>
      <c r="B3400" s="133"/>
      <c r="C3400" s="133"/>
      <c r="D3400" s="133"/>
      <c r="E3400" s="133"/>
      <c r="F3400" s="133"/>
      <c r="G3400" s="133"/>
      <c r="H3400" s="133"/>
      <c r="I3400" s="134">
        <v>1.65</v>
      </c>
      <c r="J3400" s="134"/>
      <c r="K3400" s="134">
        <v>1.1299999999999999</v>
      </c>
      <c r="L3400" s="134"/>
      <c r="M3400" s="134"/>
      <c r="N3400" s="134"/>
      <c r="O3400" s="134">
        <v>2.78</v>
      </c>
      <c r="P3400" s="134"/>
    </row>
    <row r="3401" spans="1:16" ht="14.1" customHeight="1">
      <c r="A3401" s="135" t="s">
        <v>127</v>
      </c>
      <c r="B3401" s="135"/>
      <c r="C3401" s="135"/>
      <c r="D3401" s="135"/>
      <c r="E3401" s="135"/>
      <c r="F3401" s="135"/>
      <c r="G3401" s="135"/>
      <c r="H3401" s="135"/>
      <c r="I3401" s="136">
        <v>7.87</v>
      </c>
      <c r="J3401" s="136"/>
      <c r="K3401" s="136">
        <v>5.42</v>
      </c>
      <c r="L3401" s="136"/>
      <c r="M3401" s="136"/>
      <c r="N3401" s="136"/>
      <c r="O3401" s="136">
        <v>13.29</v>
      </c>
      <c r="P3401" s="136"/>
    </row>
    <row r="3402" spans="1:16" ht="22.7" customHeight="1">
      <c r="A3402" s="115" t="s">
        <v>1260</v>
      </c>
      <c r="B3402" s="115"/>
      <c r="C3402" s="115"/>
      <c r="D3402" s="115"/>
      <c r="E3402" s="115"/>
      <c r="F3402" s="115"/>
      <c r="G3402" s="115"/>
      <c r="H3402" s="115"/>
      <c r="I3402" s="115"/>
      <c r="J3402" s="115"/>
      <c r="K3402" s="115"/>
      <c r="L3402" s="115"/>
      <c r="M3402" s="115"/>
      <c r="N3402" s="115"/>
      <c r="O3402" s="116" t="s">
        <v>268</v>
      </c>
      <c r="P3402" s="116"/>
    </row>
    <row r="3403" spans="1:16" ht="14.1" customHeight="1">
      <c r="A3403" s="126" t="s">
        <v>121</v>
      </c>
      <c r="B3403" s="126"/>
      <c r="C3403" s="126"/>
      <c r="D3403" s="126"/>
      <c r="E3403" s="126"/>
      <c r="F3403" s="126"/>
      <c r="G3403" s="126"/>
      <c r="H3403" s="126"/>
      <c r="I3403" s="126"/>
      <c r="J3403" s="126"/>
      <c r="K3403" s="126"/>
      <c r="L3403" s="126"/>
      <c r="M3403" s="126"/>
      <c r="N3403" s="126"/>
      <c r="O3403" s="126"/>
      <c r="P3403" s="126"/>
    </row>
    <row r="3404" spans="1:16" ht="14.1" customHeight="1">
      <c r="A3404" s="130" t="s">
        <v>229</v>
      </c>
      <c r="B3404" s="130"/>
      <c r="C3404" s="130"/>
      <c r="D3404" s="131" t="s">
        <v>123</v>
      </c>
      <c r="E3404" s="131"/>
      <c r="F3404" s="77">
        <v>5.86</v>
      </c>
      <c r="G3404" s="132">
        <v>2.51463E-2</v>
      </c>
      <c r="H3404" s="132"/>
      <c r="I3404" s="125">
        <v>0.1474</v>
      </c>
      <c r="J3404" s="125"/>
      <c r="K3404" s="125"/>
      <c r="L3404" s="125"/>
      <c r="M3404" s="125"/>
      <c r="N3404" s="125"/>
      <c r="O3404" s="125">
        <v>0.1474</v>
      </c>
      <c r="P3404" s="125"/>
    </row>
    <row r="3405" spans="1:16" ht="14.1" customHeight="1">
      <c r="A3405" s="130" t="s">
        <v>230</v>
      </c>
      <c r="B3405" s="130"/>
      <c r="C3405" s="130"/>
      <c r="D3405" s="131" t="s">
        <v>123</v>
      </c>
      <c r="E3405" s="131"/>
      <c r="F3405" s="77">
        <v>7.8</v>
      </c>
      <c r="G3405" s="132">
        <v>2.51463E-2</v>
      </c>
      <c r="H3405" s="132"/>
      <c r="I3405" s="125">
        <v>0.1961</v>
      </c>
      <c r="J3405" s="125"/>
      <c r="K3405" s="125"/>
      <c r="L3405" s="125"/>
      <c r="M3405" s="125"/>
      <c r="N3405" s="125"/>
      <c r="O3405" s="125">
        <v>0.1961</v>
      </c>
      <c r="P3405" s="125"/>
    </row>
    <row r="3406" spans="1:16" ht="14.1" customHeight="1">
      <c r="A3406" s="130" t="s">
        <v>963</v>
      </c>
      <c r="B3406" s="130"/>
      <c r="C3406" s="130"/>
      <c r="D3406" s="131"/>
      <c r="E3406" s="131"/>
      <c r="F3406" s="77">
        <v>0.34</v>
      </c>
      <c r="G3406" s="132">
        <v>1.1900999999999999</v>
      </c>
      <c r="H3406" s="132"/>
      <c r="I3406" s="125">
        <v>0.4088</v>
      </c>
      <c r="J3406" s="125"/>
      <c r="K3406" s="125"/>
      <c r="L3406" s="125"/>
      <c r="M3406" s="125"/>
      <c r="N3406" s="125"/>
      <c r="O3406" s="125">
        <v>0.4088</v>
      </c>
      <c r="P3406" s="125"/>
    </row>
    <row r="3407" spans="1:16" ht="14.1" customHeight="1">
      <c r="A3407" s="130" t="s">
        <v>124</v>
      </c>
      <c r="B3407" s="130"/>
      <c r="C3407" s="130"/>
      <c r="D3407" s="131"/>
      <c r="E3407" s="131"/>
      <c r="F3407" s="77"/>
      <c r="G3407" s="132"/>
      <c r="H3407" s="132"/>
      <c r="I3407" s="125">
        <v>0.34</v>
      </c>
      <c r="J3407" s="125"/>
      <c r="K3407" s="125"/>
      <c r="L3407" s="125"/>
      <c r="M3407" s="125"/>
      <c r="N3407" s="125"/>
      <c r="O3407" s="125">
        <v>0.34</v>
      </c>
      <c r="P3407" s="125"/>
    </row>
    <row r="3408" spans="1:16" ht="14.1" customHeight="1">
      <c r="A3408" s="126" t="s">
        <v>125</v>
      </c>
      <c r="B3408" s="126"/>
      <c r="C3408" s="126"/>
      <c r="D3408" s="126"/>
      <c r="E3408" s="126"/>
      <c r="F3408" s="126"/>
      <c r="G3408" s="126"/>
      <c r="H3408" s="126"/>
      <c r="I3408" s="126"/>
      <c r="J3408" s="126"/>
      <c r="K3408" s="126"/>
      <c r="L3408" s="126"/>
      <c r="M3408" s="126"/>
      <c r="N3408" s="126"/>
      <c r="O3408" s="127">
        <v>1.0900000000000001</v>
      </c>
      <c r="P3408" s="127"/>
    </row>
    <row r="3409" spans="1:16" ht="14.1" customHeight="1">
      <c r="A3409" s="126" t="s">
        <v>131</v>
      </c>
      <c r="B3409" s="126"/>
      <c r="C3409" s="126"/>
      <c r="D3409" s="126"/>
      <c r="E3409" s="126"/>
      <c r="F3409" s="126"/>
      <c r="G3409" s="126"/>
      <c r="H3409" s="126"/>
      <c r="I3409" s="126"/>
      <c r="J3409" s="126"/>
      <c r="K3409" s="126"/>
      <c r="L3409" s="126"/>
      <c r="M3409" s="126"/>
      <c r="N3409" s="126"/>
      <c r="O3409" s="126"/>
      <c r="P3409" s="126"/>
    </row>
    <row r="3410" spans="1:16" ht="42.4" customHeight="1">
      <c r="A3410" s="130" t="s">
        <v>236</v>
      </c>
      <c r="B3410" s="130"/>
      <c r="C3410" s="130"/>
      <c r="D3410" s="131" t="s">
        <v>156</v>
      </c>
      <c r="E3410" s="131"/>
      <c r="F3410" s="77">
        <v>2.39</v>
      </c>
      <c r="G3410" s="132">
        <v>1.19</v>
      </c>
      <c r="H3410" s="132"/>
      <c r="I3410" s="125"/>
      <c r="J3410" s="125"/>
      <c r="K3410" s="125">
        <v>2.8441000000000001</v>
      </c>
      <c r="L3410" s="125"/>
      <c r="M3410" s="125"/>
      <c r="N3410" s="125"/>
      <c r="O3410" s="125">
        <v>2.8441000000000001</v>
      </c>
      <c r="P3410" s="125"/>
    </row>
    <row r="3411" spans="1:16" ht="22.7" customHeight="1">
      <c r="A3411" s="130" t="s">
        <v>237</v>
      </c>
      <c r="B3411" s="130"/>
      <c r="C3411" s="130"/>
      <c r="D3411" s="131" t="s">
        <v>120</v>
      </c>
      <c r="E3411" s="131"/>
      <c r="F3411" s="77">
        <v>4.4000000000000004</v>
      </c>
      <c r="G3411" s="132">
        <v>8.9999999999999993E-3</v>
      </c>
      <c r="H3411" s="132"/>
      <c r="I3411" s="125"/>
      <c r="J3411" s="125"/>
      <c r="K3411" s="125">
        <v>3.9600000000000003E-2</v>
      </c>
      <c r="L3411" s="125"/>
      <c r="M3411" s="125"/>
      <c r="N3411" s="125"/>
      <c r="O3411" s="125">
        <v>3.9600000000000003E-2</v>
      </c>
      <c r="P3411" s="125"/>
    </row>
    <row r="3412" spans="1:16" ht="14.1" customHeight="1">
      <c r="A3412" s="126" t="s">
        <v>136</v>
      </c>
      <c r="B3412" s="126"/>
      <c r="C3412" s="126"/>
      <c r="D3412" s="126"/>
      <c r="E3412" s="126"/>
      <c r="F3412" s="126"/>
      <c r="G3412" s="126"/>
      <c r="H3412" s="126"/>
      <c r="I3412" s="126"/>
      <c r="J3412" s="126"/>
      <c r="K3412" s="126"/>
      <c r="L3412" s="126"/>
      <c r="M3412" s="126"/>
      <c r="N3412" s="126"/>
      <c r="O3412" s="127">
        <v>2.88</v>
      </c>
      <c r="P3412" s="127"/>
    </row>
    <row r="3413" spans="1:16" ht="14.1" customHeight="1">
      <c r="A3413" s="128" t="s">
        <v>126</v>
      </c>
      <c r="B3413" s="128"/>
      <c r="C3413" s="128"/>
      <c r="D3413" s="128"/>
      <c r="E3413" s="128"/>
      <c r="F3413" s="128"/>
      <c r="G3413" s="128"/>
      <c r="H3413" s="128"/>
      <c r="I3413" s="129">
        <v>1.0900000000000001</v>
      </c>
      <c r="J3413" s="129"/>
      <c r="K3413" s="129">
        <v>2.88</v>
      </c>
      <c r="L3413" s="129"/>
      <c r="M3413" s="129"/>
      <c r="N3413" s="129"/>
      <c r="O3413" s="129">
        <v>3.97</v>
      </c>
      <c r="P3413" s="129"/>
    </row>
    <row r="3414" spans="1:16" ht="14.1" customHeight="1">
      <c r="A3414" s="133" t="s">
        <v>964</v>
      </c>
      <c r="B3414" s="133"/>
      <c r="C3414" s="133"/>
      <c r="D3414" s="133"/>
      <c r="E3414" s="133"/>
      <c r="F3414" s="133"/>
      <c r="G3414" s="133"/>
      <c r="H3414" s="133"/>
      <c r="I3414" s="134">
        <v>0.28999999999999998</v>
      </c>
      <c r="J3414" s="134"/>
      <c r="K3414" s="134">
        <v>0.76</v>
      </c>
      <c r="L3414" s="134"/>
      <c r="M3414" s="134"/>
      <c r="N3414" s="134"/>
      <c r="O3414" s="134">
        <v>1.05</v>
      </c>
      <c r="P3414" s="134"/>
    </row>
    <row r="3415" spans="1:16" ht="14.1" customHeight="1">
      <c r="A3415" s="135" t="s">
        <v>127</v>
      </c>
      <c r="B3415" s="135"/>
      <c r="C3415" s="135"/>
      <c r="D3415" s="135"/>
      <c r="E3415" s="135"/>
      <c r="F3415" s="135"/>
      <c r="G3415" s="135"/>
      <c r="H3415" s="135"/>
      <c r="I3415" s="136">
        <v>1.38</v>
      </c>
      <c r="J3415" s="136"/>
      <c r="K3415" s="136">
        <v>3.64</v>
      </c>
      <c r="L3415" s="136"/>
      <c r="M3415" s="136"/>
      <c r="N3415" s="136"/>
      <c r="O3415" s="136">
        <v>5.0199999999999996</v>
      </c>
      <c r="P3415" s="136"/>
    </row>
    <row r="3416" spans="1:16" ht="22.7" customHeight="1">
      <c r="A3416" s="115" t="s">
        <v>1261</v>
      </c>
      <c r="B3416" s="115"/>
      <c r="C3416" s="115"/>
      <c r="D3416" s="115"/>
      <c r="E3416" s="115"/>
      <c r="F3416" s="115"/>
      <c r="G3416" s="115"/>
      <c r="H3416" s="115"/>
      <c r="I3416" s="115"/>
      <c r="J3416" s="115"/>
      <c r="K3416" s="115"/>
      <c r="L3416" s="115"/>
      <c r="M3416" s="115"/>
      <c r="N3416" s="115"/>
      <c r="O3416" s="116" t="s">
        <v>268</v>
      </c>
      <c r="P3416" s="116"/>
    </row>
    <row r="3417" spans="1:16" ht="14.1" customHeight="1">
      <c r="A3417" s="126" t="s">
        <v>121</v>
      </c>
      <c r="B3417" s="126"/>
      <c r="C3417" s="126"/>
      <c r="D3417" s="126"/>
      <c r="E3417" s="126"/>
      <c r="F3417" s="126"/>
      <c r="G3417" s="126"/>
      <c r="H3417" s="126"/>
      <c r="I3417" s="126"/>
      <c r="J3417" s="126"/>
      <c r="K3417" s="126"/>
      <c r="L3417" s="126"/>
      <c r="M3417" s="126"/>
      <c r="N3417" s="126"/>
      <c r="O3417" s="126"/>
      <c r="P3417" s="126"/>
    </row>
    <row r="3418" spans="1:16" ht="14.1" customHeight="1">
      <c r="A3418" s="130" t="s">
        <v>229</v>
      </c>
      <c r="B3418" s="130"/>
      <c r="C3418" s="130"/>
      <c r="D3418" s="131" t="s">
        <v>123</v>
      </c>
      <c r="E3418" s="131"/>
      <c r="F3418" s="77">
        <v>5.86</v>
      </c>
      <c r="G3418" s="132">
        <v>3.2043000000000002E-2</v>
      </c>
      <c r="H3418" s="132"/>
      <c r="I3418" s="125">
        <v>0.18779999999999999</v>
      </c>
      <c r="J3418" s="125"/>
      <c r="K3418" s="125"/>
      <c r="L3418" s="125"/>
      <c r="M3418" s="125"/>
      <c r="N3418" s="125"/>
      <c r="O3418" s="125">
        <v>0.18779999999999999</v>
      </c>
      <c r="P3418" s="125"/>
    </row>
    <row r="3419" spans="1:16" ht="14.1" customHeight="1">
      <c r="A3419" s="130" t="s">
        <v>230</v>
      </c>
      <c r="B3419" s="130"/>
      <c r="C3419" s="130"/>
      <c r="D3419" s="131" t="s">
        <v>123</v>
      </c>
      <c r="E3419" s="131"/>
      <c r="F3419" s="77">
        <v>7.8</v>
      </c>
      <c r="G3419" s="132">
        <v>3.2043000000000002E-2</v>
      </c>
      <c r="H3419" s="132"/>
      <c r="I3419" s="125">
        <v>0.24990000000000001</v>
      </c>
      <c r="J3419" s="125"/>
      <c r="K3419" s="125"/>
      <c r="L3419" s="125"/>
      <c r="M3419" s="125"/>
      <c r="N3419" s="125"/>
      <c r="O3419" s="125">
        <v>0.24990000000000001</v>
      </c>
      <c r="P3419" s="125"/>
    </row>
    <row r="3420" spans="1:16" ht="14.1" customHeight="1">
      <c r="A3420" s="130" t="s">
        <v>963</v>
      </c>
      <c r="B3420" s="130"/>
      <c r="C3420" s="130"/>
      <c r="D3420" s="131"/>
      <c r="E3420" s="131"/>
      <c r="F3420" s="77">
        <v>0.44</v>
      </c>
      <c r="G3420" s="132">
        <v>1.1900999999999999</v>
      </c>
      <c r="H3420" s="132"/>
      <c r="I3420" s="125">
        <v>0.52090000000000003</v>
      </c>
      <c r="J3420" s="125"/>
      <c r="K3420" s="125"/>
      <c r="L3420" s="125"/>
      <c r="M3420" s="125"/>
      <c r="N3420" s="125"/>
      <c r="O3420" s="125">
        <v>0.52090000000000003</v>
      </c>
      <c r="P3420" s="125"/>
    </row>
    <row r="3421" spans="1:16" ht="14.1" customHeight="1">
      <c r="A3421" s="130" t="s">
        <v>124</v>
      </c>
      <c r="B3421" s="130"/>
      <c r="C3421" s="130"/>
      <c r="D3421" s="131"/>
      <c r="E3421" s="131"/>
      <c r="F3421" s="77"/>
      <c r="G3421" s="132"/>
      <c r="H3421" s="132"/>
      <c r="I3421" s="125">
        <v>0.44</v>
      </c>
      <c r="J3421" s="125"/>
      <c r="K3421" s="125"/>
      <c r="L3421" s="125"/>
      <c r="M3421" s="125"/>
      <c r="N3421" s="125"/>
      <c r="O3421" s="125">
        <v>0.44</v>
      </c>
      <c r="P3421" s="125"/>
    </row>
    <row r="3422" spans="1:16" ht="14.1" customHeight="1">
      <c r="A3422" s="126" t="s">
        <v>125</v>
      </c>
      <c r="B3422" s="126"/>
      <c r="C3422" s="126"/>
      <c r="D3422" s="126"/>
      <c r="E3422" s="126"/>
      <c r="F3422" s="126"/>
      <c r="G3422" s="126"/>
      <c r="H3422" s="126"/>
      <c r="I3422" s="126"/>
      <c r="J3422" s="126"/>
      <c r="K3422" s="126"/>
      <c r="L3422" s="126"/>
      <c r="M3422" s="126"/>
      <c r="N3422" s="126"/>
      <c r="O3422" s="127">
        <v>1.4</v>
      </c>
      <c r="P3422" s="127"/>
    </row>
    <row r="3423" spans="1:16" ht="14.1" customHeight="1">
      <c r="A3423" s="126" t="s">
        <v>131</v>
      </c>
      <c r="B3423" s="126"/>
      <c r="C3423" s="126"/>
      <c r="D3423" s="126"/>
      <c r="E3423" s="126"/>
      <c r="F3423" s="126"/>
      <c r="G3423" s="126"/>
      <c r="H3423" s="126"/>
      <c r="I3423" s="126"/>
      <c r="J3423" s="126"/>
      <c r="K3423" s="126"/>
      <c r="L3423" s="126"/>
      <c r="M3423" s="126"/>
      <c r="N3423" s="126"/>
      <c r="O3423" s="126"/>
      <c r="P3423" s="126"/>
    </row>
    <row r="3424" spans="1:16" ht="42.4" customHeight="1">
      <c r="A3424" s="130" t="s">
        <v>238</v>
      </c>
      <c r="B3424" s="130"/>
      <c r="C3424" s="130"/>
      <c r="D3424" s="131" t="s">
        <v>156</v>
      </c>
      <c r="E3424" s="131"/>
      <c r="F3424" s="77">
        <v>4.2699999999999996</v>
      </c>
      <c r="G3424" s="132">
        <v>1.19</v>
      </c>
      <c r="H3424" s="132"/>
      <c r="I3424" s="125"/>
      <c r="J3424" s="125"/>
      <c r="K3424" s="125">
        <v>5.0812999999999997</v>
      </c>
      <c r="L3424" s="125"/>
      <c r="M3424" s="125"/>
      <c r="N3424" s="125"/>
      <c r="O3424" s="125">
        <v>5.0812999999999997</v>
      </c>
      <c r="P3424" s="125"/>
    </row>
    <row r="3425" spans="1:16" ht="22.7" customHeight="1">
      <c r="A3425" s="130" t="s">
        <v>237</v>
      </c>
      <c r="B3425" s="130"/>
      <c r="C3425" s="130"/>
      <c r="D3425" s="131" t="s">
        <v>120</v>
      </c>
      <c r="E3425" s="131"/>
      <c r="F3425" s="77">
        <v>4.4000000000000004</v>
      </c>
      <c r="G3425" s="132">
        <v>8.9999999999999993E-3</v>
      </c>
      <c r="H3425" s="132"/>
      <c r="I3425" s="125"/>
      <c r="J3425" s="125"/>
      <c r="K3425" s="125">
        <v>3.9600000000000003E-2</v>
      </c>
      <c r="L3425" s="125"/>
      <c r="M3425" s="125"/>
      <c r="N3425" s="125"/>
      <c r="O3425" s="125">
        <v>3.9600000000000003E-2</v>
      </c>
      <c r="P3425" s="125"/>
    </row>
    <row r="3426" spans="1:16" ht="14.1" customHeight="1">
      <c r="A3426" s="126" t="s">
        <v>136</v>
      </c>
      <c r="B3426" s="126"/>
      <c r="C3426" s="126"/>
      <c r="D3426" s="126"/>
      <c r="E3426" s="126"/>
      <c r="F3426" s="126"/>
      <c r="G3426" s="126"/>
      <c r="H3426" s="126"/>
      <c r="I3426" s="126"/>
      <c r="J3426" s="126"/>
      <c r="K3426" s="126"/>
      <c r="L3426" s="126"/>
      <c r="M3426" s="126"/>
      <c r="N3426" s="126"/>
      <c r="O3426" s="127">
        <v>5.12</v>
      </c>
      <c r="P3426" s="127"/>
    </row>
    <row r="3427" spans="1:16" ht="14.1" customHeight="1">
      <c r="A3427" s="128" t="s">
        <v>126</v>
      </c>
      <c r="B3427" s="128"/>
      <c r="C3427" s="128"/>
      <c r="D3427" s="128"/>
      <c r="E3427" s="128"/>
      <c r="F3427" s="128"/>
      <c r="G3427" s="128"/>
      <c r="H3427" s="128"/>
      <c r="I3427" s="129">
        <v>1.4</v>
      </c>
      <c r="J3427" s="129"/>
      <c r="K3427" s="129">
        <v>5.12</v>
      </c>
      <c r="L3427" s="129"/>
      <c r="M3427" s="129"/>
      <c r="N3427" s="129"/>
      <c r="O3427" s="129">
        <v>6.52</v>
      </c>
      <c r="P3427" s="129"/>
    </row>
    <row r="3428" spans="1:16" ht="14.1" customHeight="1">
      <c r="A3428" s="133" t="s">
        <v>964</v>
      </c>
      <c r="B3428" s="133"/>
      <c r="C3428" s="133"/>
      <c r="D3428" s="133"/>
      <c r="E3428" s="133"/>
      <c r="F3428" s="133"/>
      <c r="G3428" s="133"/>
      <c r="H3428" s="133"/>
      <c r="I3428" s="134">
        <v>0.37</v>
      </c>
      <c r="J3428" s="134"/>
      <c r="K3428" s="134">
        <v>1.35</v>
      </c>
      <c r="L3428" s="134"/>
      <c r="M3428" s="134"/>
      <c r="N3428" s="134"/>
      <c r="O3428" s="134">
        <v>1.72</v>
      </c>
      <c r="P3428" s="134"/>
    </row>
    <row r="3429" spans="1:16" ht="3.4" customHeight="1"/>
    <row r="3430" spans="1:16" ht="14.1" customHeight="1">
      <c r="A3430" s="111" t="s">
        <v>138</v>
      </c>
      <c r="B3430" s="111"/>
      <c r="C3430" s="111"/>
      <c r="D3430" s="111"/>
      <c r="E3430" s="111"/>
      <c r="F3430" s="111"/>
      <c r="G3430" s="111"/>
      <c r="H3430" s="111"/>
      <c r="I3430" s="111"/>
      <c r="J3430" s="111"/>
      <c r="K3430" s="111"/>
      <c r="L3430" s="111"/>
      <c r="M3430" s="111"/>
      <c r="N3430" s="111"/>
      <c r="O3430" s="111"/>
      <c r="P3430" s="111"/>
    </row>
    <row r="3431" spans="1:16" ht="14.1" customHeight="1">
      <c r="A3431" s="112" t="s">
        <v>139</v>
      </c>
      <c r="B3431" s="112"/>
      <c r="C3431" s="112"/>
      <c r="D3431" s="112"/>
      <c r="E3431" s="112"/>
      <c r="F3431" s="112"/>
      <c r="G3431" s="112"/>
      <c r="H3431" s="112"/>
      <c r="I3431" s="112"/>
      <c r="J3431" s="112"/>
      <c r="K3431" s="112"/>
      <c r="L3431" s="112"/>
      <c r="M3431" s="112"/>
      <c r="N3431" s="112"/>
      <c r="O3431" s="112"/>
      <c r="P3431" s="112"/>
    </row>
    <row r="3432" spans="1:16" ht="65.25" customHeight="1">
      <c r="A3432" s="97"/>
      <c r="B3432" s="97"/>
      <c r="C3432" s="97"/>
      <c r="D3432" s="97"/>
      <c r="E3432" s="97"/>
      <c r="F3432" s="97"/>
      <c r="G3432" s="97"/>
      <c r="H3432" s="97"/>
      <c r="I3432" s="97"/>
      <c r="J3432" s="97"/>
      <c r="K3432" s="97"/>
      <c r="L3432" s="97"/>
      <c r="M3432" s="97"/>
      <c r="N3432" s="97"/>
      <c r="O3432" s="97"/>
      <c r="P3432" s="97"/>
    </row>
    <row r="3433" spans="1:16" ht="5.65" customHeight="1"/>
    <row r="3434" spans="1:16" ht="19.7" customHeight="1">
      <c r="A3434" s="98" t="s">
        <v>91</v>
      </c>
      <c r="B3434" s="98"/>
      <c r="C3434" s="98"/>
      <c r="D3434" s="98"/>
      <c r="E3434" s="98"/>
      <c r="F3434" s="98"/>
      <c r="G3434" s="98"/>
      <c r="H3434" s="98"/>
      <c r="I3434" s="98"/>
      <c r="J3434" s="98"/>
      <c r="K3434" s="98"/>
      <c r="L3434" s="98"/>
      <c r="M3434" s="98"/>
      <c r="N3434" s="98"/>
      <c r="O3434" s="98"/>
      <c r="P3434" s="98"/>
    </row>
    <row r="3435" spans="1:16" ht="15.75" customHeight="1">
      <c r="A3435" s="71" t="s">
        <v>92</v>
      </c>
      <c r="B3435" s="94" t="s">
        <v>93</v>
      </c>
      <c r="C3435" s="94"/>
      <c r="D3435" s="94"/>
      <c r="E3435" s="94"/>
      <c r="F3435" s="94"/>
      <c r="G3435" s="94"/>
      <c r="H3435" s="94"/>
      <c r="I3435" s="94"/>
      <c r="J3435" s="94"/>
      <c r="K3435" s="94"/>
      <c r="L3435" s="95" t="s">
        <v>94</v>
      </c>
      <c r="M3435" s="95"/>
      <c r="N3435" s="124" t="s">
        <v>477</v>
      </c>
      <c r="O3435" s="124"/>
      <c r="P3435" s="124"/>
    </row>
    <row r="3436" spans="1:16" ht="12.6" customHeight="1">
      <c r="A3436" s="71" t="s">
        <v>95</v>
      </c>
      <c r="B3436" s="94" t="s">
        <v>96</v>
      </c>
      <c r="C3436" s="94"/>
      <c r="D3436" s="94"/>
      <c r="E3436" s="94"/>
      <c r="F3436" s="94"/>
      <c r="G3436" s="94"/>
      <c r="H3436" s="94"/>
      <c r="I3436" s="94"/>
      <c r="J3436" s="94"/>
      <c r="K3436" s="94"/>
      <c r="L3436" s="95" t="s">
        <v>97</v>
      </c>
      <c r="M3436" s="95"/>
      <c r="N3436" s="123" t="s">
        <v>478</v>
      </c>
      <c r="O3436" s="123"/>
      <c r="P3436" s="123"/>
    </row>
    <row r="3437" spans="1:16" ht="14.45" customHeight="1">
      <c r="A3437" s="71" t="s">
        <v>98</v>
      </c>
      <c r="B3437" s="95" t="s">
        <v>474</v>
      </c>
      <c r="C3437" s="95"/>
      <c r="D3437" s="95"/>
      <c r="E3437" s="95"/>
      <c r="F3437" s="95"/>
      <c r="G3437" s="95"/>
      <c r="H3437" s="95"/>
      <c r="I3437" s="95"/>
      <c r="J3437" s="95"/>
      <c r="K3437" s="95"/>
      <c r="L3437" s="95" t="s">
        <v>99</v>
      </c>
      <c r="M3437" s="95"/>
      <c r="N3437" s="123"/>
      <c r="O3437" s="123"/>
      <c r="P3437" s="123"/>
    </row>
    <row r="3438" spans="1:16" ht="14.65" customHeight="1">
      <c r="A3438" s="71" t="s">
        <v>100</v>
      </c>
      <c r="B3438" s="95" t="s">
        <v>474</v>
      </c>
      <c r="C3438" s="95"/>
      <c r="D3438" s="95"/>
      <c r="E3438" s="95"/>
      <c r="F3438" s="95"/>
      <c r="G3438" s="95"/>
      <c r="H3438" s="95"/>
      <c r="I3438" s="95"/>
      <c r="J3438" s="95"/>
      <c r="K3438" s="95"/>
      <c r="L3438" s="95" t="s">
        <v>101</v>
      </c>
      <c r="M3438" s="95"/>
      <c r="N3438" s="123" t="s">
        <v>102</v>
      </c>
      <c r="O3438" s="123"/>
      <c r="P3438" s="123"/>
    </row>
    <row r="3439" spans="1:16" ht="26.45" customHeight="1">
      <c r="A3439" s="71" t="s">
        <v>103</v>
      </c>
      <c r="B3439" s="95" t="s">
        <v>474</v>
      </c>
      <c r="C3439" s="95"/>
      <c r="D3439" s="95"/>
      <c r="E3439" s="95"/>
      <c r="F3439" s="95"/>
      <c r="G3439" s="95"/>
      <c r="H3439" s="95"/>
      <c r="I3439" s="95"/>
      <c r="J3439" s="95"/>
      <c r="K3439" s="95"/>
      <c r="L3439" s="95" t="s">
        <v>104</v>
      </c>
      <c r="M3439" s="95"/>
      <c r="N3439" s="121" t="s">
        <v>1262</v>
      </c>
      <c r="O3439" s="121"/>
      <c r="P3439" s="121"/>
    </row>
    <row r="3440" spans="1:16" ht="13.35" customHeight="1">
      <c r="A3440" s="70" t="s">
        <v>105</v>
      </c>
      <c r="B3440" s="100"/>
      <c r="C3440" s="100"/>
      <c r="D3440" s="100"/>
      <c r="E3440" s="100"/>
      <c r="F3440" s="100"/>
      <c r="G3440" s="100"/>
      <c r="H3440" s="100"/>
      <c r="I3440" s="100"/>
      <c r="J3440" s="100"/>
      <c r="K3440" s="100"/>
      <c r="L3440" s="100" t="s">
        <v>106</v>
      </c>
      <c r="M3440" s="100"/>
      <c r="N3440" s="122" t="s">
        <v>481</v>
      </c>
      <c r="O3440" s="122"/>
      <c r="P3440" s="122"/>
    </row>
    <row r="3441" spans="1:16" ht="15.75" customHeight="1">
      <c r="A3441" s="117" t="s">
        <v>107</v>
      </c>
      <c r="B3441" s="117"/>
      <c r="C3441" s="118" t="s">
        <v>959</v>
      </c>
      <c r="D3441" s="118"/>
      <c r="E3441" s="119" t="s">
        <v>108</v>
      </c>
      <c r="F3441" s="119"/>
      <c r="G3441" s="119"/>
      <c r="H3441" s="118" t="s">
        <v>960</v>
      </c>
      <c r="I3441" s="118"/>
      <c r="J3441" s="119" t="s">
        <v>109</v>
      </c>
      <c r="K3441" s="119"/>
      <c r="L3441" s="119"/>
      <c r="M3441" s="119"/>
      <c r="N3441" s="119"/>
      <c r="O3441" s="119"/>
      <c r="P3441" s="64" t="s">
        <v>110</v>
      </c>
    </row>
    <row r="3442" spans="1:16" ht="17.100000000000001" customHeight="1">
      <c r="A3442" s="120" t="s">
        <v>111</v>
      </c>
      <c r="B3442" s="120"/>
      <c r="C3442" s="120"/>
      <c r="D3442" s="114" t="s">
        <v>112</v>
      </c>
      <c r="E3442" s="114"/>
      <c r="F3442" s="114" t="s">
        <v>113</v>
      </c>
      <c r="G3442" s="114" t="s">
        <v>114</v>
      </c>
      <c r="H3442" s="114"/>
      <c r="I3442" s="114" t="s">
        <v>115</v>
      </c>
      <c r="J3442" s="114"/>
      <c r="K3442" s="114"/>
      <c r="L3442" s="114"/>
      <c r="M3442" s="114"/>
      <c r="N3442" s="114"/>
      <c r="O3442" s="114"/>
      <c r="P3442" s="114"/>
    </row>
    <row r="3443" spans="1:16" ht="17.100000000000001" customHeight="1">
      <c r="A3443" s="120"/>
      <c r="B3443" s="120"/>
      <c r="C3443" s="120"/>
      <c r="D3443" s="114"/>
      <c r="E3443" s="114"/>
      <c r="F3443" s="114"/>
      <c r="G3443" s="114"/>
      <c r="H3443" s="114"/>
      <c r="I3443" s="114" t="s">
        <v>116</v>
      </c>
      <c r="J3443" s="114"/>
      <c r="K3443" s="114" t="s">
        <v>117</v>
      </c>
      <c r="L3443" s="114"/>
      <c r="M3443" s="114" t="s">
        <v>118</v>
      </c>
      <c r="N3443" s="114"/>
      <c r="O3443" s="114" t="s">
        <v>119</v>
      </c>
      <c r="P3443" s="114"/>
    </row>
    <row r="3444" spans="1:16" ht="14.1" customHeight="1">
      <c r="A3444" s="135" t="s">
        <v>127</v>
      </c>
      <c r="B3444" s="135"/>
      <c r="C3444" s="135"/>
      <c r="D3444" s="135"/>
      <c r="E3444" s="135"/>
      <c r="F3444" s="135"/>
      <c r="G3444" s="135"/>
      <c r="H3444" s="135"/>
      <c r="I3444" s="136">
        <v>1.77</v>
      </c>
      <c r="J3444" s="136"/>
      <c r="K3444" s="136">
        <v>6.47</v>
      </c>
      <c r="L3444" s="136"/>
      <c r="M3444" s="136"/>
      <c r="N3444" s="136"/>
      <c r="O3444" s="136">
        <v>8.24</v>
      </c>
      <c r="P3444" s="136"/>
    </row>
    <row r="3445" spans="1:16" ht="22.7" customHeight="1">
      <c r="A3445" s="115" t="s">
        <v>1263</v>
      </c>
      <c r="B3445" s="115"/>
      <c r="C3445" s="115"/>
      <c r="D3445" s="115"/>
      <c r="E3445" s="115"/>
      <c r="F3445" s="115"/>
      <c r="G3445" s="115"/>
      <c r="H3445" s="115"/>
      <c r="I3445" s="115"/>
      <c r="J3445" s="115"/>
      <c r="K3445" s="115"/>
      <c r="L3445" s="115"/>
      <c r="M3445" s="115"/>
      <c r="N3445" s="115"/>
      <c r="O3445" s="116" t="s">
        <v>268</v>
      </c>
      <c r="P3445" s="116"/>
    </row>
    <row r="3446" spans="1:16" ht="14.1" customHeight="1">
      <c r="A3446" s="126" t="s">
        <v>121</v>
      </c>
      <c r="B3446" s="126"/>
      <c r="C3446" s="126"/>
      <c r="D3446" s="126"/>
      <c r="E3446" s="126"/>
      <c r="F3446" s="126"/>
      <c r="G3446" s="126"/>
      <c r="H3446" s="126"/>
      <c r="I3446" s="126"/>
      <c r="J3446" s="126"/>
      <c r="K3446" s="126"/>
      <c r="L3446" s="126"/>
      <c r="M3446" s="126"/>
      <c r="N3446" s="126"/>
      <c r="O3446" s="126"/>
      <c r="P3446" s="126"/>
    </row>
    <row r="3447" spans="1:16" ht="14.1" customHeight="1">
      <c r="A3447" s="130" t="s">
        <v>229</v>
      </c>
      <c r="B3447" s="130"/>
      <c r="C3447" s="130"/>
      <c r="D3447" s="131" t="s">
        <v>123</v>
      </c>
      <c r="E3447" s="131"/>
      <c r="F3447" s="77">
        <v>5.86</v>
      </c>
      <c r="G3447" s="132">
        <v>4.1019100000000003E-2</v>
      </c>
      <c r="H3447" s="132"/>
      <c r="I3447" s="125">
        <v>0.2404</v>
      </c>
      <c r="J3447" s="125"/>
      <c r="K3447" s="125"/>
      <c r="L3447" s="125"/>
      <c r="M3447" s="125"/>
      <c r="N3447" s="125"/>
      <c r="O3447" s="125">
        <v>0.2404</v>
      </c>
      <c r="P3447" s="125"/>
    </row>
    <row r="3448" spans="1:16" ht="14.1" customHeight="1">
      <c r="A3448" s="130" t="s">
        <v>230</v>
      </c>
      <c r="B3448" s="130"/>
      <c r="C3448" s="130"/>
      <c r="D3448" s="131" t="s">
        <v>123</v>
      </c>
      <c r="E3448" s="131"/>
      <c r="F3448" s="77">
        <v>7.8</v>
      </c>
      <c r="G3448" s="132">
        <v>4.1019100000000003E-2</v>
      </c>
      <c r="H3448" s="132"/>
      <c r="I3448" s="125">
        <v>0.31990000000000002</v>
      </c>
      <c r="J3448" s="125"/>
      <c r="K3448" s="125"/>
      <c r="L3448" s="125"/>
      <c r="M3448" s="125"/>
      <c r="N3448" s="125"/>
      <c r="O3448" s="125">
        <v>0.31990000000000002</v>
      </c>
      <c r="P3448" s="125"/>
    </row>
    <row r="3449" spans="1:16" ht="14.1" customHeight="1">
      <c r="A3449" s="130" t="s">
        <v>963</v>
      </c>
      <c r="B3449" s="130"/>
      <c r="C3449" s="130"/>
      <c r="D3449" s="131"/>
      <c r="E3449" s="131"/>
      <c r="F3449" s="77">
        <v>0.56000000000000005</v>
      </c>
      <c r="G3449" s="132">
        <v>1.1900999999999999</v>
      </c>
      <c r="H3449" s="132"/>
      <c r="I3449" s="125">
        <v>0.66679999999999995</v>
      </c>
      <c r="J3449" s="125"/>
      <c r="K3449" s="125"/>
      <c r="L3449" s="125"/>
      <c r="M3449" s="125"/>
      <c r="N3449" s="125"/>
      <c r="O3449" s="125">
        <v>0.66679999999999995</v>
      </c>
      <c r="P3449" s="125"/>
    </row>
    <row r="3450" spans="1:16" ht="14.1" customHeight="1">
      <c r="A3450" s="130" t="s">
        <v>124</v>
      </c>
      <c r="B3450" s="130"/>
      <c r="C3450" s="130"/>
      <c r="D3450" s="131"/>
      <c r="E3450" s="131"/>
      <c r="F3450" s="77"/>
      <c r="G3450" s="132"/>
      <c r="H3450" s="132"/>
      <c r="I3450" s="125">
        <v>0.56999999999999995</v>
      </c>
      <c r="J3450" s="125"/>
      <c r="K3450" s="125"/>
      <c r="L3450" s="125"/>
      <c r="M3450" s="125"/>
      <c r="N3450" s="125"/>
      <c r="O3450" s="125">
        <v>0.56999999999999995</v>
      </c>
      <c r="P3450" s="125"/>
    </row>
    <row r="3451" spans="1:16" ht="14.1" customHeight="1">
      <c r="A3451" s="126" t="s">
        <v>125</v>
      </c>
      <c r="B3451" s="126"/>
      <c r="C3451" s="126"/>
      <c r="D3451" s="126"/>
      <c r="E3451" s="126"/>
      <c r="F3451" s="126"/>
      <c r="G3451" s="126"/>
      <c r="H3451" s="126"/>
      <c r="I3451" s="126"/>
      <c r="J3451" s="126"/>
      <c r="K3451" s="126"/>
      <c r="L3451" s="126"/>
      <c r="M3451" s="126"/>
      <c r="N3451" s="126"/>
      <c r="O3451" s="127">
        <v>1.8</v>
      </c>
      <c r="P3451" s="127"/>
    </row>
    <row r="3452" spans="1:16" ht="14.1" customHeight="1">
      <c r="A3452" s="126" t="s">
        <v>131</v>
      </c>
      <c r="B3452" s="126"/>
      <c r="C3452" s="126"/>
      <c r="D3452" s="126"/>
      <c r="E3452" s="126"/>
      <c r="F3452" s="126"/>
      <c r="G3452" s="126"/>
      <c r="H3452" s="126"/>
      <c r="I3452" s="126"/>
      <c r="J3452" s="126"/>
      <c r="K3452" s="126"/>
      <c r="L3452" s="126"/>
      <c r="M3452" s="126"/>
      <c r="N3452" s="126"/>
      <c r="O3452" s="126"/>
      <c r="P3452" s="126"/>
    </row>
    <row r="3453" spans="1:16" ht="42.4" customHeight="1">
      <c r="A3453" s="130" t="s">
        <v>1264</v>
      </c>
      <c r="B3453" s="130"/>
      <c r="C3453" s="130"/>
      <c r="D3453" s="131" t="s">
        <v>156</v>
      </c>
      <c r="E3453" s="131"/>
      <c r="F3453" s="77">
        <v>5.97</v>
      </c>
      <c r="G3453" s="132">
        <v>1.19</v>
      </c>
      <c r="H3453" s="132"/>
      <c r="I3453" s="125"/>
      <c r="J3453" s="125"/>
      <c r="K3453" s="125">
        <v>7.1043000000000003</v>
      </c>
      <c r="L3453" s="125"/>
      <c r="M3453" s="125"/>
      <c r="N3453" s="125"/>
      <c r="O3453" s="125">
        <v>7.1043000000000003</v>
      </c>
      <c r="P3453" s="125"/>
    </row>
    <row r="3454" spans="1:16" ht="22.7" customHeight="1">
      <c r="A3454" s="130" t="s">
        <v>237</v>
      </c>
      <c r="B3454" s="130"/>
      <c r="C3454" s="130"/>
      <c r="D3454" s="131" t="s">
        <v>120</v>
      </c>
      <c r="E3454" s="131"/>
      <c r="F3454" s="77">
        <v>4.4000000000000004</v>
      </c>
      <c r="G3454" s="132">
        <v>8.9999999999999993E-3</v>
      </c>
      <c r="H3454" s="132"/>
      <c r="I3454" s="125"/>
      <c r="J3454" s="125"/>
      <c r="K3454" s="125">
        <v>3.9600000000000003E-2</v>
      </c>
      <c r="L3454" s="125"/>
      <c r="M3454" s="125"/>
      <c r="N3454" s="125"/>
      <c r="O3454" s="125">
        <v>3.9600000000000003E-2</v>
      </c>
      <c r="P3454" s="125"/>
    </row>
    <row r="3455" spans="1:16" ht="14.1" customHeight="1">
      <c r="A3455" s="126" t="s">
        <v>136</v>
      </c>
      <c r="B3455" s="126"/>
      <c r="C3455" s="126"/>
      <c r="D3455" s="126"/>
      <c r="E3455" s="126"/>
      <c r="F3455" s="126"/>
      <c r="G3455" s="126"/>
      <c r="H3455" s="126"/>
      <c r="I3455" s="126"/>
      <c r="J3455" s="126"/>
      <c r="K3455" s="126"/>
      <c r="L3455" s="126"/>
      <c r="M3455" s="126"/>
      <c r="N3455" s="126"/>
      <c r="O3455" s="127">
        <v>7.14</v>
      </c>
      <c r="P3455" s="127"/>
    </row>
    <row r="3456" spans="1:16" ht="14.1" customHeight="1">
      <c r="A3456" s="128" t="s">
        <v>126</v>
      </c>
      <c r="B3456" s="128"/>
      <c r="C3456" s="128"/>
      <c r="D3456" s="128"/>
      <c r="E3456" s="128"/>
      <c r="F3456" s="128"/>
      <c r="G3456" s="128"/>
      <c r="H3456" s="128"/>
      <c r="I3456" s="129">
        <v>1.8</v>
      </c>
      <c r="J3456" s="129"/>
      <c r="K3456" s="129">
        <v>7.14</v>
      </c>
      <c r="L3456" s="129"/>
      <c r="M3456" s="129"/>
      <c r="N3456" s="129"/>
      <c r="O3456" s="129">
        <v>8.94</v>
      </c>
      <c r="P3456" s="129"/>
    </row>
    <row r="3457" spans="1:16" ht="14.1" customHeight="1">
      <c r="A3457" s="133" t="s">
        <v>964</v>
      </c>
      <c r="B3457" s="133"/>
      <c r="C3457" s="133"/>
      <c r="D3457" s="133"/>
      <c r="E3457" s="133"/>
      <c r="F3457" s="133"/>
      <c r="G3457" s="133"/>
      <c r="H3457" s="133"/>
      <c r="I3457" s="134">
        <v>0.48</v>
      </c>
      <c r="J3457" s="134"/>
      <c r="K3457" s="134">
        <v>1.88</v>
      </c>
      <c r="L3457" s="134"/>
      <c r="M3457" s="134"/>
      <c r="N3457" s="134"/>
      <c r="O3457" s="134">
        <v>2.36</v>
      </c>
      <c r="P3457" s="134"/>
    </row>
    <row r="3458" spans="1:16" ht="14.1" customHeight="1">
      <c r="A3458" s="135" t="s">
        <v>127</v>
      </c>
      <c r="B3458" s="135"/>
      <c r="C3458" s="135"/>
      <c r="D3458" s="135"/>
      <c r="E3458" s="135"/>
      <c r="F3458" s="135"/>
      <c r="G3458" s="135"/>
      <c r="H3458" s="135"/>
      <c r="I3458" s="136">
        <v>2.2799999999999998</v>
      </c>
      <c r="J3458" s="136"/>
      <c r="K3458" s="136">
        <v>9.02</v>
      </c>
      <c r="L3458" s="136"/>
      <c r="M3458" s="136"/>
      <c r="N3458" s="136"/>
      <c r="O3458" s="136">
        <v>11.3</v>
      </c>
      <c r="P3458" s="136"/>
    </row>
    <row r="3459" spans="1:16" ht="22.7" customHeight="1">
      <c r="A3459" s="115" t="s">
        <v>1265</v>
      </c>
      <c r="B3459" s="115"/>
      <c r="C3459" s="115"/>
      <c r="D3459" s="115"/>
      <c r="E3459" s="115"/>
      <c r="F3459" s="115"/>
      <c r="G3459" s="115"/>
      <c r="H3459" s="115"/>
      <c r="I3459" s="115"/>
      <c r="J3459" s="115"/>
      <c r="K3459" s="115"/>
      <c r="L3459" s="115"/>
      <c r="M3459" s="115"/>
      <c r="N3459" s="115"/>
      <c r="O3459" s="116" t="s">
        <v>268</v>
      </c>
      <c r="P3459" s="116"/>
    </row>
    <row r="3460" spans="1:16" ht="14.1" customHeight="1">
      <c r="A3460" s="126" t="s">
        <v>121</v>
      </c>
      <c r="B3460" s="126"/>
      <c r="C3460" s="126"/>
      <c r="D3460" s="126"/>
      <c r="E3460" s="126"/>
      <c r="F3460" s="126"/>
      <c r="G3460" s="126"/>
      <c r="H3460" s="126"/>
      <c r="I3460" s="126"/>
      <c r="J3460" s="126"/>
      <c r="K3460" s="126"/>
      <c r="L3460" s="126"/>
      <c r="M3460" s="126"/>
      <c r="N3460" s="126"/>
      <c r="O3460" s="126"/>
      <c r="P3460" s="126"/>
    </row>
    <row r="3461" spans="1:16" ht="14.1" customHeight="1">
      <c r="A3461" s="130" t="s">
        <v>229</v>
      </c>
      <c r="B3461" s="130"/>
      <c r="C3461" s="130"/>
      <c r="D3461" s="131" t="s">
        <v>123</v>
      </c>
      <c r="E3461" s="131"/>
      <c r="F3461" s="77">
        <v>5.86</v>
      </c>
      <c r="G3461" s="132">
        <v>9.1000000000000004E-3</v>
      </c>
      <c r="H3461" s="132"/>
      <c r="I3461" s="125">
        <v>5.33E-2</v>
      </c>
      <c r="J3461" s="125"/>
      <c r="K3461" s="125"/>
      <c r="L3461" s="125"/>
      <c r="M3461" s="125"/>
      <c r="N3461" s="125"/>
      <c r="O3461" s="125">
        <v>5.33E-2</v>
      </c>
      <c r="P3461" s="125"/>
    </row>
    <row r="3462" spans="1:16" ht="14.1" customHeight="1">
      <c r="A3462" s="130" t="s">
        <v>230</v>
      </c>
      <c r="B3462" s="130"/>
      <c r="C3462" s="130"/>
      <c r="D3462" s="131" t="s">
        <v>123</v>
      </c>
      <c r="E3462" s="131"/>
      <c r="F3462" s="77">
        <v>7.8</v>
      </c>
      <c r="G3462" s="132">
        <v>9.1000000000000004E-3</v>
      </c>
      <c r="H3462" s="132"/>
      <c r="I3462" s="125">
        <v>7.0999999999999994E-2</v>
      </c>
      <c r="J3462" s="125"/>
      <c r="K3462" s="125"/>
      <c r="L3462" s="125"/>
      <c r="M3462" s="125"/>
      <c r="N3462" s="125"/>
      <c r="O3462" s="125">
        <v>7.0999999999999994E-2</v>
      </c>
      <c r="P3462" s="125"/>
    </row>
    <row r="3463" spans="1:16" ht="14.1" customHeight="1">
      <c r="A3463" s="130" t="s">
        <v>963</v>
      </c>
      <c r="B3463" s="130"/>
      <c r="C3463" s="130"/>
      <c r="D3463" s="131"/>
      <c r="E3463" s="131"/>
      <c r="F3463" s="77">
        <v>0.12</v>
      </c>
      <c r="G3463" s="132">
        <v>1.1900999999999999</v>
      </c>
      <c r="H3463" s="132"/>
      <c r="I3463" s="125">
        <v>0.1479</v>
      </c>
      <c r="J3463" s="125"/>
      <c r="K3463" s="125"/>
      <c r="L3463" s="125"/>
      <c r="M3463" s="125"/>
      <c r="N3463" s="125"/>
      <c r="O3463" s="125">
        <v>0.1479</v>
      </c>
      <c r="P3463" s="125"/>
    </row>
    <row r="3464" spans="1:16" ht="14.1" customHeight="1">
      <c r="A3464" s="130" t="s">
        <v>124</v>
      </c>
      <c r="B3464" s="130"/>
      <c r="C3464" s="130"/>
      <c r="D3464" s="131"/>
      <c r="E3464" s="131"/>
      <c r="F3464" s="77"/>
      <c r="G3464" s="132"/>
      <c r="H3464" s="132"/>
      <c r="I3464" s="125">
        <v>0.13</v>
      </c>
      <c r="J3464" s="125"/>
      <c r="K3464" s="125"/>
      <c r="L3464" s="125"/>
      <c r="M3464" s="125"/>
      <c r="N3464" s="125"/>
      <c r="O3464" s="125">
        <v>0.13</v>
      </c>
      <c r="P3464" s="125"/>
    </row>
    <row r="3465" spans="1:16" ht="14.1" customHeight="1">
      <c r="A3465" s="126" t="s">
        <v>125</v>
      </c>
      <c r="B3465" s="126"/>
      <c r="C3465" s="126"/>
      <c r="D3465" s="126"/>
      <c r="E3465" s="126"/>
      <c r="F3465" s="126"/>
      <c r="G3465" s="126"/>
      <c r="H3465" s="126"/>
      <c r="I3465" s="126"/>
      <c r="J3465" s="126"/>
      <c r="K3465" s="126"/>
      <c r="L3465" s="126"/>
      <c r="M3465" s="126"/>
      <c r="N3465" s="126"/>
      <c r="O3465" s="127">
        <v>0.4</v>
      </c>
      <c r="P3465" s="127"/>
    </row>
    <row r="3466" spans="1:16" ht="14.1" customHeight="1">
      <c r="A3466" s="126" t="s">
        <v>131</v>
      </c>
      <c r="B3466" s="126"/>
      <c r="C3466" s="126"/>
      <c r="D3466" s="126"/>
      <c r="E3466" s="126"/>
      <c r="F3466" s="126"/>
      <c r="G3466" s="126"/>
      <c r="H3466" s="126"/>
      <c r="I3466" s="126"/>
      <c r="J3466" s="126"/>
      <c r="K3466" s="126"/>
      <c r="L3466" s="126"/>
      <c r="M3466" s="126"/>
      <c r="N3466" s="126"/>
      <c r="O3466" s="126"/>
      <c r="P3466" s="126"/>
    </row>
    <row r="3467" spans="1:16" ht="52.15" customHeight="1">
      <c r="A3467" s="130" t="s">
        <v>1266</v>
      </c>
      <c r="B3467" s="130"/>
      <c r="C3467" s="130"/>
      <c r="D3467" s="131" t="s">
        <v>156</v>
      </c>
      <c r="E3467" s="131"/>
      <c r="F3467" s="77">
        <v>17.07</v>
      </c>
      <c r="G3467" s="132">
        <v>1.0269999999999999</v>
      </c>
      <c r="H3467" s="132"/>
      <c r="I3467" s="125"/>
      <c r="J3467" s="125"/>
      <c r="K3467" s="125">
        <v>17.530899999999999</v>
      </c>
      <c r="L3467" s="125"/>
      <c r="M3467" s="125"/>
      <c r="N3467" s="125"/>
      <c r="O3467" s="125">
        <v>17.530899999999999</v>
      </c>
      <c r="P3467" s="125"/>
    </row>
    <row r="3468" spans="1:16" ht="22.7" customHeight="1">
      <c r="A3468" s="130" t="s">
        <v>237</v>
      </c>
      <c r="B3468" s="130"/>
      <c r="C3468" s="130"/>
      <c r="D3468" s="131" t="s">
        <v>120</v>
      </c>
      <c r="E3468" s="131"/>
      <c r="F3468" s="77">
        <v>4.4000000000000004</v>
      </c>
      <c r="G3468" s="132">
        <v>0.01</v>
      </c>
      <c r="H3468" s="132"/>
      <c r="I3468" s="125"/>
      <c r="J3468" s="125"/>
      <c r="K3468" s="125">
        <v>4.3999999999999997E-2</v>
      </c>
      <c r="L3468" s="125"/>
      <c r="M3468" s="125"/>
      <c r="N3468" s="125"/>
      <c r="O3468" s="125">
        <v>4.3999999999999997E-2</v>
      </c>
      <c r="P3468" s="125"/>
    </row>
    <row r="3469" spans="1:16" ht="14.1" customHeight="1">
      <c r="A3469" s="126" t="s">
        <v>136</v>
      </c>
      <c r="B3469" s="126"/>
      <c r="C3469" s="126"/>
      <c r="D3469" s="126"/>
      <c r="E3469" s="126"/>
      <c r="F3469" s="126"/>
      <c r="G3469" s="126"/>
      <c r="H3469" s="126"/>
      <c r="I3469" s="126"/>
      <c r="J3469" s="126"/>
      <c r="K3469" s="126"/>
      <c r="L3469" s="126"/>
      <c r="M3469" s="126"/>
      <c r="N3469" s="126"/>
      <c r="O3469" s="127">
        <v>17.57</v>
      </c>
      <c r="P3469" s="127"/>
    </row>
    <row r="3470" spans="1:16" ht="14.1" customHeight="1">
      <c r="A3470" s="128" t="s">
        <v>126</v>
      </c>
      <c r="B3470" s="128"/>
      <c r="C3470" s="128"/>
      <c r="D3470" s="128"/>
      <c r="E3470" s="128"/>
      <c r="F3470" s="128"/>
      <c r="G3470" s="128"/>
      <c r="H3470" s="128"/>
      <c r="I3470" s="129">
        <v>0.4</v>
      </c>
      <c r="J3470" s="129"/>
      <c r="K3470" s="129">
        <v>17.57</v>
      </c>
      <c r="L3470" s="129"/>
      <c r="M3470" s="129"/>
      <c r="N3470" s="129"/>
      <c r="O3470" s="129">
        <v>17.97</v>
      </c>
      <c r="P3470" s="129"/>
    </row>
    <row r="3471" spans="1:16" ht="14.1" customHeight="1">
      <c r="A3471" s="133" t="s">
        <v>964</v>
      </c>
      <c r="B3471" s="133"/>
      <c r="C3471" s="133"/>
      <c r="D3471" s="133"/>
      <c r="E3471" s="133"/>
      <c r="F3471" s="133"/>
      <c r="G3471" s="133"/>
      <c r="H3471" s="133"/>
      <c r="I3471" s="134">
        <v>0.11</v>
      </c>
      <c r="J3471" s="134"/>
      <c r="K3471" s="134">
        <v>4.6399999999999997</v>
      </c>
      <c r="L3471" s="134"/>
      <c r="M3471" s="134"/>
      <c r="N3471" s="134"/>
      <c r="O3471" s="134">
        <v>4.75</v>
      </c>
      <c r="P3471" s="134"/>
    </row>
    <row r="3472" spans="1:16" ht="14.1" customHeight="1">
      <c r="A3472" s="135" t="s">
        <v>127</v>
      </c>
      <c r="B3472" s="135"/>
      <c r="C3472" s="135"/>
      <c r="D3472" s="135"/>
      <c r="E3472" s="135"/>
      <c r="F3472" s="135"/>
      <c r="G3472" s="135"/>
      <c r="H3472" s="135"/>
      <c r="I3472" s="136">
        <v>0.51</v>
      </c>
      <c r="J3472" s="136"/>
      <c r="K3472" s="136">
        <v>22.21</v>
      </c>
      <c r="L3472" s="136"/>
      <c r="M3472" s="136"/>
      <c r="N3472" s="136"/>
      <c r="O3472" s="136">
        <v>22.72</v>
      </c>
      <c r="P3472" s="136"/>
    </row>
    <row r="3473" spans="1:16" ht="7.7" customHeight="1"/>
    <row r="3474" spans="1:16" ht="14.1" customHeight="1">
      <c r="A3474" s="111" t="s">
        <v>138</v>
      </c>
      <c r="B3474" s="111"/>
      <c r="C3474" s="111"/>
      <c r="D3474" s="111"/>
      <c r="E3474" s="111"/>
      <c r="F3474" s="111"/>
      <c r="G3474" s="111"/>
      <c r="H3474" s="111"/>
      <c r="I3474" s="111"/>
      <c r="J3474" s="111"/>
      <c r="K3474" s="111"/>
      <c r="L3474" s="111"/>
      <c r="M3474" s="111"/>
      <c r="N3474" s="111"/>
      <c r="O3474" s="111"/>
      <c r="P3474" s="111"/>
    </row>
    <row r="3475" spans="1:16" ht="14.1" customHeight="1">
      <c r="A3475" s="112" t="s">
        <v>139</v>
      </c>
      <c r="B3475" s="112"/>
      <c r="C3475" s="112"/>
      <c r="D3475" s="112"/>
      <c r="E3475" s="112"/>
      <c r="F3475" s="112"/>
      <c r="G3475" s="112"/>
      <c r="H3475" s="112"/>
      <c r="I3475" s="112"/>
      <c r="J3475" s="112"/>
      <c r="K3475" s="112"/>
      <c r="L3475" s="112"/>
      <c r="M3475" s="112"/>
      <c r="N3475" s="112"/>
      <c r="O3475" s="112"/>
      <c r="P3475" s="112"/>
    </row>
    <row r="3476" spans="1:16" ht="65.25" customHeight="1">
      <c r="A3476" s="97"/>
      <c r="B3476" s="97"/>
      <c r="C3476" s="97"/>
      <c r="D3476" s="97"/>
      <c r="E3476" s="97"/>
      <c r="F3476" s="97"/>
      <c r="G3476" s="97"/>
      <c r="H3476" s="97"/>
      <c r="I3476" s="97"/>
      <c r="J3476" s="97"/>
      <c r="K3476" s="97"/>
      <c r="L3476" s="97"/>
      <c r="M3476" s="97"/>
      <c r="N3476" s="97"/>
      <c r="O3476" s="97"/>
      <c r="P3476" s="97"/>
    </row>
    <row r="3477" spans="1:16" ht="5.65" customHeight="1"/>
    <row r="3478" spans="1:16" ht="19.7" customHeight="1">
      <c r="A3478" s="98" t="s">
        <v>91</v>
      </c>
      <c r="B3478" s="98"/>
      <c r="C3478" s="98"/>
      <c r="D3478" s="98"/>
      <c r="E3478" s="98"/>
      <c r="F3478" s="98"/>
      <c r="G3478" s="98"/>
      <c r="H3478" s="98"/>
      <c r="I3478" s="98"/>
      <c r="J3478" s="98"/>
      <c r="K3478" s="98"/>
      <c r="L3478" s="98"/>
      <c r="M3478" s="98"/>
      <c r="N3478" s="98"/>
      <c r="O3478" s="98"/>
      <c r="P3478" s="98"/>
    </row>
    <row r="3479" spans="1:16" ht="15.75" customHeight="1">
      <c r="A3479" s="71" t="s">
        <v>92</v>
      </c>
      <c r="B3479" s="94" t="s">
        <v>93</v>
      </c>
      <c r="C3479" s="94"/>
      <c r="D3479" s="94"/>
      <c r="E3479" s="94"/>
      <c r="F3479" s="94"/>
      <c r="G3479" s="94"/>
      <c r="H3479" s="94"/>
      <c r="I3479" s="94"/>
      <c r="J3479" s="94"/>
      <c r="K3479" s="94"/>
      <c r="L3479" s="95" t="s">
        <v>94</v>
      </c>
      <c r="M3479" s="95"/>
      <c r="N3479" s="124" t="s">
        <v>477</v>
      </c>
      <c r="O3479" s="124"/>
      <c r="P3479" s="124"/>
    </row>
    <row r="3480" spans="1:16" ht="12.6" customHeight="1">
      <c r="A3480" s="71" t="s">
        <v>95</v>
      </c>
      <c r="B3480" s="94" t="s">
        <v>96</v>
      </c>
      <c r="C3480" s="94"/>
      <c r="D3480" s="94"/>
      <c r="E3480" s="94"/>
      <c r="F3480" s="94"/>
      <c r="G3480" s="94"/>
      <c r="H3480" s="94"/>
      <c r="I3480" s="94"/>
      <c r="J3480" s="94"/>
      <c r="K3480" s="94"/>
      <c r="L3480" s="95" t="s">
        <v>97</v>
      </c>
      <c r="M3480" s="95"/>
      <c r="N3480" s="123" t="s">
        <v>478</v>
      </c>
      <c r="O3480" s="123"/>
      <c r="P3480" s="123"/>
    </row>
    <row r="3481" spans="1:16" ht="14.45" customHeight="1">
      <c r="A3481" s="71" t="s">
        <v>98</v>
      </c>
      <c r="B3481" s="95" t="s">
        <v>474</v>
      </c>
      <c r="C3481" s="95"/>
      <c r="D3481" s="95"/>
      <c r="E3481" s="95"/>
      <c r="F3481" s="95"/>
      <c r="G3481" s="95"/>
      <c r="H3481" s="95"/>
      <c r="I3481" s="95"/>
      <c r="J3481" s="95"/>
      <c r="K3481" s="95"/>
      <c r="L3481" s="95" t="s">
        <v>99</v>
      </c>
      <c r="M3481" s="95"/>
      <c r="N3481" s="123"/>
      <c r="O3481" s="123"/>
      <c r="P3481" s="123"/>
    </row>
    <row r="3482" spans="1:16" ht="14.65" customHeight="1">
      <c r="A3482" s="71" t="s">
        <v>100</v>
      </c>
      <c r="B3482" s="95" t="s">
        <v>474</v>
      </c>
      <c r="C3482" s="95"/>
      <c r="D3482" s="95"/>
      <c r="E3482" s="95"/>
      <c r="F3482" s="95"/>
      <c r="G3482" s="95"/>
      <c r="H3482" s="95"/>
      <c r="I3482" s="95"/>
      <c r="J3482" s="95"/>
      <c r="K3482" s="95"/>
      <c r="L3482" s="95" t="s">
        <v>101</v>
      </c>
      <c r="M3482" s="95"/>
      <c r="N3482" s="123" t="s">
        <v>102</v>
      </c>
      <c r="O3482" s="123"/>
      <c r="P3482" s="123"/>
    </row>
    <row r="3483" spans="1:16" ht="26.45" customHeight="1">
      <c r="A3483" s="71" t="s">
        <v>103</v>
      </c>
      <c r="B3483" s="95" t="s">
        <v>474</v>
      </c>
      <c r="C3483" s="95"/>
      <c r="D3483" s="95"/>
      <c r="E3483" s="95"/>
      <c r="F3483" s="95"/>
      <c r="G3483" s="95"/>
      <c r="H3483" s="95"/>
      <c r="I3483" s="95"/>
      <c r="J3483" s="95"/>
      <c r="K3483" s="95"/>
      <c r="L3483" s="95" t="s">
        <v>104</v>
      </c>
      <c r="M3483" s="95"/>
      <c r="N3483" s="121" t="s">
        <v>1267</v>
      </c>
      <c r="O3483" s="121"/>
      <c r="P3483" s="121"/>
    </row>
    <row r="3484" spans="1:16" ht="13.35" customHeight="1">
      <c r="A3484" s="70" t="s">
        <v>105</v>
      </c>
      <c r="B3484" s="100"/>
      <c r="C3484" s="100"/>
      <c r="D3484" s="100"/>
      <c r="E3484" s="100"/>
      <c r="F3484" s="100"/>
      <c r="G3484" s="100"/>
      <c r="H3484" s="100"/>
      <c r="I3484" s="100"/>
      <c r="J3484" s="100"/>
      <c r="K3484" s="100"/>
      <c r="L3484" s="100" t="s">
        <v>106</v>
      </c>
      <c r="M3484" s="100"/>
      <c r="N3484" s="122" t="s">
        <v>481</v>
      </c>
      <c r="O3484" s="122"/>
      <c r="P3484" s="122"/>
    </row>
    <row r="3485" spans="1:16" ht="15.75" customHeight="1">
      <c r="A3485" s="117" t="s">
        <v>107</v>
      </c>
      <c r="B3485" s="117"/>
      <c r="C3485" s="118" t="s">
        <v>959</v>
      </c>
      <c r="D3485" s="118"/>
      <c r="E3485" s="119" t="s">
        <v>108</v>
      </c>
      <c r="F3485" s="119"/>
      <c r="G3485" s="119"/>
      <c r="H3485" s="118" t="s">
        <v>960</v>
      </c>
      <c r="I3485" s="118"/>
      <c r="J3485" s="119" t="s">
        <v>109</v>
      </c>
      <c r="K3485" s="119"/>
      <c r="L3485" s="119"/>
      <c r="M3485" s="119"/>
      <c r="N3485" s="119"/>
      <c r="O3485" s="119"/>
      <c r="P3485" s="64" t="s">
        <v>110</v>
      </c>
    </row>
    <row r="3486" spans="1:16" ht="17.100000000000001" customHeight="1">
      <c r="A3486" s="120" t="s">
        <v>111</v>
      </c>
      <c r="B3486" s="120"/>
      <c r="C3486" s="120"/>
      <c r="D3486" s="114" t="s">
        <v>112</v>
      </c>
      <c r="E3486" s="114"/>
      <c r="F3486" s="114" t="s">
        <v>113</v>
      </c>
      <c r="G3486" s="114" t="s">
        <v>114</v>
      </c>
      <c r="H3486" s="114"/>
      <c r="I3486" s="114" t="s">
        <v>115</v>
      </c>
      <c r="J3486" s="114"/>
      <c r="K3486" s="114"/>
      <c r="L3486" s="114"/>
      <c r="M3486" s="114"/>
      <c r="N3486" s="114"/>
      <c r="O3486" s="114"/>
      <c r="P3486" s="114"/>
    </row>
    <row r="3487" spans="1:16" ht="17.100000000000001" customHeight="1">
      <c r="A3487" s="120"/>
      <c r="B3487" s="120"/>
      <c r="C3487" s="120"/>
      <c r="D3487" s="114"/>
      <c r="E3487" s="114"/>
      <c r="F3487" s="114"/>
      <c r="G3487" s="114"/>
      <c r="H3487" s="114"/>
      <c r="I3487" s="114" t="s">
        <v>116</v>
      </c>
      <c r="J3487" s="114"/>
      <c r="K3487" s="114" t="s">
        <v>117</v>
      </c>
      <c r="L3487" s="114"/>
      <c r="M3487" s="114" t="s">
        <v>118</v>
      </c>
      <c r="N3487" s="114"/>
      <c r="O3487" s="114" t="s">
        <v>119</v>
      </c>
      <c r="P3487" s="114"/>
    </row>
    <row r="3488" spans="1:16" ht="22.7" customHeight="1">
      <c r="A3488" s="115" t="s">
        <v>1268</v>
      </c>
      <c r="B3488" s="115"/>
      <c r="C3488" s="115"/>
      <c r="D3488" s="115"/>
      <c r="E3488" s="115"/>
      <c r="F3488" s="115"/>
      <c r="G3488" s="115"/>
      <c r="H3488" s="115"/>
      <c r="I3488" s="115"/>
      <c r="J3488" s="115"/>
      <c r="K3488" s="115"/>
      <c r="L3488" s="115"/>
      <c r="M3488" s="115"/>
      <c r="N3488" s="115"/>
      <c r="O3488" s="116" t="s">
        <v>268</v>
      </c>
      <c r="P3488" s="116"/>
    </row>
    <row r="3489" spans="1:16" ht="14.1" customHeight="1">
      <c r="A3489" s="126" t="s">
        <v>121</v>
      </c>
      <c r="B3489" s="126"/>
      <c r="C3489" s="126"/>
      <c r="D3489" s="126"/>
      <c r="E3489" s="126"/>
      <c r="F3489" s="126"/>
      <c r="G3489" s="126"/>
      <c r="H3489" s="126"/>
      <c r="I3489" s="126"/>
      <c r="J3489" s="126"/>
      <c r="K3489" s="126"/>
      <c r="L3489" s="126"/>
      <c r="M3489" s="126"/>
      <c r="N3489" s="126"/>
      <c r="O3489" s="126"/>
      <c r="P3489" s="126"/>
    </row>
    <row r="3490" spans="1:16" ht="14.1" customHeight="1">
      <c r="A3490" s="130" t="s">
        <v>229</v>
      </c>
      <c r="B3490" s="130"/>
      <c r="C3490" s="130"/>
      <c r="D3490" s="131" t="s">
        <v>123</v>
      </c>
      <c r="E3490" s="131"/>
      <c r="F3490" s="77">
        <v>5.86</v>
      </c>
      <c r="G3490" s="132">
        <v>4.2560000000000001E-2</v>
      </c>
      <c r="H3490" s="132"/>
      <c r="I3490" s="125">
        <v>0.24940000000000001</v>
      </c>
      <c r="J3490" s="125"/>
      <c r="K3490" s="125"/>
      <c r="L3490" s="125"/>
      <c r="M3490" s="125"/>
      <c r="N3490" s="125"/>
      <c r="O3490" s="125">
        <v>0.24940000000000001</v>
      </c>
      <c r="P3490" s="125"/>
    </row>
    <row r="3491" spans="1:16" ht="14.1" customHeight="1">
      <c r="A3491" s="130" t="s">
        <v>230</v>
      </c>
      <c r="B3491" s="130"/>
      <c r="C3491" s="130"/>
      <c r="D3491" s="131" t="s">
        <v>123</v>
      </c>
      <c r="E3491" s="131"/>
      <c r="F3491" s="77">
        <v>7.8</v>
      </c>
      <c r="G3491" s="132">
        <v>4.2560000000000001E-2</v>
      </c>
      <c r="H3491" s="132"/>
      <c r="I3491" s="125">
        <v>0.33200000000000002</v>
      </c>
      <c r="J3491" s="125"/>
      <c r="K3491" s="125"/>
      <c r="L3491" s="125"/>
      <c r="M3491" s="125"/>
      <c r="N3491" s="125"/>
      <c r="O3491" s="125">
        <v>0.33200000000000002</v>
      </c>
      <c r="P3491" s="125"/>
    </row>
    <row r="3492" spans="1:16" ht="14.1" customHeight="1">
      <c r="A3492" s="130" t="s">
        <v>963</v>
      </c>
      <c r="B3492" s="130"/>
      <c r="C3492" s="130"/>
      <c r="D3492" s="131"/>
      <c r="E3492" s="131"/>
      <c r="F3492" s="77">
        <v>0.57999999999999996</v>
      </c>
      <c r="G3492" s="132">
        <v>1.1900999999999999</v>
      </c>
      <c r="H3492" s="132"/>
      <c r="I3492" s="125">
        <v>0.69189999999999996</v>
      </c>
      <c r="J3492" s="125"/>
      <c r="K3492" s="125"/>
      <c r="L3492" s="125"/>
      <c r="M3492" s="125"/>
      <c r="N3492" s="125"/>
      <c r="O3492" s="125">
        <v>0.69189999999999996</v>
      </c>
      <c r="P3492" s="125"/>
    </row>
    <row r="3493" spans="1:16" ht="14.1" customHeight="1">
      <c r="A3493" s="130" t="s">
        <v>124</v>
      </c>
      <c r="B3493" s="130"/>
      <c r="C3493" s="130"/>
      <c r="D3493" s="131"/>
      <c r="E3493" s="131"/>
      <c r="F3493" s="77"/>
      <c r="G3493" s="132"/>
      <c r="H3493" s="132"/>
      <c r="I3493" s="125">
        <v>0.59</v>
      </c>
      <c r="J3493" s="125"/>
      <c r="K3493" s="125"/>
      <c r="L3493" s="125"/>
      <c r="M3493" s="125"/>
      <c r="N3493" s="125"/>
      <c r="O3493" s="125">
        <v>0.59</v>
      </c>
      <c r="P3493" s="125"/>
    </row>
    <row r="3494" spans="1:16" ht="14.1" customHeight="1">
      <c r="A3494" s="126" t="s">
        <v>125</v>
      </c>
      <c r="B3494" s="126"/>
      <c r="C3494" s="126"/>
      <c r="D3494" s="126"/>
      <c r="E3494" s="126"/>
      <c r="F3494" s="126"/>
      <c r="G3494" s="126"/>
      <c r="H3494" s="126"/>
      <c r="I3494" s="126"/>
      <c r="J3494" s="126"/>
      <c r="K3494" s="126"/>
      <c r="L3494" s="126"/>
      <c r="M3494" s="126"/>
      <c r="N3494" s="126"/>
      <c r="O3494" s="127">
        <v>1.86</v>
      </c>
      <c r="P3494" s="127"/>
    </row>
    <row r="3495" spans="1:16" ht="14.1" customHeight="1">
      <c r="A3495" s="126" t="s">
        <v>131</v>
      </c>
      <c r="B3495" s="126"/>
      <c r="C3495" s="126"/>
      <c r="D3495" s="126"/>
      <c r="E3495" s="126"/>
      <c r="F3495" s="126"/>
      <c r="G3495" s="126"/>
      <c r="H3495" s="126"/>
      <c r="I3495" s="126"/>
      <c r="J3495" s="126"/>
      <c r="K3495" s="126"/>
      <c r="L3495" s="126"/>
      <c r="M3495" s="126"/>
      <c r="N3495" s="126"/>
      <c r="O3495" s="126"/>
      <c r="P3495" s="126"/>
    </row>
    <row r="3496" spans="1:16" ht="52.15" customHeight="1">
      <c r="A3496" s="130" t="s">
        <v>1269</v>
      </c>
      <c r="B3496" s="130"/>
      <c r="C3496" s="130"/>
      <c r="D3496" s="131" t="s">
        <v>156</v>
      </c>
      <c r="E3496" s="131"/>
      <c r="F3496" s="77">
        <v>25.99</v>
      </c>
      <c r="G3496" s="132">
        <v>1.0149999999999999</v>
      </c>
      <c r="H3496" s="132"/>
      <c r="I3496" s="125"/>
      <c r="J3496" s="125"/>
      <c r="K3496" s="125">
        <v>26.379899999999999</v>
      </c>
      <c r="L3496" s="125"/>
      <c r="M3496" s="125"/>
      <c r="N3496" s="125"/>
      <c r="O3496" s="125">
        <v>26.379899999999999</v>
      </c>
      <c r="P3496" s="125"/>
    </row>
    <row r="3497" spans="1:16" ht="22.7" customHeight="1">
      <c r="A3497" s="130" t="s">
        <v>237</v>
      </c>
      <c r="B3497" s="130"/>
      <c r="C3497" s="130"/>
      <c r="D3497" s="131" t="s">
        <v>120</v>
      </c>
      <c r="E3497" s="131"/>
      <c r="F3497" s="77">
        <v>4.4000000000000004</v>
      </c>
      <c r="G3497" s="132">
        <v>8.9999999999999993E-3</v>
      </c>
      <c r="H3497" s="132"/>
      <c r="I3497" s="125"/>
      <c r="J3497" s="125"/>
      <c r="K3497" s="125">
        <v>3.9600000000000003E-2</v>
      </c>
      <c r="L3497" s="125"/>
      <c r="M3497" s="125"/>
      <c r="N3497" s="125"/>
      <c r="O3497" s="125">
        <v>3.9600000000000003E-2</v>
      </c>
      <c r="P3497" s="125"/>
    </row>
    <row r="3498" spans="1:16" ht="14.1" customHeight="1">
      <c r="A3498" s="126" t="s">
        <v>136</v>
      </c>
      <c r="B3498" s="126"/>
      <c r="C3498" s="126"/>
      <c r="D3498" s="126"/>
      <c r="E3498" s="126"/>
      <c r="F3498" s="126"/>
      <c r="G3498" s="126"/>
      <c r="H3498" s="126"/>
      <c r="I3498" s="126"/>
      <c r="J3498" s="126"/>
      <c r="K3498" s="126"/>
      <c r="L3498" s="126"/>
      <c r="M3498" s="126"/>
      <c r="N3498" s="126"/>
      <c r="O3498" s="127">
        <v>26.42</v>
      </c>
      <c r="P3498" s="127"/>
    </row>
    <row r="3499" spans="1:16" ht="14.1" customHeight="1">
      <c r="A3499" s="128" t="s">
        <v>126</v>
      </c>
      <c r="B3499" s="128"/>
      <c r="C3499" s="128"/>
      <c r="D3499" s="128"/>
      <c r="E3499" s="128"/>
      <c r="F3499" s="128"/>
      <c r="G3499" s="128"/>
      <c r="H3499" s="128"/>
      <c r="I3499" s="129">
        <v>1.86</v>
      </c>
      <c r="J3499" s="129"/>
      <c r="K3499" s="129">
        <v>26.42</v>
      </c>
      <c r="L3499" s="129"/>
      <c r="M3499" s="129"/>
      <c r="N3499" s="129"/>
      <c r="O3499" s="129">
        <v>28.28</v>
      </c>
      <c r="P3499" s="129"/>
    </row>
    <row r="3500" spans="1:16" ht="14.1" customHeight="1">
      <c r="A3500" s="133" t="s">
        <v>964</v>
      </c>
      <c r="B3500" s="133"/>
      <c r="C3500" s="133"/>
      <c r="D3500" s="133"/>
      <c r="E3500" s="133"/>
      <c r="F3500" s="133"/>
      <c r="G3500" s="133"/>
      <c r="H3500" s="133"/>
      <c r="I3500" s="134">
        <v>0.49</v>
      </c>
      <c r="J3500" s="134"/>
      <c r="K3500" s="134">
        <v>6.99</v>
      </c>
      <c r="L3500" s="134"/>
      <c r="M3500" s="134"/>
      <c r="N3500" s="134"/>
      <c r="O3500" s="134">
        <v>7.48</v>
      </c>
      <c r="P3500" s="134"/>
    </row>
    <row r="3501" spans="1:16" ht="14.1" customHeight="1">
      <c r="A3501" s="135" t="s">
        <v>127</v>
      </c>
      <c r="B3501" s="135"/>
      <c r="C3501" s="135"/>
      <c r="D3501" s="135"/>
      <c r="E3501" s="135"/>
      <c r="F3501" s="135"/>
      <c r="G3501" s="135"/>
      <c r="H3501" s="135"/>
      <c r="I3501" s="136">
        <v>2.35</v>
      </c>
      <c r="J3501" s="136"/>
      <c r="K3501" s="136">
        <v>33.409999999999997</v>
      </c>
      <c r="L3501" s="136"/>
      <c r="M3501" s="136"/>
      <c r="N3501" s="136"/>
      <c r="O3501" s="136">
        <v>35.76</v>
      </c>
      <c r="P3501" s="136"/>
    </row>
    <row r="3502" spans="1:16" ht="22.7" customHeight="1">
      <c r="A3502" s="115" t="s">
        <v>1270</v>
      </c>
      <c r="B3502" s="115"/>
      <c r="C3502" s="115"/>
      <c r="D3502" s="115"/>
      <c r="E3502" s="115"/>
      <c r="F3502" s="115"/>
      <c r="G3502" s="115"/>
      <c r="H3502" s="115"/>
      <c r="I3502" s="115"/>
      <c r="J3502" s="115"/>
      <c r="K3502" s="115"/>
      <c r="L3502" s="115"/>
      <c r="M3502" s="115"/>
      <c r="N3502" s="115"/>
      <c r="O3502" s="116" t="s">
        <v>208</v>
      </c>
      <c r="P3502" s="116"/>
    </row>
    <row r="3503" spans="1:16" ht="14.1" customHeight="1">
      <c r="A3503" s="126" t="s">
        <v>121</v>
      </c>
      <c r="B3503" s="126"/>
      <c r="C3503" s="126"/>
      <c r="D3503" s="126"/>
      <c r="E3503" s="126"/>
      <c r="F3503" s="126"/>
      <c r="G3503" s="126"/>
      <c r="H3503" s="126"/>
      <c r="I3503" s="126"/>
      <c r="J3503" s="126"/>
      <c r="K3503" s="126"/>
      <c r="L3503" s="126"/>
      <c r="M3503" s="126"/>
      <c r="N3503" s="126"/>
      <c r="O3503" s="126"/>
      <c r="P3503" s="126"/>
    </row>
    <row r="3504" spans="1:16" ht="14.1" customHeight="1">
      <c r="A3504" s="130" t="s">
        <v>229</v>
      </c>
      <c r="B3504" s="130"/>
      <c r="C3504" s="130"/>
      <c r="D3504" s="131" t="s">
        <v>123</v>
      </c>
      <c r="E3504" s="131"/>
      <c r="F3504" s="77">
        <v>5.86</v>
      </c>
      <c r="G3504" s="132">
        <v>0.33677000000000001</v>
      </c>
      <c r="H3504" s="132"/>
      <c r="I3504" s="125">
        <v>1.9735</v>
      </c>
      <c r="J3504" s="125"/>
      <c r="K3504" s="125"/>
      <c r="L3504" s="125"/>
      <c r="M3504" s="125"/>
      <c r="N3504" s="125"/>
      <c r="O3504" s="125">
        <v>1.9735</v>
      </c>
      <c r="P3504" s="125"/>
    </row>
    <row r="3505" spans="1:16" ht="14.1" customHeight="1">
      <c r="A3505" s="130" t="s">
        <v>230</v>
      </c>
      <c r="B3505" s="130"/>
      <c r="C3505" s="130"/>
      <c r="D3505" s="131" t="s">
        <v>123</v>
      </c>
      <c r="E3505" s="131"/>
      <c r="F3505" s="77">
        <v>7.8</v>
      </c>
      <c r="G3505" s="132">
        <v>0.33677000000000001</v>
      </c>
      <c r="H3505" s="132"/>
      <c r="I3505" s="125">
        <v>2.6267999999999998</v>
      </c>
      <c r="J3505" s="125"/>
      <c r="K3505" s="125"/>
      <c r="L3505" s="125"/>
      <c r="M3505" s="125"/>
      <c r="N3505" s="125"/>
      <c r="O3505" s="125">
        <v>2.6267999999999998</v>
      </c>
      <c r="P3505" s="125"/>
    </row>
    <row r="3506" spans="1:16" ht="14.1" customHeight="1">
      <c r="A3506" s="130" t="s">
        <v>141</v>
      </c>
      <c r="B3506" s="130"/>
      <c r="C3506" s="130"/>
      <c r="D3506" s="131" t="s">
        <v>123</v>
      </c>
      <c r="E3506" s="131"/>
      <c r="F3506" s="77">
        <v>5.65</v>
      </c>
      <c r="G3506" s="132">
        <v>0.13139100000000001</v>
      </c>
      <c r="H3506" s="132"/>
      <c r="I3506" s="125">
        <v>0.74239999999999995</v>
      </c>
      <c r="J3506" s="125"/>
      <c r="K3506" s="125"/>
      <c r="L3506" s="125"/>
      <c r="M3506" s="125"/>
      <c r="N3506" s="125"/>
      <c r="O3506" s="125">
        <v>0.74239999999999995</v>
      </c>
      <c r="P3506" s="125"/>
    </row>
    <row r="3507" spans="1:16" ht="14.1" customHeight="1">
      <c r="A3507" s="130" t="s">
        <v>963</v>
      </c>
      <c r="B3507" s="130"/>
      <c r="C3507" s="130"/>
      <c r="D3507" s="131"/>
      <c r="E3507" s="131"/>
      <c r="F3507" s="77">
        <v>5.34</v>
      </c>
      <c r="G3507" s="132">
        <v>1.1900999999999999</v>
      </c>
      <c r="H3507" s="132"/>
      <c r="I3507" s="125">
        <v>6.3582999999999998</v>
      </c>
      <c r="J3507" s="125"/>
      <c r="K3507" s="125"/>
      <c r="L3507" s="125"/>
      <c r="M3507" s="125"/>
      <c r="N3507" s="125"/>
      <c r="O3507" s="125">
        <v>6.3582999999999998</v>
      </c>
      <c r="P3507" s="125"/>
    </row>
    <row r="3508" spans="1:16" ht="14.1" customHeight="1">
      <c r="A3508" s="130" t="s">
        <v>124</v>
      </c>
      <c r="B3508" s="130"/>
      <c r="C3508" s="130"/>
      <c r="D3508" s="131"/>
      <c r="E3508" s="131"/>
      <c r="F3508" s="77"/>
      <c r="G3508" s="132"/>
      <c r="H3508" s="132"/>
      <c r="I3508" s="125">
        <v>5.51</v>
      </c>
      <c r="J3508" s="125"/>
      <c r="K3508" s="125"/>
      <c r="L3508" s="125"/>
      <c r="M3508" s="125"/>
      <c r="N3508" s="125"/>
      <c r="O3508" s="125">
        <v>5.51</v>
      </c>
      <c r="P3508" s="125"/>
    </row>
    <row r="3509" spans="1:16" ht="14.1" customHeight="1">
      <c r="A3509" s="126" t="s">
        <v>125</v>
      </c>
      <c r="B3509" s="126"/>
      <c r="C3509" s="126"/>
      <c r="D3509" s="126"/>
      <c r="E3509" s="126"/>
      <c r="F3509" s="126"/>
      <c r="G3509" s="126"/>
      <c r="H3509" s="126"/>
      <c r="I3509" s="126"/>
      <c r="J3509" s="126"/>
      <c r="K3509" s="126"/>
      <c r="L3509" s="126"/>
      <c r="M3509" s="126"/>
      <c r="N3509" s="126"/>
      <c r="O3509" s="127">
        <v>17.21</v>
      </c>
      <c r="P3509" s="127"/>
    </row>
    <row r="3510" spans="1:16" ht="14.1" customHeight="1">
      <c r="A3510" s="126" t="s">
        <v>131</v>
      </c>
      <c r="B3510" s="126"/>
      <c r="C3510" s="126"/>
      <c r="D3510" s="126"/>
      <c r="E3510" s="126"/>
      <c r="F3510" s="126"/>
      <c r="G3510" s="126"/>
      <c r="H3510" s="126"/>
      <c r="I3510" s="126"/>
      <c r="J3510" s="126"/>
      <c r="K3510" s="126"/>
      <c r="L3510" s="126"/>
      <c r="M3510" s="126"/>
      <c r="N3510" s="126"/>
      <c r="O3510" s="126"/>
      <c r="P3510" s="126"/>
    </row>
    <row r="3511" spans="1:16" ht="22.7" customHeight="1">
      <c r="A3511" s="130" t="s">
        <v>150</v>
      </c>
      <c r="B3511" s="130"/>
      <c r="C3511" s="130"/>
      <c r="D3511" s="131" t="s">
        <v>151</v>
      </c>
      <c r="E3511" s="131"/>
      <c r="F3511" s="77">
        <v>78.45</v>
      </c>
      <c r="G3511" s="132">
        <v>1.3572000000000001E-2</v>
      </c>
      <c r="H3511" s="132"/>
      <c r="I3511" s="125"/>
      <c r="J3511" s="125"/>
      <c r="K3511" s="125">
        <v>1.0647</v>
      </c>
      <c r="L3511" s="125"/>
      <c r="M3511" s="125"/>
      <c r="N3511" s="125"/>
      <c r="O3511" s="125">
        <v>1.0647</v>
      </c>
      <c r="P3511" s="125"/>
    </row>
    <row r="3512" spans="1:16" ht="14.1" customHeight="1">
      <c r="A3512" s="130" t="s">
        <v>201</v>
      </c>
      <c r="B3512" s="130"/>
      <c r="C3512" s="130"/>
      <c r="D3512" s="131" t="s">
        <v>135</v>
      </c>
      <c r="E3512" s="131"/>
      <c r="F3512" s="77">
        <v>1.9</v>
      </c>
      <c r="G3512" s="132">
        <v>1.36188</v>
      </c>
      <c r="H3512" s="132"/>
      <c r="I3512" s="125"/>
      <c r="J3512" s="125"/>
      <c r="K3512" s="125">
        <v>2.5876000000000001</v>
      </c>
      <c r="L3512" s="125"/>
      <c r="M3512" s="125"/>
      <c r="N3512" s="125"/>
      <c r="O3512" s="125">
        <v>2.5876000000000001</v>
      </c>
      <c r="P3512" s="125"/>
    </row>
    <row r="3513" spans="1:16" ht="14.1" customHeight="1">
      <c r="A3513" s="130" t="s">
        <v>152</v>
      </c>
      <c r="B3513" s="130"/>
      <c r="C3513" s="130"/>
      <c r="D3513" s="131" t="s">
        <v>135</v>
      </c>
      <c r="E3513" s="131"/>
      <c r="F3513" s="77">
        <v>0.84</v>
      </c>
      <c r="G3513" s="132">
        <v>3.0641129999999999</v>
      </c>
      <c r="H3513" s="132"/>
      <c r="I3513" s="125"/>
      <c r="J3513" s="125"/>
      <c r="K3513" s="125">
        <v>2.5739000000000001</v>
      </c>
      <c r="L3513" s="125"/>
      <c r="M3513" s="125"/>
      <c r="N3513" s="125"/>
      <c r="O3513" s="125">
        <v>2.5739000000000001</v>
      </c>
      <c r="P3513" s="125"/>
    </row>
    <row r="3514" spans="1:16" ht="42.4" customHeight="1">
      <c r="A3514" s="130" t="s">
        <v>1271</v>
      </c>
      <c r="B3514" s="130"/>
      <c r="C3514" s="130"/>
      <c r="D3514" s="131" t="s">
        <v>120</v>
      </c>
      <c r="E3514" s="131"/>
      <c r="F3514" s="77">
        <v>363</v>
      </c>
      <c r="G3514" s="132">
        <v>1</v>
      </c>
      <c r="H3514" s="132"/>
      <c r="I3514" s="125"/>
      <c r="J3514" s="125"/>
      <c r="K3514" s="125">
        <v>363</v>
      </c>
      <c r="L3514" s="125"/>
      <c r="M3514" s="125"/>
      <c r="N3514" s="125"/>
      <c r="O3514" s="125">
        <v>363</v>
      </c>
      <c r="P3514" s="125"/>
    </row>
    <row r="3515" spans="1:16" ht="14.1" customHeight="1">
      <c r="A3515" s="126" t="s">
        <v>136</v>
      </c>
      <c r="B3515" s="126"/>
      <c r="C3515" s="126"/>
      <c r="D3515" s="126"/>
      <c r="E3515" s="126"/>
      <c r="F3515" s="126"/>
      <c r="G3515" s="126"/>
      <c r="H3515" s="126"/>
      <c r="I3515" s="126"/>
      <c r="J3515" s="126"/>
      <c r="K3515" s="126"/>
      <c r="L3515" s="126"/>
      <c r="M3515" s="126"/>
      <c r="N3515" s="126"/>
      <c r="O3515" s="127">
        <v>369.23</v>
      </c>
      <c r="P3515" s="127"/>
    </row>
    <row r="3516" spans="1:16" ht="14.1" customHeight="1">
      <c r="A3516" s="128" t="s">
        <v>126</v>
      </c>
      <c r="B3516" s="128"/>
      <c r="C3516" s="128"/>
      <c r="D3516" s="128"/>
      <c r="E3516" s="128"/>
      <c r="F3516" s="128"/>
      <c r="G3516" s="128"/>
      <c r="H3516" s="128"/>
      <c r="I3516" s="129">
        <v>17.21</v>
      </c>
      <c r="J3516" s="129"/>
      <c r="K3516" s="129">
        <v>369.23</v>
      </c>
      <c r="L3516" s="129"/>
      <c r="M3516" s="129"/>
      <c r="N3516" s="129"/>
      <c r="O3516" s="129">
        <v>386.44</v>
      </c>
      <c r="P3516" s="129"/>
    </row>
    <row r="3517" spans="1:16" ht="7.7" customHeight="1"/>
    <row r="3518" spans="1:16" ht="14.1" customHeight="1">
      <c r="A3518" s="111" t="s">
        <v>138</v>
      </c>
      <c r="B3518" s="111"/>
      <c r="C3518" s="111"/>
      <c r="D3518" s="111"/>
      <c r="E3518" s="111"/>
      <c r="F3518" s="111"/>
      <c r="G3518" s="111"/>
      <c r="H3518" s="111"/>
      <c r="I3518" s="111"/>
      <c r="J3518" s="111"/>
      <c r="K3518" s="111"/>
      <c r="L3518" s="111"/>
      <c r="M3518" s="111"/>
      <c r="N3518" s="111"/>
      <c r="O3518" s="111"/>
      <c r="P3518" s="111"/>
    </row>
    <row r="3519" spans="1:16" ht="14.1" customHeight="1">
      <c r="A3519" s="112" t="s">
        <v>139</v>
      </c>
      <c r="B3519" s="112"/>
      <c r="C3519" s="112"/>
      <c r="D3519" s="112"/>
      <c r="E3519" s="112"/>
      <c r="F3519" s="112"/>
      <c r="G3519" s="112"/>
      <c r="H3519" s="112"/>
      <c r="I3519" s="112"/>
      <c r="J3519" s="112"/>
      <c r="K3519" s="112"/>
      <c r="L3519" s="112"/>
      <c r="M3519" s="112"/>
      <c r="N3519" s="112"/>
      <c r="O3519" s="112"/>
      <c r="P3519" s="112"/>
    </row>
    <row r="3520" spans="1:16" ht="65.25" customHeight="1">
      <c r="A3520" s="97"/>
      <c r="B3520" s="97"/>
      <c r="C3520" s="97"/>
      <c r="D3520" s="97"/>
      <c r="E3520" s="97"/>
      <c r="F3520" s="97"/>
      <c r="G3520" s="97"/>
      <c r="H3520" s="97"/>
      <c r="I3520" s="97"/>
      <c r="J3520" s="97"/>
      <c r="K3520" s="97"/>
      <c r="L3520" s="97"/>
      <c r="M3520" s="97"/>
      <c r="N3520" s="97"/>
      <c r="O3520" s="97"/>
      <c r="P3520" s="97"/>
    </row>
    <row r="3521" spans="1:16" ht="5.65" customHeight="1"/>
    <row r="3522" spans="1:16" ht="19.7" customHeight="1">
      <c r="A3522" s="98" t="s">
        <v>91</v>
      </c>
      <c r="B3522" s="98"/>
      <c r="C3522" s="98"/>
      <c r="D3522" s="98"/>
      <c r="E3522" s="98"/>
      <c r="F3522" s="98"/>
      <c r="G3522" s="98"/>
      <c r="H3522" s="98"/>
      <c r="I3522" s="98"/>
      <c r="J3522" s="98"/>
      <c r="K3522" s="98"/>
      <c r="L3522" s="98"/>
      <c r="M3522" s="98"/>
      <c r="N3522" s="98"/>
      <c r="O3522" s="98"/>
      <c r="P3522" s="98"/>
    </row>
    <row r="3523" spans="1:16" ht="15.75" customHeight="1">
      <c r="A3523" s="71" t="s">
        <v>92</v>
      </c>
      <c r="B3523" s="94" t="s">
        <v>93</v>
      </c>
      <c r="C3523" s="94"/>
      <c r="D3523" s="94"/>
      <c r="E3523" s="94"/>
      <c r="F3523" s="94"/>
      <c r="G3523" s="94"/>
      <c r="H3523" s="94"/>
      <c r="I3523" s="94"/>
      <c r="J3523" s="94"/>
      <c r="K3523" s="94"/>
      <c r="L3523" s="95" t="s">
        <v>94</v>
      </c>
      <c r="M3523" s="95"/>
      <c r="N3523" s="124" t="s">
        <v>477</v>
      </c>
      <c r="O3523" s="124"/>
      <c r="P3523" s="124"/>
    </row>
    <row r="3524" spans="1:16" ht="12.6" customHeight="1">
      <c r="A3524" s="71" t="s">
        <v>95</v>
      </c>
      <c r="B3524" s="94" t="s">
        <v>96</v>
      </c>
      <c r="C3524" s="94"/>
      <c r="D3524" s="94"/>
      <c r="E3524" s="94"/>
      <c r="F3524" s="94"/>
      <c r="G3524" s="94"/>
      <c r="H3524" s="94"/>
      <c r="I3524" s="94"/>
      <c r="J3524" s="94"/>
      <c r="K3524" s="94"/>
      <c r="L3524" s="95" t="s">
        <v>97</v>
      </c>
      <c r="M3524" s="95"/>
      <c r="N3524" s="123" t="s">
        <v>478</v>
      </c>
      <c r="O3524" s="123"/>
      <c r="P3524" s="123"/>
    </row>
    <row r="3525" spans="1:16" ht="14.45" customHeight="1">
      <c r="A3525" s="71" t="s">
        <v>98</v>
      </c>
      <c r="B3525" s="95" t="s">
        <v>474</v>
      </c>
      <c r="C3525" s="95"/>
      <c r="D3525" s="95"/>
      <c r="E3525" s="95"/>
      <c r="F3525" s="95"/>
      <c r="G3525" s="95"/>
      <c r="H3525" s="95"/>
      <c r="I3525" s="95"/>
      <c r="J3525" s="95"/>
      <c r="K3525" s="95"/>
      <c r="L3525" s="95" t="s">
        <v>99</v>
      </c>
      <c r="M3525" s="95"/>
      <c r="N3525" s="123"/>
      <c r="O3525" s="123"/>
      <c r="P3525" s="123"/>
    </row>
    <row r="3526" spans="1:16" ht="14.65" customHeight="1">
      <c r="A3526" s="71" t="s">
        <v>100</v>
      </c>
      <c r="B3526" s="95" t="s">
        <v>474</v>
      </c>
      <c r="C3526" s="95"/>
      <c r="D3526" s="95"/>
      <c r="E3526" s="95"/>
      <c r="F3526" s="95"/>
      <c r="G3526" s="95"/>
      <c r="H3526" s="95"/>
      <c r="I3526" s="95"/>
      <c r="J3526" s="95"/>
      <c r="K3526" s="95"/>
      <c r="L3526" s="95" t="s">
        <v>101</v>
      </c>
      <c r="M3526" s="95"/>
      <c r="N3526" s="123" t="s">
        <v>102</v>
      </c>
      <c r="O3526" s="123"/>
      <c r="P3526" s="123"/>
    </row>
    <row r="3527" spans="1:16" ht="26.45" customHeight="1">
      <c r="A3527" s="71" t="s">
        <v>103</v>
      </c>
      <c r="B3527" s="95" t="s">
        <v>474</v>
      </c>
      <c r="C3527" s="95"/>
      <c r="D3527" s="95"/>
      <c r="E3527" s="95"/>
      <c r="F3527" s="95"/>
      <c r="G3527" s="95"/>
      <c r="H3527" s="95"/>
      <c r="I3527" s="95"/>
      <c r="J3527" s="95"/>
      <c r="K3527" s="95"/>
      <c r="L3527" s="95" t="s">
        <v>104</v>
      </c>
      <c r="M3527" s="95"/>
      <c r="N3527" s="121" t="s">
        <v>1272</v>
      </c>
      <c r="O3527" s="121"/>
      <c r="P3527" s="121"/>
    </row>
    <row r="3528" spans="1:16" ht="13.35" customHeight="1">
      <c r="A3528" s="70" t="s">
        <v>105</v>
      </c>
      <c r="B3528" s="100"/>
      <c r="C3528" s="100"/>
      <c r="D3528" s="100"/>
      <c r="E3528" s="100"/>
      <c r="F3528" s="100"/>
      <c r="G3528" s="100"/>
      <c r="H3528" s="100"/>
      <c r="I3528" s="100"/>
      <c r="J3528" s="100"/>
      <c r="K3528" s="100"/>
      <c r="L3528" s="100" t="s">
        <v>106</v>
      </c>
      <c r="M3528" s="100"/>
      <c r="N3528" s="122" t="s">
        <v>481</v>
      </c>
      <c r="O3528" s="122"/>
      <c r="P3528" s="122"/>
    </row>
    <row r="3529" spans="1:16" ht="15.75" customHeight="1">
      <c r="A3529" s="117" t="s">
        <v>107</v>
      </c>
      <c r="B3529" s="117"/>
      <c r="C3529" s="118" t="s">
        <v>959</v>
      </c>
      <c r="D3529" s="118"/>
      <c r="E3529" s="119" t="s">
        <v>108</v>
      </c>
      <c r="F3529" s="119"/>
      <c r="G3529" s="119"/>
      <c r="H3529" s="118" t="s">
        <v>960</v>
      </c>
      <c r="I3529" s="118"/>
      <c r="J3529" s="119" t="s">
        <v>109</v>
      </c>
      <c r="K3529" s="119"/>
      <c r="L3529" s="119"/>
      <c r="M3529" s="119"/>
      <c r="N3529" s="119"/>
      <c r="O3529" s="119"/>
      <c r="P3529" s="64" t="s">
        <v>110</v>
      </c>
    </row>
    <row r="3530" spans="1:16" ht="17.100000000000001" customHeight="1">
      <c r="A3530" s="120" t="s">
        <v>111</v>
      </c>
      <c r="B3530" s="120"/>
      <c r="C3530" s="120"/>
      <c r="D3530" s="114" t="s">
        <v>112</v>
      </c>
      <c r="E3530" s="114"/>
      <c r="F3530" s="114" t="s">
        <v>113</v>
      </c>
      <c r="G3530" s="114" t="s">
        <v>114</v>
      </c>
      <c r="H3530" s="114"/>
      <c r="I3530" s="114" t="s">
        <v>115</v>
      </c>
      <c r="J3530" s="114"/>
      <c r="K3530" s="114"/>
      <c r="L3530" s="114"/>
      <c r="M3530" s="114"/>
      <c r="N3530" s="114"/>
      <c r="O3530" s="114"/>
      <c r="P3530" s="114"/>
    </row>
    <row r="3531" spans="1:16" ht="17.100000000000001" customHeight="1">
      <c r="A3531" s="120"/>
      <c r="B3531" s="120"/>
      <c r="C3531" s="120"/>
      <c r="D3531" s="114"/>
      <c r="E3531" s="114"/>
      <c r="F3531" s="114"/>
      <c r="G3531" s="114"/>
      <c r="H3531" s="114"/>
      <c r="I3531" s="114" t="s">
        <v>116</v>
      </c>
      <c r="J3531" s="114"/>
      <c r="K3531" s="114" t="s">
        <v>117</v>
      </c>
      <c r="L3531" s="114"/>
      <c r="M3531" s="114" t="s">
        <v>118</v>
      </c>
      <c r="N3531" s="114"/>
      <c r="O3531" s="114" t="s">
        <v>119</v>
      </c>
      <c r="P3531" s="114"/>
    </row>
    <row r="3532" spans="1:16" ht="14.1" customHeight="1">
      <c r="A3532" s="133" t="s">
        <v>964</v>
      </c>
      <c r="B3532" s="133"/>
      <c r="C3532" s="133"/>
      <c r="D3532" s="133"/>
      <c r="E3532" s="133"/>
      <c r="F3532" s="133"/>
      <c r="G3532" s="133"/>
      <c r="H3532" s="133"/>
      <c r="I3532" s="134">
        <v>4.55</v>
      </c>
      <c r="J3532" s="134"/>
      <c r="K3532" s="134">
        <v>97.62</v>
      </c>
      <c r="L3532" s="134"/>
      <c r="M3532" s="134"/>
      <c r="N3532" s="134"/>
      <c r="O3532" s="134">
        <v>102.17</v>
      </c>
      <c r="P3532" s="134"/>
    </row>
    <row r="3533" spans="1:16" ht="14.1" customHeight="1">
      <c r="A3533" s="135" t="s">
        <v>127</v>
      </c>
      <c r="B3533" s="135"/>
      <c r="C3533" s="135"/>
      <c r="D3533" s="135"/>
      <c r="E3533" s="135"/>
      <c r="F3533" s="135"/>
      <c r="G3533" s="135"/>
      <c r="H3533" s="135"/>
      <c r="I3533" s="136">
        <v>21.76</v>
      </c>
      <c r="J3533" s="136"/>
      <c r="K3533" s="136">
        <v>466.85</v>
      </c>
      <c r="L3533" s="136"/>
      <c r="M3533" s="136"/>
      <c r="N3533" s="136"/>
      <c r="O3533" s="136">
        <v>488.61</v>
      </c>
      <c r="P3533" s="136"/>
    </row>
    <row r="3534" spans="1:16" ht="14.1" customHeight="1">
      <c r="A3534" s="115" t="s">
        <v>1273</v>
      </c>
      <c r="B3534" s="115"/>
      <c r="C3534" s="115"/>
      <c r="D3534" s="115"/>
      <c r="E3534" s="115"/>
      <c r="F3534" s="115"/>
      <c r="G3534" s="115"/>
      <c r="H3534" s="115"/>
      <c r="I3534" s="115"/>
      <c r="J3534" s="115"/>
      <c r="K3534" s="115"/>
      <c r="L3534" s="115"/>
      <c r="M3534" s="115"/>
      <c r="N3534" s="115"/>
      <c r="O3534" s="116" t="s">
        <v>208</v>
      </c>
      <c r="P3534" s="116"/>
    </row>
    <row r="3535" spans="1:16" ht="14.1" customHeight="1">
      <c r="A3535" s="126" t="s">
        <v>121</v>
      </c>
      <c r="B3535" s="126"/>
      <c r="C3535" s="126"/>
      <c r="D3535" s="126"/>
      <c r="E3535" s="126"/>
      <c r="F3535" s="126"/>
      <c r="G3535" s="126"/>
      <c r="H3535" s="126"/>
      <c r="I3535" s="126"/>
      <c r="J3535" s="126"/>
      <c r="K3535" s="126"/>
      <c r="L3535" s="126"/>
      <c r="M3535" s="126"/>
      <c r="N3535" s="126"/>
      <c r="O3535" s="126"/>
      <c r="P3535" s="126"/>
    </row>
    <row r="3536" spans="1:16" ht="14.1" customHeight="1">
      <c r="A3536" s="130" t="s">
        <v>229</v>
      </c>
      <c r="B3536" s="130"/>
      <c r="C3536" s="130"/>
      <c r="D3536" s="131" t="s">
        <v>123</v>
      </c>
      <c r="E3536" s="131"/>
      <c r="F3536" s="77">
        <v>5.86</v>
      </c>
      <c r="G3536" s="132">
        <v>2.4639999999999999E-2</v>
      </c>
      <c r="H3536" s="132"/>
      <c r="I3536" s="125">
        <v>0.1444</v>
      </c>
      <c r="J3536" s="125"/>
      <c r="K3536" s="125"/>
      <c r="L3536" s="125"/>
      <c r="M3536" s="125"/>
      <c r="N3536" s="125"/>
      <c r="O3536" s="125">
        <v>0.1444</v>
      </c>
      <c r="P3536" s="125"/>
    </row>
    <row r="3537" spans="1:16" ht="14.1" customHeight="1">
      <c r="A3537" s="130" t="s">
        <v>230</v>
      </c>
      <c r="B3537" s="130"/>
      <c r="C3537" s="130"/>
      <c r="D3537" s="131" t="s">
        <v>123</v>
      </c>
      <c r="E3537" s="131"/>
      <c r="F3537" s="77">
        <v>7.8</v>
      </c>
      <c r="G3537" s="132">
        <v>2.4639999999999999E-2</v>
      </c>
      <c r="H3537" s="132"/>
      <c r="I3537" s="125">
        <v>0.19220000000000001</v>
      </c>
      <c r="J3537" s="125"/>
      <c r="K3537" s="125"/>
      <c r="L3537" s="125"/>
      <c r="M3537" s="125"/>
      <c r="N3537" s="125"/>
      <c r="O3537" s="125">
        <v>0.19220000000000001</v>
      </c>
      <c r="P3537" s="125"/>
    </row>
    <row r="3538" spans="1:16" ht="14.1" customHeight="1">
      <c r="A3538" s="130" t="s">
        <v>963</v>
      </c>
      <c r="B3538" s="130"/>
      <c r="C3538" s="130"/>
      <c r="D3538" s="131"/>
      <c r="E3538" s="131"/>
      <c r="F3538" s="77">
        <v>0.34</v>
      </c>
      <c r="G3538" s="132">
        <v>1.1900999999999999</v>
      </c>
      <c r="H3538" s="132"/>
      <c r="I3538" s="125">
        <v>0.40060000000000001</v>
      </c>
      <c r="J3538" s="125"/>
      <c r="K3538" s="125"/>
      <c r="L3538" s="125"/>
      <c r="M3538" s="125"/>
      <c r="N3538" s="125"/>
      <c r="O3538" s="125">
        <v>0.40060000000000001</v>
      </c>
      <c r="P3538" s="125"/>
    </row>
    <row r="3539" spans="1:16" ht="14.1" customHeight="1">
      <c r="A3539" s="130" t="s">
        <v>124</v>
      </c>
      <c r="B3539" s="130"/>
      <c r="C3539" s="130"/>
      <c r="D3539" s="131"/>
      <c r="E3539" s="131"/>
      <c r="F3539" s="77"/>
      <c r="G3539" s="132"/>
      <c r="H3539" s="132"/>
      <c r="I3539" s="125">
        <v>0.34</v>
      </c>
      <c r="J3539" s="125"/>
      <c r="K3539" s="125"/>
      <c r="L3539" s="125"/>
      <c r="M3539" s="125"/>
      <c r="N3539" s="125"/>
      <c r="O3539" s="125">
        <v>0.34</v>
      </c>
      <c r="P3539" s="125"/>
    </row>
    <row r="3540" spans="1:16" ht="14.1" customHeight="1">
      <c r="A3540" s="126" t="s">
        <v>125</v>
      </c>
      <c r="B3540" s="126"/>
      <c r="C3540" s="126"/>
      <c r="D3540" s="126"/>
      <c r="E3540" s="126"/>
      <c r="F3540" s="126"/>
      <c r="G3540" s="126"/>
      <c r="H3540" s="126"/>
      <c r="I3540" s="126"/>
      <c r="J3540" s="126"/>
      <c r="K3540" s="126"/>
      <c r="L3540" s="126"/>
      <c r="M3540" s="126"/>
      <c r="N3540" s="126"/>
      <c r="O3540" s="127">
        <v>1.08</v>
      </c>
      <c r="P3540" s="127"/>
    </row>
    <row r="3541" spans="1:16" ht="14.1" customHeight="1">
      <c r="A3541" s="126" t="s">
        <v>131</v>
      </c>
      <c r="B3541" s="126"/>
      <c r="C3541" s="126"/>
      <c r="D3541" s="126"/>
      <c r="E3541" s="126"/>
      <c r="F3541" s="126"/>
      <c r="G3541" s="126"/>
      <c r="H3541" s="126"/>
      <c r="I3541" s="126"/>
      <c r="J3541" s="126"/>
      <c r="K3541" s="126"/>
      <c r="L3541" s="126"/>
      <c r="M3541" s="126"/>
      <c r="N3541" s="126"/>
      <c r="O3541" s="126"/>
      <c r="P3541" s="126"/>
    </row>
    <row r="3542" spans="1:16" ht="22.7" customHeight="1">
      <c r="A3542" s="130" t="s">
        <v>241</v>
      </c>
      <c r="B3542" s="130"/>
      <c r="C3542" s="130"/>
      <c r="D3542" s="131" t="s">
        <v>120</v>
      </c>
      <c r="E3542" s="131"/>
      <c r="F3542" s="77">
        <v>8.6199999999999992</v>
      </c>
      <c r="G3542" s="132">
        <v>1</v>
      </c>
      <c r="H3542" s="132"/>
      <c r="I3542" s="125"/>
      <c r="J3542" s="125"/>
      <c r="K3542" s="125">
        <v>8.6199999999999992</v>
      </c>
      <c r="L3542" s="125"/>
      <c r="M3542" s="125"/>
      <c r="N3542" s="125"/>
      <c r="O3542" s="125">
        <v>8.6199999999999992</v>
      </c>
      <c r="P3542" s="125"/>
    </row>
    <row r="3543" spans="1:16" ht="42.4" customHeight="1">
      <c r="A3543" s="130" t="s">
        <v>242</v>
      </c>
      <c r="B3543" s="130"/>
      <c r="C3543" s="130"/>
      <c r="D3543" s="131" t="s">
        <v>120</v>
      </c>
      <c r="E3543" s="131"/>
      <c r="F3543" s="77">
        <v>0.8</v>
      </c>
      <c r="G3543" s="132">
        <v>1</v>
      </c>
      <c r="H3543" s="132"/>
      <c r="I3543" s="125"/>
      <c r="J3543" s="125"/>
      <c r="K3543" s="125">
        <v>0.8</v>
      </c>
      <c r="L3543" s="125"/>
      <c r="M3543" s="125"/>
      <c r="N3543" s="125"/>
      <c r="O3543" s="125">
        <v>0.8</v>
      </c>
      <c r="P3543" s="125"/>
    </row>
    <row r="3544" spans="1:16" ht="14.1" customHeight="1">
      <c r="A3544" s="126" t="s">
        <v>136</v>
      </c>
      <c r="B3544" s="126"/>
      <c r="C3544" s="126"/>
      <c r="D3544" s="126"/>
      <c r="E3544" s="126"/>
      <c r="F3544" s="126"/>
      <c r="G3544" s="126"/>
      <c r="H3544" s="126"/>
      <c r="I3544" s="126"/>
      <c r="J3544" s="126"/>
      <c r="K3544" s="126"/>
      <c r="L3544" s="126"/>
      <c r="M3544" s="126"/>
      <c r="N3544" s="126"/>
      <c r="O3544" s="127">
        <v>9.42</v>
      </c>
      <c r="P3544" s="127"/>
    </row>
    <row r="3545" spans="1:16" ht="14.1" customHeight="1">
      <c r="A3545" s="128" t="s">
        <v>126</v>
      </c>
      <c r="B3545" s="128"/>
      <c r="C3545" s="128"/>
      <c r="D3545" s="128"/>
      <c r="E3545" s="128"/>
      <c r="F3545" s="128"/>
      <c r="G3545" s="128"/>
      <c r="H3545" s="128"/>
      <c r="I3545" s="129">
        <v>1.08</v>
      </c>
      <c r="J3545" s="129"/>
      <c r="K3545" s="129">
        <v>9.42</v>
      </c>
      <c r="L3545" s="129"/>
      <c r="M3545" s="129"/>
      <c r="N3545" s="129"/>
      <c r="O3545" s="129">
        <v>10.5</v>
      </c>
      <c r="P3545" s="129"/>
    </row>
    <row r="3546" spans="1:16" ht="14.1" customHeight="1">
      <c r="A3546" s="133" t="s">
        <v>964</v>
      </c>
      <c r="B3546" s="133"/>
      <c r="C3546" s="133"/>
      <c r="D3546" s="133"/>
      <c r="E3546" s="133"/>
      <c r="F3546" s="133"/>
      <c r="G3546" s="133"/>
      <c r="H3546" s="133"/>
      <c r="I3546" s="134">
        <v>0.28999999999999998</v>
      </c>
      <c r="J3546" s="134"/>
      <c r="K3546" s="134">
        <v>2.4900000000000002</v>
      </c>
      <c r="L3546" s="134"/>
      <c r="M3546" s="134"/>
      <c r="N3546" s="134"/>
      <c r="O3546" s="134">
        <v>2.78</v>
      </c>
      <c r="P3546" s="134"/>
    </row>
    <row r="3547" spans="1:16" ht="14.1" customHeight="1">
      <c r="A3547" s="135" t="s">
        <v>127</v>
      </c>
      <c r="B3547" s="135"/>
      <c r="C3547" s="135"/>
      <c r="D3547" s="135"/>
      <c r="E3547" s="135"/>
      <c r="F3547" s="135"/>
      <c r="G3547" s="135"/>
      <c r="H3547" s="135"/>
      <c r="I3547" s="136">
        <v>1.37</v>
      </c>
      <c r="J3547" s="136"/>
      <c r="K3547" s="136">
        <v>11.91</v>
      </c>
      <c r="L3547" s="136"/>
      <c r="M3547" s="136"/>
      <c r="N3547" s="136"/>
      <c r="O3547" s="136">
        <v>13.28</v>
      </c>
      <c r="P3547" s="136"/>
    </row>
    <row r="3548" spans="1:16" ht="14.1" customHeight="1">
      <c r="A3548" s="115" t="s">
        <v>1274</v>
      </c>
      <c r="B3548" s="115"/>
      <c r="C3548" s="115"/>
      <c r="D3548" s="115"/>
      <c r="E3548" s="115"/>
      <c r="F3548" s="115"/>
      <c r="G3548" s="115"/>
      <c r="H3548" s="115"/>
      <c r="I3548" s="115"/>
      <c r="J3548" s="115"/>
      <c r="K3548" s="115"/>
      <c r="L3548" s="115"/>
      <c r="M3548" s="115"/>
      <c r="N3548" s="115"/>
      <c r="O3548" s="116" t="s">
        <v>208</v>
      </c>
      <c r="P3548" s="116"/>
    </row>
    <row r="3549" spans="1:16" ht="14.1" customHeight="1">
      <c r="A3549" s="126" t="s">
        <v>121</v>
      </c>
      <c r="B3549" s="126"/>
      <c r="C3549" s="126"/>
      <c r="D3549" s="126"/>
      <c r="E3549" s="126"/>
      <c r="F3549" s="126"/>
      <c r="G3549" s="126"/>
      <c r="H3549" s="126"/>
      <c r="I3549" s="126"/>
      <c r="J3549" s="126"/>
      <c r="K3549" s="126"/>
      <c r="L3549" s="126"/>
      <c r="M3549" s="126"/>
      <c r="N3549" s="126"/>
      <c r="O3549" s="126"/>
      <c r="P3549" s="126"/>
    </row>
    <row r="3550" spans="1:16" ht="14.1" customHeight="1">
      <c r="A3550" s="130" t="s">
        <v>229</v>
      </c>
      <c r="B3550" s="130"/>
      <c r="C3550" s="130"/>
      <c r="D3550" s="131" t="s">
        <v>123</v>
      </c>
      <c r="E3550" s="131"/>
      <c r="F3550" s="77">
        <v>5.86</v>
      </c>
      <c r="G3550" s="132">
        <v>0.54810000000000003</v>
      </c>
      <c r="H3550" s="132"/>
      <c r="I3550" s="125">
        <v>3.2119</v>
      </c>
      <c r="J3550" s="125"/>
      <c r="K3550" s="125"/>
      <c r="L3550" s="125"/>
      <c r="M3550" s="125"/>
      <c r="N3550" s="125"/>
      <c r="O3550" s="125">
        <v>3.2119</v>
      </c>
      <c r="P3550" s="125"/>
    </row>
    <row r="3551" spans="1:16" ht="14.1" customHeight="1">
      <c r="A3551" s="130" t="s">
        <v>230</v>
      </c>
      <c r="B3551" s="130"/>
      <c r="C3551" s="130"/>
      <c r="D3551" s="131" t="s">
        <v>123</v>
      </c>
      <c r="E3551" s="131"/>
      <c r="F3551" s="77">
        <v>7.8</v>
      </c>
      <c r="G3551" s="132">
        <v>0.54810000000000003</v>
      </c>
      <c r="H3551" s="132"/>
      <c r="I3551" s="125">
        <v>4.2751999999999999</v>
      </c>
      <c r="J3551" s="125"/>
      <c r="K3551" s="125"/>
      <c r="L3551" s="125"/>
      <c r="M3551" s="125"/>
      <c r="N3551" s="125"/>
      <c r="O3551" s="125">
        <v>4.2751999999999999</v>
      </c>
      <c r="P3551" s="125"/>
    </row>
    <row r="3552" spans="1:16" ht="14.1" customHeight="1">
      <c r="A3552" s="130" t="s">
        <v>963</v>
      </c>
      <c r="B3552" s="130"/>
      <c r="C3552" s="130"/>
      <c r="D3552" s="131"/>
      <c r="E3552" s="131"/>
      <c r="F3552" s="77">
        <v>7.49</v>
      </c>
      <c r="G3552" s="132">
        <v>1.1900999999999999</v>
      </c>
      <c r="H3552" s="132"/>
      <c r="I3552" s="125">
        <v>8.9103999999999992</v>
      </c>
      <c r="J3552" s="125"/>
      <c r="K3552" s="125"/>
      <c r="L3552" s="125"/>
      <c r="M3552" s="125"/>
      <c r="N3552" s="125"/>
      <c r="O3552" s="125">
        <v>8.9103999999999992</v>
      </c>
      <c r="P3552" s="125"/>
    </row>
    <row r="3553" spans="1:16" ht="14.1" customHeight="1">
      <c r="A3553" s="130" t="s">
        <v>124</v>
      </c>
      <c r="B3553" s="130"/>
      <c r="C3553" s="130"/>
      <c r="D3553" s="131"/>
      <c r="E3553" s="131"/>
      <c r="F3553" s="77"/>
      <c r="G3553" s="132"/>
      <c r="H3553" s="132"/>
      <c r="I3553" s="125">
        <v>7.58</v>
      </c>
      <c r="J3553" s="125"/>
      <c r="K3553" s="125"/>
      <c r="L3553" s="125"/>
      <c r="M3553" s="125"/>
      <c r="N3553" s="125"/>
      <c r="O3553" s="125">
        <v>7.58</v>
      </c>
      <c r="P3553" s="125"/>
    </row>
    <row r="3554" spans="1:16" ht="14.1" customHeight="1">
      <c r="A3554" s="126" t="s">
        <v>125</v>
      </c>
      <c r="B3554" s="126"/>
      <c r="C3554" s="126"/>
      <c r="D3554" s="126"/>
      <c r="E3554" s="126"/>
      <c r="F3554" s="126"/>
      <c r="G3554" s="126"/>
      <c r="H3554" s="126"/>
      <c r="I3554" s="126"/>
      <c r="J3554" s="126"/>
      <c r="K3554" s="126"/>
      <c r="L3554" s="126"/>
      <c r="M3554" s="126"/>
      <c r="N3554" s="126"/>
      <c r="O3554" s="127">
        <v>23.98</v>
      </c>
      <c r="P3554" s="127"/>
    </row>
    <row r="3555" spans="1:16" ht="14.1" customHeight="1">
      <c r="A3555" s="126" t="s">
        <v>131</v>
      </c>
      <c r="B3555" s="126"/>
      <c r="C3555" s="126"/>
      <c r="D3555" s="126"/>
      <c r="E3555" s="126"/>
      <c r="F3555" s="126"/>
      <c r="G3555" s="126"/>
      <c r="H3555" s="126"/>
      <c r="I3555" s="126"/>
      <c r="J3555" s="126"/>
      <c r="K3555" s="126"/>
      <c r="L3555" s="126"/>
      <c r="M3555" s="126"/>
      <c r="N3555" s="126"/>
      <c r="O3555" s="126"/>
      <c r="P3555" s="126"/>
    </row>
    <row r="3556" spans="1:16" ht="22.7" customHeight="1">
      <c r="A3556" s="130" t="s">
        <v>1275</v>
      </c>
      <c r="B3556" s="130"/>
      <c r="C3556" s="130"/>
      <c r="D3556" s="131" t="s">
        <v>120</v>
      </c>
      <c r="E3556" s="131"/>
      <c r="F3556" s="77">
        <v>285.26</v>
      </c>
      <c r="G3556" s="132">
        <v>1</v>
      </c>
      <c r="H3556" s="132"/>
      <c r="I3556" s="125"/>
      <c r="J3556" s="125"/>
      <c r="K3556" s="125">
        <v>285.26</v>
      </c>
      <c r="L3556" s="125"/>
      <c r="M3556" s="125"/>
      <c r="N3556" s="125"/>
      <c r="O3556" s="125">
        <v>285.26</v>
      </c>
      <c r="P3556" s="125"/>
    </row>
    <row r="3557" spans="1:16" ht="42.4" customHeight="1">
      <c r="A3557" s="130" t="s">
        <v>1276</v>
      </c>
      <c r="B3557" s="130"/>
      <c r="C3557" s="130"/>
      <c r="D3557" s="131" t="s">
        <v>120</v>
      </c>
      <c r="E3557" s="131"/>
      <c r="F3557" s="77">
        <v>2.2000000000000002</v>
      </c>
      <c r="G3557" s="132">
        <v>3</v>
      </c>
      <c r="H3557" s="132"/>
      <c r="I3557" s="125"/>
      <c r="J3557" s="125"/>
      <c r="K3557" s="125">
        <v>6.6</v>
      </c>
      <c r="L3557" s="125"/>
      <c r="M3557" s="125"/>
      <c r="N3557" s="125"/>
      <c r="O3557" s="125">
        <v>6.6</v>
      </c>
      <c r="P3557" s="125"/>
    </row>
    <row r="3558" spans="1:16" ht="14.1" customHeight="1">
      <c r="A3558" s="126" t="s">
        <v>136</v>
      </c>
      <c r="B3558" s="126"/>
      <c r="C3558" s="126"/>
      <c r="D3558" s="126"/>
      <c r="E3558" s="126"/>
      <c r="F3558" s="126"/>
      <c r="G3558" s="126"/>
      <c r="H3558" s="126"/>
      <c r="I3558" s="126"/>
      <c r="J3558" s="126"/>
      <c r="K3558" s="126"/>
      <c r="L3558" s="126"/>
      <c r="M3558" s="126"/>
      <c r="N3558" s="126"/>
      <c r="O3558" s="127">
        <v>291.86</v>
      </c>
      <c r="P3558" s="127"/>
    </row>
    <row r="3559" spans="1:16" ht="14.1" customHeight="1">
      <c r="A3559" s="128" t="s">
        <v>126</v>
      </c>
      <c r="B3559" s="128"/>
      <c r="C3559" s="128"/>
      <c r="D3559" s="128"/>
      <c r="E3559" s="128"/>
      <c r="F3559" s="128"/>
      <c r="G3559" s="128"/>
      <c r="H3559" s="128"/>
      <c r="I3559" s="129">
        <v>23.98</v>
      </c>
      <c r="J3559" s="129"/>
      <c r="K3559" s="129">
        <v>291.86</v>
      </c>
      <c r="L3559" s="129"/>
      <c r="M3559" s="129"/>
      <c r="N3559" s="129"/>
      <c r="O3559" s="129">
        <v>315.83999999999997</v>
      </c>
      <c r="P3559" s="129"/>
    </row>
    <row r="3560" spans="1:16" ht="14.1" customHeight="1">
      <c r="A3560" s="133" t="s">
        <v>964</v>
      </c>
      <c r="B3560" s="133"/>
      <c r="C3560" s="133"/>
      <c r="D3560" s="133"/>
      <c r="E3560" s="133"/>
      <c r="F3560" s="133"/>
      <c r="G3560" s="133"/>
      <c r="H3560" s="133"/>
      <c r="I3560" s="134">
        <v>6.34</v>
      </c>
      <c r="J3560" s="134"/>
      <c r="K3560" s="134">
        <v>77.17</v>
      </c>
      <c r="L3560" s="134"/>
      <c r="M3560" s="134"/>
      <c r="N3560" s="134"/>
      <c r="O3560" s="134">
        <v>83.51</v>
      </c>
      <c r="P3560" s="134"/>
    </row>
    <row r="3561" spans="1:16" ht="14.1" customHeight="1">
      <c r="A3561" s="135" t="s">
        <v>127</v>
      </c>
      <c r="B3561" s="135"/>
      <c r="C3561" s="135"/>
      <c r="D3561" s="135"/>
      <c r="E3561" s="135"/>
      <c r="F3561" s="135"/>
      <c r="G3561" s="135"/>
      <c r="H3561" s="135"/>
      <c r="I3561" s="136">
        <v>30.32</v>
      </c>
      <c r="J3561" s="136"/>
      <c r="K3561" s="136">
        <v>369.03</v>
      </c>
      <c r="L3561" s="136"/>
      <c r="M3561" s="136"/>
      <c r="N3561" s="136"/>
      <c r="O3561" s="136">
        <v>399.35</v>
      </c>
      <c r="P3561" s="136"/>
    </row>
    <row r="3562" spans="1:16" ht="14.1" customHeight="1">
      <c r="A3562" s="115" t="s">
        <v>1277</v>
      </c>
      <c r="B3562" s="115"/>
      <c r="C3562" s="115"/>
      <c r="D3562" s="115"/>
      <c r="E3562" s="115"/>
      <c r="F3562" s="115"/>
      <c r="G3562" s="115"/>
      <c r="H3562" s="115"/>
      <c r="I3562" s="115"/>
      <c r="J3562" s="115"/>
      <c r="K3562" s="115"/>
      <c r="L3562" s="115"/>
      <c r="M3562" s="115"/>
      <c r="N3562" s="115"/>
      <c r="O3562" s="116" t="s">
        <v>208</v>
      </c>
      <c r="P3562" s="116"/>
    </row>
    <row r="3563" spans="1:16" ht="6.4" customHeight="1"/>
    <row r="3564" spans="1:16" ht="14.1" customHeight="1">
      <c r="A3564" s="111" t="s">
        <v>138</v>
      </c>
      <c r="B3564" s="111"/>
      <c r="C3564" s="111"/>
      <c r="D3564" s="111"/>
      <c r="E3564" s="111"/>
      <c r="F3564" s="111"/>
      <c r="G3564" s="111"/>
      <c r="H3564" s="111"/>
      <c r="I3564" s="111"/>
      <c r="J3564" s="111"/>
      <c r="K3564" s="111"/>
      <c r="L3564" s="111"/>
      <c r="M3564" s="111"/>
      <c r="N3564" s="111"/>
      <c r="O3564" s="111"/>
      <c r="P3564" s="111"/>
    </row>
    <row r="3565" spans="1:16" ht="14.1" customHeight="1">
      <c r="A3565" s="112" t="s">
        <v>139</v>
      </c>
      <c r="B3565" s="112"/>
      <c r="C3565" s="112"/>
      <c r="D3565" s="112"/>
      <c r="E3565" s="112"/>
      <c r="F3565" s="112"/>
      <c r="G3565" s="112"/>
      <c r="H3565" s="112"/>
      <c r="I3565" s="112"/>
      <c r="J3565" s="112"/>
      <c r="K3565" s="112"/>
      <c r="L3565" s="112"/>
      <c r="M3565" s="112"/>
      <c r="N3565" s="112"/>
      <c r="O3565" s="112"/>
      <c r="P3565" s="112"/>
    </row>
    <row r="3566" spans="1:16" ht="65.25" customHeight="1">
      <c r="A3566" s="97"/>
      <c r="B3566" s="97"/>
      <c r="C3566" s="97"/>
      <c r="D3566" s="97"/>
      <c r="E3566" s="97"/>
      <c r="F3566" s="97"/>
      <c r="G3566" s="97"/>
      <c r="H3566" s="97"/>
      <c r="I3566" s="97"/>
      <c r="J3566" s="97"/>
      <c r="K3566" s="97"/>
      <c r="L3566" s="97"/>
      <c r="M3566" s="97"/>
      <c r="N3566" s="97"/>
      <c r="O3566" s="97"/>
      <c r="P3566" s="97"/>
    </row>
    <row r="3567" spans="1:16" ht="5.65" customHeight="1"/>
    <row r="3568" spans="1:16" ht="19.7" customHeight="1">
      <c r="A3568" s="98" t="s">
        <v>91</v>
      </c>
      <c r="B3568" s="98"/>
      <c r="C3568" s="98"/>
      <c r="D3568" s="98"/>
      <c r="E3568" s="98"/>
      <c r="F3568" s="98"/>
      <c r="G3568" s="98"/>
      <c r="H3568" s="98"/>
      <c r="I3568" s="98"/>
      <c r="J3568" s="98"/>
      <c r="K3568" s="98"/>
      <c r="L3568" s="98"/>
      <c r="M3568" s="98"/>
      <c r="N3568" s="98"/>
      <c r="O3568" s="98"/>
      <c r="P3568" s="98"/>
    </row>
    <row r="3569" spans="1:16" ht="15.75" customHeight="1">
      <c r="A3569" s="71" t="s">
        <v>92</v>
      </c>
      <c r="B3569" s="94" t="s">
        <v>93</v>
      </c>
      <c r="C3569" s="94"/>
      <c r="D3569" s="94"/>
      <c r="E3569" s="94"/>
      <c r="F3569" s="94"/>
      <c r="G3569" s="94"/>
      <c r="H3569" s="94"/>
      <c r="I3569" s="94"/>
      <c r="J3569" s="94"/>
      <c r="K3569" s="94"/>
      <c r="L3569" s="95" t="s">
        <v>94</v>
      </c>
      <c r="M3569" s="95"/>
      <c r="N3569" s="124" t="s">
        <v>477</v>
      </c>
      <c r="O3569" s="124"/>
      <c r="P3569" s="124"/>
    </row>
    <row r="3570" spans="1:16" ht="12.6" customHeight="1">
      <c r="A3570" s="71" t="s">
        <v>95</v>
      </c>
      <c r="B3570" s="94" t="s">
        <v>96</v>
      </c>
      <c r="C3570" s="94"/>
      <c r="D3570" s="94"/>
      <c r="E3570" s="94"/>
      <c r="F3570" s="94"/>
      <c r="G3570" s="94"/>
      <c r="H3570" s="94"/>
      <c r="I3570" s="94"/>
      <c r="J3570" s="94"/>
      <c r="K3570" s="94"/>
      <c r="L3570" s="95" t="s">
        <v>97</v>
      </c>
      <c r="M3570" s="95"/>
      <c r="N3570" s="123" t="s">
        <v>478</v>
      </c>
      <c r="O3570" s="123"/>
      <c r="P3570" s="123"/>
    </row>
    <row r="3571" spans="1:16" ht="14.45" customHeight="1">
      <c r="A3571" s="71" t="s">
        <v>98</v>
      </c>
      <c r="B3571" s="95" t="s">
        <v>474</v>
      </c>
      <c r="C3571" s="95"/>
      <c r="D3571" s="95"/>
      <c r="E3571" s="95"/>
      <c r="F3571" s="95"/>
      <c r="G3571" s="95"/>
      <c r="H3571" s="95"/>
      <c r="I3571" s="95"/>
      <c r="J3571" s="95"/>
      <c r="K3571" s="95"/>
      <c r="L3571" s="95" t="s">
        <v>99</v>
      </c>
      <c r="M3571" s="95"/>
      <c r="N3571" s="123"/>
      <c r="O3571" s="123"/>
      <c r="P3571" s="123"/>
    </row>
    <row r="3572" spans="1:16" ht="14.65" customHeight="1">
      <c r="A3572" s="71" t="s">
        <v>100</v>
      </c>
      <c r="B3572" s="95" t="s">
        <v>474</v>
      </c>
      <c r="C3572" s="95"/>
      <c r="D3572" s="95"/>
      <c r="E3572" s="95"/>
      <c r="F3572" s="95"/>
      <c r="G3572" s="95"/>
      <c r="H3572" s="95"/>
      <c r="I3572" s="95"/>
      <c r="J3572" s="95"/>
      <c r="K3572" s="95"/>
      <c r="L3572" s="95" t="s">
        <v>101</v>
      </c>
      <c r="M3572" s="95"/>
      <c r="N3572" s="123" t="s">
        <v>102</v>
      </c>
      <c r="O3572" s="123"/>
      <c r="P3572" s="123"/>
    </row>
    <row r="3573" spans="1:16" ht="26.45" customHeight="1">
      <c r="A3573" s="71" t="s">
        <v>103</v>
      </c>
      <c r="B3573" s="95" t="s">
        <v>474</v>
      </c>
      <c r="C3573" s="95"/>
      <c r="D3573" s="95"/>
      <c r="E3573" s="95"/>
      <c r="F3573" s="95"/>
      <c r="G3573" s="95"/>
      <c r="H3573" s="95"/>
      <c r="I3573" s="95"/>
      <c r="J3573" s="95"/>
      <c r="K3573" s="95"/>
      <c r="L3573" s="95" t="s">
        <v>104</v>
      </c>
      <c r="M3573" s="95"/>
      <c r="N3573" s="121" t="s">
        <v>1278</v>
      </c>
      <c r="O3573" s="121"/>
      <c r="P3573" s="121"/>
    </row>
    <row r="3574" spans="1:16" ht="13.35" customHeight="1">
      <c r="A3574" s="70" t="s">
        <v>105</v>
      </c>
      <c r="B3574" s="100"/>
      <c r="C3574" s="100"/>
      <c r="D3574" s="100"/>
      <c r="E3574" s="100"/>
      <c r="F3574" s="100"/>
      <c r="G3574" s="100"/>
      <c r="H3574" s="100"/>
      <c r="I3574" s="100"/>
      <c r="J3574" s="100"/>
      <c r="K3574" s="100"/>
      <c r="L3574" s="100" t="s">
        <v>106</v>
      </c>
      <c r="M3574" s="100"/>
      <c r="N3574" s="122" t="s">
        <v>481</v>
      </c>
      <c r="O3574" s="122"/>
      <c r="P3574" s="122"/>
    </row>
    <row r="3575" spans="1:16" ht="15.75" customHeight="1">
      <c r="A3575" s="117" t="s">
        <v>107</v>
      </c>
      <c r="B3575" s="117"/>
      <c r="C3575" s="118" t="s">
        <v>959</v>
      </c>
      <c r="D3575" s="118"/>
      <c r="E3575" s="119" t="s">
        <v>108</v>
      </c>
      <c r="F3575" s="119"/>
      <c r="G3575" s="119"/>
      <c r="H3575" s="118" t="s">
        <v>960</v>
      </c>
      <c r="I3575" s="118"/>
      <c r="J3575" s="119" t="s">
        <v>109</v>
      </c>
      <c r="K3575" s="119"/>
      <c r="L3575" s="119"/>
      <c r="M3575" s="119"/>
      <c r="N3575" s="119"/>
      <c r="O3575" s="119"/>
      <c r="P3575" s="64" t="s">
        <v>110</v>
      </c>
    </row>
    <row r="3576" spans="1:16" ht="17.100000000000001" customHeight="1">
      <c r="A3576" s="120" t="s">
        <v>111</v>
      </c>
      <c r="B3576" s="120"/>
      <c r="C3576" s="120"/>
      <c r="D3576" s="114" t="s">
        <v>112</v>
      </c>
      <c r="E3576" s="114"/>
      <c r="F3576" s="114" t="s">
        <v>113</v>
      </c>
      <c r="G3576" s="114" t="s">
        <v>114</v>
      </c>
      <c r="H3576" s="114"/>
      <c r="I3576" s="114" t="s">
        <v>115</v>
      </c>
      <c r="J3576" s="114"/>
      <c r="K3576" s="114"/>
      <c r="L3576" s="114"/>
      <c r="M3576" s="114"/>
      <c r="N3576" s="114"/>
      <c r="O3576" s="114"/>
      <c r="P3576" s="114"/>
    </row>
    <row r="3577" spans="1:16" ht="17.100000000000001" customHeight="1">
      <c r="A3577" s="120"/>
      <c r="B3577" s="120"/>
      <c r="C3577" s="120"/>
      <c r="D3577" s="114"/>
      <c r="E3577" s="114"/>
      <c r="F3577" s="114"/>
      <c r="G3577" s="114"/>
      <c r="H3577" s="114"/>
      <c r="I3577" s="114" t="s">
        <v>116</v>
      </c>
      <c r="J3577" s="114"/>
      <c r="K3577" s="114" t="s">
        <v>117</v>
      </c>
      <c r="L3577" s="114"/>
      <c r="M3577" s="114" t="s">
        <v>118</v>
      </c>
      <c r="N3577" s="114"/>
      <c r="O3577" s="114" t="s">
        <v>119</v>
      </c>
      <c r="P3577" s="114"/>
    </row>
    <row r="3578" spans="1:16" ht="14.1" customHeight="1">
      <c r="A3578" s="126" t="s">
        <v>121</v>
      </c>
      <c r="B3578" s="126"/>
      <c r="C3578" s="126"/>
      <c r="D3578" s="126"/>
      <c r="E3578" s="126"/>
      <c r="F3578" s="126"/>
      <c r="G3578" s="126"/>
      <c r="H3578" s="126"/>
      <c r="I3578" s="126"/>
      <c r="J3578" s="126"/>
      <c r="K3578" s="126"/>
      <c r="L3578" s="126"/>
      <c r="M3578" s="126"/>
      <c r="N3578" s="126"/>
      <c r="O3578" s="126"/>
      <c r="P3578" s="126"/>
    </row>
    <row r="3579" spans="1:16" ht="14.1" customHeight="1">
      <c r="A3579" s="130" t="s">
        <v>229</v>
      </c>
      <c r="B3579" s="130"/>
      <c r="C3579" s="130"/>
      <c r="D3579" s="131" t="s">
        <v>123</v>
      </c>
      <c r="E3579" s="131"/>
      <c r="F3579" s="77">
        <v>5.86</v>
      </c>
      <c r="G3579" s="132">
        <v>0.35</v>
      </c>
      <c r="H3579" s="132"/>
      <c r="I3579" s="125">
        <v>2.0510000000000002</v>
      </c>
      <c r="J3579" s="125"/>
      <c r="K3579" s="125"/>
      <c r="L3579" s="125"/>
      <c r="M3579" s="125"/>
      <c r="N3579" s="125"/>
      <c r="O3579" s="125">
        <v>2.0510000000000002</v>
      </c>
      <c r="P3579" s="125"/>
    </row>
    <row r="3580" spans="1:16" ht="14.1" customHeight="1">
      <c r="A3580" s="130" t="s">
        <v>230</v>
      </c>
      <c r="B3580" s="130"/>
      <c r="C3580" s="130"/>
      <c r="D3580" s="131" t="s">
        <v>123</v>
      </c>
      <c r="E3580" s="131"/>
      <c r="F3580" s="77">
        <v>7.8</v>
      </c>
      <c r="G3580" s="132">
        <v>0.7</v>
      </c>
      <c r="H3580" s="132"/>
      <c r="I3580" s="125">
        <v>5.46</v>
      </c>
      <c r="J3580" s="125"/>
      <c r="K3580" s="125"/>
      <c r="L3580" s="125"/>
      <c r="M3580" s="125"/>
      <c r="N3580" s="125"/>
      <c r="O3580" s="125">
        <v>5.46</v>
      </c>
      <c r="P3580" s="125"/>
    </row>
    <row r="3581" spans="1:16" ht="14.1" customHeight="1">
      <c r="A3581" s="130" t="s">
        <v>963</v>
      </c>
      <c r="B3581" s="130"/>
      <c r="C3581" s="130"/>
      <c r="D3581" s="131"/>
      <c r="E3581" s="131"/>
      <c r="F3581" s="77">
        <v>7.51</v>
      </c>
      <c r="G3581" s="132">
        <v>1.1900999999999999</v>
      </c>
      <c r="H3581" s="132"/>
      <c r="I3581" s="125">
        <v>8.9388000000000005</v>
      </c>
      <c r="J3581" s="125"/>
      <c r="K3581" s="125"/>
      <c r="L3581" s="125"/>
      <c r="M3581" s="125"/>
      <c r="N3581" s="125"/>
      <c r="O3581" s="125">
        <v>8.9388000000000005</v>
      </c>
      <c r="P3581" s="125"/>
    </row>
    <row r="3582" spans="1:16" ht="14.1" customHeight="1">
      <c r="A3582" s="130" t="s">
        <v>124</v>
      </c>
      <c r="B3582" s="130"/>
      <c r="C3582" s="130"/>
      <c r="D3582" s="131"/>
      <c r="E3582" s="131"/>
      <c r="F3582" s="77"/>
      <c r="G3582" s="132"/>
      <c r="H3582" s="132"/>
      <c r="I3582" s="125">
        <v>7.28</v>
      </c>
      <c r="J3582" s="125"/>
      <c r="K3582" s="125"/>
      <c r="L3582" s="125"/>
      <c r="M3582" s="125"/>
      <c r="N3582" s="125"/>
      <c r="O3582" s="125">
        <v>7.28</v>
      </c>
      <c r="P3582" s="125"/>
    </row>
    <row r="3583" spans="1:16" ht="14.1" customHeight="1">
      <c r="A3583" s="126" t="s">
        <v>125</v>
      </c>
      <c r="B3583" s="126"/>
      <c r="C3583" s="126"/>
      <c r="D3583" s="126"/>
      <c r="E3583" s="126"/>
      <c r="F3583" s="126"/>
      <c r="G3583" s="126"/>
      <c r="H3583" s="126"/>
      <c r="I3583" s="126"/>
      <c r="J3583" s="126"/>
      <c r="K3583" s="126"/>
      <c r="L3583" s="126"/>
      <c r="M3583" s="126"/>
      <c r="N3583" s="126"/>
      <c r="O3583" s="127">
        <v>23.73</v>
      </c>
      <c r="P3583" s="127"/>
    </row>
    <row r="3584" spans="1:16" ht="14.1" customHeight="1">
      <c r="A3584" s="126" t="s">
        <v>131</v>
      </c>
      <c r="B3584" s="126"/>
      <c r="C3584" s="126"/>
      <c r="D3584" s="126"/>
      <c r="E3584" s="126"/>
      <c r="F3584" s="126"/>
      <c r="G3584" s="126"/>
      <c r="H3584" s="126"/>
      <c r="I3584" s="126"/>
      <c r="J3584" s="126"/>
      <c r="K3584" s="126"/>
      <c r="L3584" s="126"/>
      <c r="M3584" s="126"/>
      <c r="N3584" s="126"/>
      <c r="O3584" s="126"/>
      <c r="P3584" s="126"/>
    </row>
    <row r="3585" spans="1:16" ht="14.1" customHeight="1">
      <c r="A3585" s="130" t="s">
        <v>1279</v>
      </c>
      <c r="B3585" s="130"/>
      <c r="C3585" s="130"/>
      <c r="D3585" s="131" t="s">
        <v>120</v>
      </c>
      <c r="E3585" s="131"/>
      <c r="F3585" s="77">
        <v>382.72</v>
      </c>
      <c r="G3585" s="132">
        <v>1</v>
      </c>
      <c r="H3585" s="132"/>
      <c r="I3585" s="125"/>
      <c r="J3585" s="125"/>
      <c r="K3585" s="125">
        <v>382.72</v>
      </c>
      <c r="L3585" s="125"/>
      <c r="M3585" s="125"/>
      <c r="N3585" s="125"/>
      <c r="O3585" s="125">
        <v>382.72</v>
      </c>
      <c r="P3585" s="125"/>
    </row>
    <row r="3586" spans="1:16" ht="14.1" customHeight="1">
      <c r="A3586" s="126" t="s">
        <v>136</v>
      </c>
      <c r="B3586" s="126"/>
      <c r="C3586" s="126"/>
      <c r="D3586" s="126"/>
      <c r="E3586" s="126"/>
      <c r="F3586" s="126"/>
      <c r="G3586" s="126"/>
      <c r="H3586" s="126"/>
      <c r="I3586" s="126"/>
      <c r="J3586" s="126"/>
      <c r="K3586" s="126"/>
      <c r="L3586" s="126"/>
      <c r="M3586" s="126"/>
      <c r="N3586" s="126"/>
      <c r="O3586" s="127">
        <v>382.72</v>
      </c>
      <c r="P3586" s="127"/>
    </row>
    <row r="3587" spans="1:16" ht="14.1" customHeight="1">
      <c r="A3587" s="128" t="s">
        <v>126</v>
      </c>
      <c r="B3587" s="128"/>
      <c r="C3587" s="128"/>
      <c r="D3587" s="128"/>
      <c r="E3587" s="128"/>
      <c r="F3587" s="128"/>
      <c r="G3587" s="128"/>
      <c r="H3587" s="128"/>
      <c r="I3587" s="129">
        <v>23.73</v>
      </c>
      <c r="J3587" s="129"/>
      <c r="K3587" s="129">
        <v>382.72</v>
      </c>
      <c r="L3587" s="129"/>
      <c r="M3587" s="129"/>
      <c r="N3587" s="129"/>
      <c r="O3587" s="129">
        <v>406.45</v>
      </c>
      <c r="P3587" s="129"/>
    </row>
    <row r="3588" spans="1:16" ht="14.1" customHeight="1">
      <c r="A3588" s="133" t="s">
        <v>964</v>
      </c>
      <c r="B3588" s="133"/>
      <c r="C3588" s="133"/>
      <c r="D3588" s="133"/>
      <c r="E3588" s="133"/>
      <c r="F3588" s="133"/>
      <c r="G3588" s="133"/>
      <c r="H3588" s="133"/>
      <c r="I3588" s="134">
        <v>6.27</v>
      </c>
      <c r="J3588" s="134"/>
      <c r="K3588" s="134">
        <v>101.2</v>
      </c>
      <c r="L3588" s="134"/>
      <c r="M3588" s="134"/>
      <c r="N3588" s="134"/>
      <c r="O3588" s="134">
        <v>107.47</v>
      </c>
      <c r="P3588" s="134"/>
    </row>
    <row r="3589" spans="1:16" ht="14.1" customHeight="1">
      <c r="A3589" s="135" t="s">
        <v>127</v>
      </c>
      <c r="B3589" s="135"/>
      <c r="C3589" s="135"/>
      <c r="D3589" s="135"/>
      <c r="E3589" s="135"/>
      <c r="F3589" s="135"/>
      <c r="G3589" s="135"/>
      <c r="H3589" s="135"/>
      <c r="I3589" s="136">
        <v>30</v>
      </c>
      <c r="J3589" s="136"/>
      <c r="K3589" s="136">
        <v>483.92</v>
      </c>
      <c r="L3589" s="136"/>
      <c r="M3589" s="136"/>
      <c r="N3589" s="136"/>
      <c r="O3589" s="136">
        <v>513.91999999999996</v>
      </c>
      <c r="P3589" s="136"/>
    </row>
    <row r="3590" spans="1:16" ht="14.1" customHeight="1">
      <c r="A3590" s="115" t="s">
        <v>1280</v>
      </c>
      <c r="B3590" s="115"/>
      <c r="C3590" s="115"/>
      <c r="D3590" s="115"/>
      <c r="E3590" s="115"/>
      <c r="F3590" s="115"/>
      <c r="G3590" s="115"/>
      <c r="H3590" s="115"/>
      <c r="I3590" s="115"/>
      <c r="J3590" s="115"/>
      <c r="K3590" s="115"/>
      <c r="L3590" s="115"/>
      <c r="M3590" s="115"/>
      <c r="N3590" s="115"/>
      <c r="O3590" s="116" t="s">
        <v>208</v>
      </c>
      <c r="P3590" s="116"/>
    </row>
    <row r="3591" spans="1:16" ht="14.1" customHeight="1">
      <c r="A3591" s="126" t="s">
        <v>121</v>
      </c>
      <c r="B3591" s="126"/>
      <c r="C3591" s="126"/>
      <c r="D3591" s="126"/>
      <c r="E3591" s="126"/>
      <c r="F3591" s="126"/>
      <c r="G3591" s="126"/>
      <c r="H3591" s="126"/>
      <c r="I3591" s="126"/>
      <c r="J3591" s="126"/>
      <c r="K3591" s="126"/>
      <c r="L3591" s="126"/>
      <c r="M3591" s="126"/>
      <c r="N3591" s="126"/>
      <c r="O3591" s="126"/>
      <c r="P3591" s="126"/>
    </row>
    <row r="3592" spans="1:16" ht="14.1" customHeight="1">
      <c r="A3592" s="130" t="s">
        <v>229</v>
      </c>
      <c r="B3592" s="130"/>
      <c r="C3592" s="130"/>
      <c r="D3592" s="131" t="s">
        <v>123</v>
      </c>
      <c r="E3592" s="131"/>
      <c r="F3592" s="77">
        <v>5.86</v>
      </c>
      <c r="G3592" s="132">
        <v>0.27684999999999998</v>
      </c>
      <c r="H3592" s="132"/>
      <c r="I3592" s="125">
        <v>1.6223000000000001</v>
      </c>
      <c r="J3592" s="125"/>
      <c r="K3592" s="125"/>
      <c r="L3592" s="125"/>
      <c r="M3592" s="125"/>
      <c r="N3592" s="125"/>
      <c r="O3592" s="125">
        <v>1.6223000000000001</v>
      </c>
      <c r="P3592" s="125"/>
    </row>
    <row r="3593" spans="1:16" ht="14.1" customHeight="1">
      <c r="A3593" s="130" t="s">
        <v>230</v>
      </c>
      <c r="B3593" s="130"/>
      <c r="C3593" s="130"/>
      <c r="D3593" s="131" t="s">
        <v>123</v>
      </c>
      <c r="E3593" s="131"/>
      <c r="F3593" s="77">
        <v>7.8</v>
      </c>
      <c r="G3593" s="132">
        <v>0.27684999999999998</v>
      </c>
      <c r="H3593" s="132"/>
      <c r="I3593" s="125">
        <v>2.1594000000000002</v>
      </c>
      <c r="J3593" s="125"/>
      <c r="K3593" s="125"/>
      <c r="L3593" s="125"/>
      <c r="M3593" s="125"/>
      <c r="N3593" s="125"/>
      <c r="O3593" s="125">
        <v>2.1594000000000002</v>
      </c>
      <c r="P3593" s="125"/>
    </row>
    <row r="3594" spans="1:16" ht="14.1" customHeight="1">
      <c r="A3594" s="130" t="s">
        <v>963</v>
      </c>
      <c r="B3594" s="130"/>
      <c r="C3594" s="130"/>
      <c r="D3594" s="131"/>
      <c r="E3594" s="131"/>
      <c r="F3594" s="77">
        <v>3.78</v>
      </c>
      <c r="G3594" s="132">
        <v>1.1900999999999999</v>
      </c>
      <c r="H3594" s="132"/>
      <c r="I3594" s="125">
        <v>4.5006000000000004</v>
      </c>
      <c r="J3594" s="125"/>
      <c r="K3594" s="125"/>
      <c r="L3594" s="125"/>
      <c r="M3594" s="125"/>
      <c r="N3594" s="125"/>
      <c r="O3594" s="125">
        <v>4.5006000000000004</v>
      </c>
      <c r="P3594" s="125"/>
    </row>
    <row r="3595" spans="1:16" ht="14.1" customHeight="1">
      <c r="A3595" s="130" t="s">
        <v>124</v>
      </c>
      <c r="B3595" s="130"/>
      <c r="C3595" s="130"/>
      <c r="D3595" s="131"/>
      <c r="E3595" s="131"/>
      <c r="F3595" s="77"/>
      <c r="G3595" s="132"/>
      <c r="H3595" s="132"/>
      <c r="I3595" s="125">
        <v>3.83</v>
      </c>
      <c r="J3595" s="125"/>
      <c r="K3595" s="125"/>
      <c r="L3595" s="125"/>
      <c r="M3595" s="125"/>
      <c r="N3595" s="125"/>
      <c r="O3595" s="125">
        <v>3.83</v>
      </c>
      <c r="P3595" s="125"/>
    </row>
    <row r="3596" spans="1:16" ht="14.1" customHeight="1">
      <c r="A3596" s="126" t="s">
        <v>125</v>
      </c>
      <c r="B3596" s="126"/>
      <c r="C3596" s="126"/>
      <c r="D3596" s="126"/>
      <c r="E3596" s="126"/>
      <c r="F3596" s="126"/>
      <c r="G3596" s="126"/>
      <c r="H3596" s="126"/>
      <c r="I3596" s="126"/>
      <c r="J3596" s="126"/>
      <c r="K3596" s="126"/>
      <c r="L3596" s="126"/>
      <c r="M3596" s="126"/>
      <c r="N3596" s="126"/>
      <c r="O3596" s="127">
        <v>12.11</v>
      </c>
      <c r="P3596" s="127"/>
    </row>
    <row r="3597" spans="1:16" ht="14.1" customHeight="1">
      <c r="A3597" s="126" t="s">
        <v>131</v>
      </c>
      <c r="B3597" s="126"/>
      <c r="C3597" s="126"/>
      <c r="D3597" s="126"/>
      <c r="E3597" s="126"/>
      <c r="F3597" s="126"/>
      <c r="G3597" s="126"/>
      <c r="H3597" s="126"/>
      <c r="I3597" s="126"/>
      <c r="J3597" s="126"/>
      <c r="K3597" s="126"/>
      <c r="L3597" s="126"/>
      <c r="M3597" s="126"/>
      <c r="N3597" s="126"/>
      <c r="O3597" s="126"/>
      <c r="P3597" s="126"/>
    </row>
    <row r="3598" spans="1:16" ht="52.15" customHeight="1">
      <c r="A3598" s="130" t="s">
        <v>1281</v>
      </c>
      <c r="B3598" s="130"/>
      <c r="C3598" s="130"/>
      <c r="D3598" s="131" t="s">
        <v>120</v>
      </c>
      <c r="E3598" s="131"/>
      <c r="F3598" s="77">
        <v>123.6</v>
      </c>
      <c r="G3598" s="132">
        <v>1</v>
      </c>
      <c r="H3598" s="132"/>
      <c r="I3598" s="125"/>
      <c r="J3598" s="125"/>
      <c r="K3598" s="125">
        <v>123.6</v>
      </c>
      <c r="L3598" s="125"/>
      <c r="M3598" s="125"/>
      <c r="N3598" s="125"/>
      <c r="O3598" s="125">
        <v>123.6</v>
      </c>
      <c r="P3598" s="125"/>
    </row>
    <row r="3599" spans="1:16" ht="14.1" customHeight="1">
      <c r="A3599" s="126" t="s">
        <v>136</v>
      </c>
      <c r="B3599" s="126"/>
      <c r="C3599" s="126"/>
      <c r="D3599" s="126"/>
      <c r="E3599" s="126"/>
      <c r="F3599" s="126"/>
      <c r="G3599" s="126"/>
      <c r="H3599" s="126"/>
      <c r="I3599" s="126"/>
      <c r="J3599" s="126"/>
      <c r="K3599" s="126"/>
      <c r="L3599" s="126"/>
      <c r="M3599" s="126"/>
      <c r="N3599" s="126"/>
      <c r="O3599" s="127">
        <v>123.6</v>
      </c>
      <c r="P3599" s="127"/>
    </row>
    <row r="3600" spans="1:16" ht="14.1" customHeight="1">
      <c r="A3600" s="128" t="s">
        <v>126</v>
      </c>
      <c r="B3600" s="128"/>
      <c r="C3600" s="128"/>
      <c r="D3600" s="128"/>
      <c r="E3600" s="128"/>
      <c r="F3600" s="128"/>
      <c r="G3600" s="128"/>
      <c r="H3600" s="128"/>
      <c r="I3600" s="129">
        <v>12.11</v>
      </c>
      <c r="J3600" s="129"/>
      <c r="K3600" s="129">
        <v>123.6</v>
      </c>
      <c r="L3600" s="129"/>
      <c r="M3600" s="129"/>
      <c r="N3600" s="129"/>
      <c r="O3600" s="129">
        <v>135.71</v>
      </c>
      <c r="P3600" s="129"/>
    </row>
    <row r="3601" spans="1:16" ht="14.1" customHeight="1">
      <c r="A3601" s="133" t="s">
        <v>964</v>
      </c>
      <c r="B3601" s="133"/>
      <c r="C3601" s="133"/>
      <c r="D3601" s="133"/>
      <c r="E3601" s="133"/>
      <c r="F3601" s="133"/>
      <c r="G3601" s="133"/>
      <c r="H3601" s="133"/>
      <c r="I3601" s="134">
        <v>3.2</v>
      </c>
      <c r="J3601" s="134"/>
      <c r="K3601" s="134">
        <v>32.68</v>
      </c>
      <c r="L3601" s="134"/>
      <c r="M3601" s="134"/>
      <c r="N3601" s="134"/>
      <c r="O3601" s="134">
        <v>35.880000000000003</v>
      </c>
      <c r="P3601" s="134"/>
    </row>
    <row r="3602" spans="1:16" ht="14.1" customHeight="1">
      <c r="A3602" s="135" t="s">
        <v>127</v>
      </c>
      <c r="B3602" s="135"/>
      <c r="C3602" s="135"/>
      <c r="D3602" s="135"/>
      <c r="E3602" s="135"/>
      <c r="F3602" s="135"/>
      <c r="G3602" s="135"/>
      <c r="H3602" s="135"/>
      <c r="I3602" s="136">
        <v>15.31</v>
      </c>
      <c r="J3602" s="136"/>
      <c r="K3602" s="136">
        <v>156.28</v>
      </c>
      <c r="L3602" s="136"/>
      <c r="M3602" s="136"/>
      <c r="N3602" s="136"/>
      <c r="O3602" s="136">
        <v>171.59</v>
      </c>
      <c r="P3602" s="136"/>
    </row>
    <row r="3603" spans="1:16" ht="14.1" customHeight="1">
      <c r="A3603" s="115" t="s">
        <v>1282</v>
      </c>
      <c r="B3603" s="115"/>
      <c r="C3603" s="115"/>
      <c r="D3603" s="115"/>
      <c r="E3603" s="115"/>
      <c r="F3603" s="115"/>
      <c r="G3603" s="115"/>
      <c r="H3603" s="115"/>
      <c r="I3603" s="115"/>
      <c r="J3603" s="115"/>
      <c r="K3603" s="115"/>
      <c r="L3603" s="115"/>
      <c r="M3603" s="115"/>
      <c r="N3603" s="115"/>
      <c r="O3603" s="116" t="s">
        <v>120</v>
      </c>
      <c r="P3603" s="116"/>
    </row>
    <row r="3604" spans="1:16" ht="14.1" customHeight="1">
      <c r="A3604" s="126" t="s">
        <v>131</v>
      </c>
      <c r="B3604" s="126"/>
      <c r="C3604" s="126"/>
      <c r="D3604" s="126"/>
      <c r="E3604" s="126"/>
      <c r="F3604" s="126"/>
      <c r="G3604" s="126"/>
      <c r="H3604" s="126"/>
      <c r="I3604" s="126"/>
      <c r="J3604" s="126"/>
      <c r="K3604" s="126"/>
      <c r="L3604" s="126"/>
      <c r="M3604" s="126"/>
      <c r="N3604" s="126"/>
      <c r="O3604" s="126"/>
      <c r="P3604" s="126"/>
    </row>
    <row r="3605" spans="1:16" ht="42.4" customHeight="1">
      <c r="A3605" s="130" t="s">
        <v>1283</v>
      </c>
      <c r="B3605" s="130"/>
      <c r="C3605" s="130"/>
      <c r="D3605" s="131" t="s">
        <v>120</v>
      </c>
      <c r="E3605" s="131"/>
      <c r="F3605" s="77">
        <v>4.3</v>
      </c>
      <c r="G3605" s="132">
        <v>1</v>
      </c>
      <c r="H3605" s="132"/>
      <c r="I3605" s="125"/>
      <c r="J3605" s="125"/>
      <c r="K3605" s="125">
        <v>4.3</v>
      </c>
      <c r="L3605" s="125"/>
      <c r="M3605" s="125"/>
      <c r="N3605" s="125"/>
      <c r="O3605" s="125">
        <v>4.3</v>
      </c>
      <c r="P3605" s="125"/>
    </row>
    <row r="3606" spans="1:16" ht="14.1" customHeight="1">
      <c r="A3606" s="126" t="s">
        <v>136</v>
      </c>
      <c r="B3606" s="126"/>
      <c r="C3606" s="126"/>
      <c r="D3606" s="126"/>
      <c r="E3606" s="126"/>
      <c r="F3606" s="126"/>
      <c r="G3606" s="126"/>
      <c r="H3606" s="126"/>
      <c r="I3606" s="126"/>
      <c r="J3606" s="126"/>
      <c r="K3606" s="126"/>
      <c r="L3606" s="126"/>
      <c r="M3606" s="126"/>
      <c r="N3606" s="126"/>
      <c r="O3606" s="127">
        <v>4.3</v>
      </c>
      <c r="P3606" s="127"/>
    </row>
    <row r="3607" spans="1:16" ht="14.1" customHeight="1">
      <c r="A3607" s="128" t="s">
        <v>126</v>
      </c>
      <c r="B3607" s="128"/>
      <c r="C3607" s="128"/>
      <c r="D3607" s="128"/>
      <c r="E3607" s="128"/>
      <c r="F3607" s="128"/>
      <c r="G3607" s="128"/>
      <c r="H3607" s="128"/>
      <c r="I3607" s="129"/>
      <c r="J3607" s="129"/>
      <c r="K3607" s="129">
        <v>4.3</v>
      </c>
      <c r="L3607" s="129"/>
      <c r="M3607" s="129"/>
      <c r="N3607" s="129"/>
      <c r="O3607" s="129">
        <v>4.3</v>
      </c>
      <c r="P3607" s="129"/>
    </row>
    <row r="3608" spans="1:16" ht="14.1" customHeight="1">
      <c r="A3608" s="133" t="s">
        <v>964</v>
      </c>
      <c r="B3608" s="133"/>
      <c r="C3608" s="133"/>
      <c r="D3608" s="133"/>
      <c r="E3608" s="133"/>
      <c r="F3608" s="133"/>
      <c r="G3608" s="133"/>
      <c r="H3608" s="133"/>
      <c r="I3608" s="134"/>
      <c r="J3608" s="134"/>
      <c r="K3608" s="134">
        <v>1.1399999999999999</v>
      </c>
      <c r="L3608" s="134"/>
      <c r="M3608" s="134"/>
      <c r="N3608" s="134"/>
      <c r="O3608" s="134">
        <v>1.1399999999999999</v>
      </c>
      <c r="P3608" s="134"/>
    </row>
    <row r="3609" spans="1:16" ht="13.9" customHeight="1"/>
    <row r="3610" spans="1:16" ht="14.1" customHeight="1">
      <c r="A3610" s="111" t="s">
        <v>138</v>
      </c>
      <c r="B3610" s="111"/>
      <c r="C3610" s="111"/>
      <c r="D3610" s="111"/>
      <c r="E3610" s="111"/>
      <c r="F3610" s="111"/>
      <c r="G3610" s="111"/>
      <c r="H3610" s="111"/>
      <c r="I3610" s="111"/>
      <c r="J3610" s="111"/>
      <c r="K3610" s="111"/>
      <c r="L3610" s="111"/>
      <c r="M3610" s="111"/>
      <c r="N3610" s="111"/>
      <c r="O3610" s="111"/>
      <c r="P3610" s="111"/>
    </row>
    <row r="3611" spans="1:16" ht="14.1" customHeight="1">
      <c r="A3611" s="112" t="s">
        <v>139</v>
      </c>
      <c r="B3611" s="112"/>
      <c r="C3611" s="112"/>
      <c r="D3611" s="112"/>
      <c r="E3611" s="112"/>
      <c r="F3611" s="112"/>
      <c r="G3611" s="112"/>
      <c r="H3611" s="112"/>
      <c r="I3611" s="112"/>
      <c r="J3611" s="112"/>
      <c r="K3611" s="112"/>
      <c r="L3611" s="112"/>
      <c r="M3611" s="112"/>
      <c r="N3611" s="112"/>
      <c r="O3611" s="112"/>
      <c r="P3611" s="112"/>
    </row>
    <row r="3612" spans="1:16" ht="65.25" customHeight="1">
      <c r="A3612" s="97"/>
      <c r="B3612" s="97"/>
      <c r="C3612" s="97"/>
      <c r="D3612" s="97"/>
      <c r="E3612" s="97"/>
      <c r="F3612" s="97"/>
      <c r="G3612" s="97"/>
      <c r="H3612" s="97"/>
      <c r="I3612" s="97"/>
      <c r="J3612" s="97"/>
      <c r="K3612" s="97"/>
      <c r="L3612" s="97"/>
      <c r="M3612" s="97"/>
      <c r="N3612" s="97"/>
      <c r="O3612" s="97"/>
      <c r="P3612" s="97"/>
    </row>
    <row r="3613" spans="1:16" ht="5.65" customHeight="1"/>
    <row r="3614" spans="1:16" ht="19.7" customHeight="1">
      <c r="A3614" s="98" t="s">
        <v>91</v>
      </c>
      <c r="B3614" s="98"/>
      <c r="C3614" s="98"/>
      <c r="D3614" s="98"/>
      <c r="E3614" s="98"/>
      <c r="F3614" s="98"/>
      <c r="G3614" s="98"/>
      <c r="H3614" s="98"/>
      <c r="I3614" s="98"/>
      <c r="J3614" s="98"/>
      <c r="K3614" s="98"/>
      <c r="L3614" s="98"/>
      <c r="M3614" s="98"/>
      <c r="N3614" s="98"/>
      <c r="O3614" s="98"/>
      <c r="P3614" s="98"/>
    </row>
    <row r="3615" spans="1:16" ht="15.75" customHeight="1">
      <c r="A3615" s="71" t="s">
        <v>92</v>
      </c>
      <c r="B3615" s="94" t="s">
        <v>93</v>
      </c>
      <c r="C3615" s="94"/>
      <c r="D3615" s="94"/>
      <c r="E3615" s="94"/>
      <c r="F3615" s="94"/>
      <c r="G3615" s="94"/>
      <c r="H3615" s="94"/>
      <c r="I3615" s="94"/>
      <c r="J3615" s="94"/>
      <c r="K3615" s="94"/>
      <c r="L3615" s="95" t="s">
        <v>94</v>
      </c>
      <c r="M3615" s="95"/>
      <c r="N3615" s="124" t="s">
        <v>477</v>
      </c>
      <c r="O3615" s="124"/>
      <c r="P3615" s="124"/>
    </row>
    <row r="3616" spans="1:16" ht="12.6" customHeight="1">
      <c r="A3616" s="71" t="s">
        <v>95</v>
      </c>
      <c r="B3616" s="94" t="s">
        <v>96</v>
      </c>
      <c r="C3616" s="94"/>
      <c r="D3616" s="94"/>
      <c r="E3616" s="94"/>
      <c r="F3616" s="94"/>
      <c r="G3616" s="94"/>
      <c r="H3616" s="94"/>
      <c r="I3616" s="94"/>
      <c r="J3616" s="94"/>
      <c r="K3616" s="94"/>
      <c r="L3616" s="95" t="s">
        <v>97</v>
      </c>
      <c r="M3616" s="95"/>
      <c r="N3616" s="123" t="s">
        <v>478</v>
      </c>
      <c r="O3616" s="123"/>
      <c r="P3616" s="123"/>
    </row>
    <row r="3617" spans="1:16" ht="14.45" customHeight="1">
      <c r="A3617" s="71" t="s">
        <v>98</v>
      </c>
      <c r="B3617" s="95" t="s">
        <v>474</v>
      </c>
      <c r="C3617" s="95"/>
      <c r="D3617" s="95"/>
      <c r="E3617" s="95"/>
      <c r="F3617" s="95"/>
      <c r="G3617" s="95"/>
      <c r="H3617" s="95"/>
      <c r="I3617" s="95"/>
      <c r="J3617" s="95"/>
      <c r="K3617" s="95"/>
      <c r="L3617" s="95" t="s">
        <v>99</v>
      </c>
      <c r="M3617" s="95"/>
      <c r="N3617" s="123"/>
      <c r="O3617" s="123"/>
      <c r="P3617" s="123"/>
    </row>
    <row r="3618" spans="1:16" ht="14.65" customHeight="1">
      <c r="A3618" s="71" t="s">
        <v>100</v>
      </c>
      <c r="B3618" s="95" t="s">
        <v>474</v>
      </c>
      <c r="C3618" s="95"/>
      <c r="D3618" s="95"/>
      <c r="E3618" s="95"/>
      <c r="F3618" s="95"/>
      <c r="G3618" s="95"/>
      <c r="H3618" s="95"/>
      <c r="I3618" s="95"/>
      <c r="J3618" s="95"/>
      <c r="K3618" s="95"/>
      <c r="L3618" s="95" t="s">
        <v>101</v>
      </c>
      <c r="M3618" s="95"/>
      <c r="N3618" s="123" t="s">
        <v>102</v>
      </c>
      <c r="O3618" s="123"/>
      <c r="P3618" s="123"/>
    </row>
    <row r="3619" spans="1:16" ht="26.45" customHeight="1">
      <c r="A3619" s="71" t="s">
        <v>103</v>
      </c>
      <c r="B3619" s="95" t="s">
        <v>474</v>
      </c>
      <c r="C3619" s="95"/>
      <c r="D3619" s="95"/>
      <c r="E3619" s="95"/>
      <c r="F3619" s="95"/>
      <c r="G3619" s="95"/>
      <c r="H3619" s="95"/>
      <c r="I3619" s="95"/>
      <c r="J3619" s="95"/>
      <c r="K3619" s="95"/>
      <c r="L3619" s="95" t="s">
        <v>104</v>
      </c>
      <c r="M3619" s="95"/>
      <c r="N3619" s="121" t="s">
        <v>1284</v>
      </c>
      <c r="O3619" s="121"/>
      <c r="P3619" s="121"/>
    </row>
    <row r="3620" spans="1:16" ht="13.35" customHeight="1">
      <c r="A3620" s="70" t="s">
        <v>105</v>
      </c>
      <c r="B3620" s="100"/>
      <c r="C3620" s="100"/>
      <c r="D3620" s="100"/>
      <c r="E3620" s="100"/>
      <c r="F3620" s="100"/>
      <c r="G3620" s="100"/>
      <c r="H3620" s="100"/>
      <c r="I3620" s="100"/>
      <c r="J3620" s="100"/>
      <c r="K3620" s="100"/>
      <c r="L3620" s="100" t="s">
        <v>106</v>
      </c>
      <c r="M3620" s="100"/>
      <c r="N3620" s="122" t="s">
        <v>481</v>
      </c>
      <c r="O3620" s="122"/>
      <c r="P3620" s="122"/>
    </row>
    <row r="3621" spans="1:16" ht="15.75" customHeight="1">
      <c r="A3621" s="117" t="s">
        <v>107</v>
      </c>
      <c r="B3621" s="117"/>
      <c r="C3621" s="118" t="s">
        <v>959</v>
      </c>
      <c r="D3621" s="118"/>
      <c r="E3621" s="119" t="s">
        <v>108</v>
      </c>
      <c r="F3621" s="119"/>
      <c r="G3621" s="119"/>
      <c r="H3621" s="118" t="s">
        <v>960</v>
      </c>
      <c r="I3621" s="118"/>
      <c r="J3621" s="119" t="s">
        <v>109</v>
      </c>
      <c r="K3621" s="119"/>
      <c r="L3621" s="119"/>
      <c r="M3621" s="119"/>
      <c r="N3621" s="119"/>
      <c r="O3621" s="119"/>
      <c r="P3621" s="64" t="s">
        <v>110</v>
      </c>
    </row>
    <row r="3622" spans="1:16" ht="17.100000000000001" customHeight="1">
      <c r="A3622" s="120" t="s">
        <v>111</v>
      </c>
      <c r="B3622" s="120"/>
      <c r="C3622" s="120"/>
      <c r="D3622" s="114" t="s">
        <v>112</v>
      </c>
      <c r="E3622" s="114"/>
      <c r="F3622" s="114" t="s">
        <v>113</v>
      </c>
      <c r="G3622" s="114" t="s">
        <v>114</v>
      </c>
      <c r="H3622" s="114"/>
      <c r="I3622" s="114" t="s">
        <v>115</v>
      </c>
      <c r="J3622" s="114"/>
      <c r="K3622" s="114"/>
      <c r="L3622" s="114"/>
      <c r="M3622" s="114"/>
      <c r="N3622" s="114"/>
      <c r="O3622" s="114"/>
      <c r="P3622" s="114"/>
    </row>
    <row r="3623" spans="1:16" ht="17.100000000000001" customHeight="1">
      <c r="A3623" s="120"/>
      <c r="B3623" s="120"/>
      <c r="C3623" s="120"/>
      <c r="D3623" s="114"/>
      <c r="E3623" s="114"/>
      <c r="F3623" s="114"/>
      <c r="G3623" s="114"/>
      <c r="H3623" s="114"/>
      <c r="I3623" s="114" t="s">
        <v>116</v>
      </c>
      <c r="J3623" s="114"/>
      <c r="K3623" s="114" t="s">
        <v>117</v>
      </c>
      <c r="L3623" s="114"/>
      <c r="M3623" s="114" t="s">
        <v>118</v>
      </c>
      <c r="N3623" s="114"/>
      <c r="O3623" s="114" t="s">
        <v>119</v>
      </c>
      <c r="P3623" s="114"/>
    </row>
    <row r="3624" spans="1:16" ht="14.1" customHeight="1">
      <c r="A3624" s="135" t="s">
        <v>127</v>
      </c>
      <c r="B3624" s="135"/>
      <c r="C3624" s="135"/>
      <c r="D3624" s="135"/>
      <c r="E3624" s="135"/>
      <c r="F3624" s="135"/>
      <c r="G3624" s="135"/>
      <c r="H3624" s="135"/>
      <c r="I3624" s="136"/>
      <c r="J3624" s="136"/>
      <c r="K3624" s="136">
        <v>5.44</v>
      </c>
      <c r="L3624" s="136"/>
      <c r="M3624" s="136"/>
      <c r="N3624" s="136"/>
      <c r="O3624" s="136">
        <v>5.44</v>
      </c>
      <c r="P3624" s="136"/>
    </row>
    <row r="3625" spans="1:16" ht="14.1" customHeight="1">
      <c r="A3625" s="115" t="s">
        <v>1285</v>
      </c>
      <c r="B3625" s="115"/>
      <c r="C3625" s="115"/>
      <c r="D3625" s="115"/>
      <c r="E3625" s="115"/>
      <c r="F3625" s="115"/>
      <c r="G3625" s="115"/>
      <c r="H3625" s="115"/>
      <c r="I3625" s="115"/>
      <c r="J3625" s="115"/>
      <c r="K3625" s="115"/>
      <c r="L3625" s="115"/>
      <c r="M3625" s="115"/>
      <c r="N3625" s="115"/>
      <c r="O3625" s="116" t="s">
        <v>268</v>
      </c>
      <c r="P3625" s="116"/>
    </row>
    <row r="3626" spans="1:16" ht="14.1" customHeight="1">
      <c r="A3626" s="126" t="s">
        <v>121</v>
      </c>
      <c r="B3626" s="126"/>
      <c r="C3626" s="126"/>
      <c r="D3626" s="126"/>
      <c r="E3626" s="126"/>
      <c r="F3626" s="126"/>
      <c r="G3626" s="126"/>
      <c r="H3626" s="126"/>
      <c r="I3626" s="126"/>
      <c r="J3626" s="126"/>
      <c r="K3626" s="126"/>
      <c r="L3626" s="126"/>
      <c r="M3626" s="126"/>
      <c r="N3626" s="126"/>
      <c r="O3626" s="126"/>
      <c r="P3626" s="126"/>
    </row>
    <row r="3627" spans="1:16" ht="14.1" customHeight="1">
      <c r="A3627" s="130" t="s">
        <v>229</v>
      </c>
      <c r="B3627" s="130"/>
      <c r="C3627" s="130"/>
      <c r="D3627" s="131" t="s">
        <v>123</v>
      </c>
      <c r="E3627" s="131"/>
      <c r="F3627" s="77">
        <v>5.86</v>
      </c>
      <c r="G3627" s="132">
        <v>0.22879070000000001</v>
      </c>
      <c r="H3627" s="132"/>
      <c r="I3627" s="125">
        <v>1.3407</v>
      </c>
      <c r="J3627" s="125"/>
      <c r="K3627" s="125"/>
      <c r="L3627" s="125"/>
      <c r="M3627" s="125"/>
      <c r="N3627" s="125"/>
      <c r="O3627" s="125">
        <v>1.3407</v>
      </c>
      <c r="P3627" s="125"/>
    </row>
    <row r="3628" spans="1:16" ht="14.1" customHeight="1">
      <c r="A3628" s="130" t="s">
        <v>230</v>
      </c>
      <c r="B3628" s="130"/>
      <c r="C3628" s="130"/>
      <c r="D3628" s="131" t="s">
        <v>123</v>
      </c>
      <c r="E3628" s="131"/>
      <c r="F3628" s="77">
        <v>7.8</v>
      </c>
      <c r="G3628" s="132">
        <v>0.22879070000000001</v>
      </c>
      <c r="H3628" s="132"/>
      <c r="I3628" s="125">
        <v>1.7846</v>
      </c>
      <c r="J3628" s="125"/>
      <c r="K3628" s="125"/>
      <c r="L3628" s="125"/>
      <c r="M3628" s="125"/>
      <c r="N3628" s="125"/>
      <c r="O3628" s="125">
        <v>1.7846</v>
      </c>
      <c r="P3628" s="125"/>
    </row>
    <row r="3629" spans="1:16" ht="14.1" customHeight="1">
      <c r="A3629" s="130" t="s">
        <v>963</v>
      </c>
      <c r="B3629" s="130"/>
      <c r="C3629" s="130"/>
      <c r="D3629" s="131"/>
      <c r="E3629" s="131"/>
      <c r="F3629" s="77">
        <v>3.13</v>
      </c>
      <c r="G3629" s="132">
        <v>1.1900999999999999</v>
      </c>
      <c r="H3629" s="132"/>
      <c r="I3629" s="125">
        <v>3.7193999999999998</v>
      </c>
      <c r="J3629" s="125"/>
      <c r="K3629" s="125"/>
      <c r="L3629" s="125"/>
      <c r="M3629" s="125"/>
      <c r="N3629" s="125"/>
      <c r="O3629" s="125">
        <v>3.7193999999999998</v>
      </c>
      <c r="P3629" s="125"/>
    </row>
    <row r="3630" spans="1:16" ht="14.1" customHeight="1">
      <c r="A3630" s="130" t="s">
        <v>124</v>
      </c>
      <c r="B3630" s="130"/>
      <c r="C3630" s="130"/>
      <c r="D3630" s="131"/>
      <c r="E3630" s="131"/>
      <c r="F3630" s="77"/>
      <c r="G3630" s="132"/>
      <c r="H3630" s="132"/>
      <c r="I3630" s="125">
        <v>3.17</v>
      </c>
      <c r="J3630" s="125"/>
      <c r="K3630" s="125"/>
      <c r="L3630" s="125"/>
      <c r="M3630" s="125"/>
      <c r="N3630" s="125"/>
      <c r="O3630" s="125">
        <v>3.17</v>
      </c>
      <c r="P3630" s="125"/>
    </row>
    <row r="3631" spans="1:16" ht="14.1" customHeight="1">
      <c r="A3631" s="126" t="s">
        <v>125</v>
      </c>
      <c r="B3631" s="126"/>
      <c r="C3631" s="126"/>
      <c r="D3631" s="126"/>
      <c r="E3631" s="126"/>
      <c r="F3631" s="126"/>
      <c r="G3631" s="126"/>
      <c r="H3631" s="126"/>
      <c r="I3631" s="126"/>
      <c r="J3631" s="126"/>
      <c r="K3631" s="126"/>
      <c r="L3631" s="126"/>
      <c r="M3631" s="126"/>
      <c r="N3631" s="126"/>
      <c r="O3631" s="127">
        <v>10.01</v>
      </c>
      <c r="P3631" s="127"/>
    </row>
    <row r="3632" spans="1:16" ht="14.1" customHeight="1">
      <c r="A3632" s="126" t="s">
        <v>131</v>
      </c>
      <c r="B3632" s="126"/>
      <c r="C3632" s="126"/>
      <c r="D3632" s="126"/>
      <c r="E3632" s="126"/>
      <c r="F3632" s="126"/>
      <c r="G3632" s="126"/>
      <c r="H3632" s="126"/>
      <c r="I3632" s="126"/>
      <c r="J3632" s="126"/>
      <c r="K3632" s="126"/>
      <c r="L3632" s="126"/>
      <c r="M3632" s="126"/>
      <c r="N3632" s="126"/>
      <c r="O3632" s="126"/>
      <c r="P3632" s="126"/>
    </row>
    <row r="3633" spans="1:16" ht="14.1" customHeight="1">
      <c r="A3633" s="130" t="s">
        <v>1286</v>
      </c>
      <c r="B3633" s="130"/>
      <c r="C3633" s="130"/>
      <c r="D3633" s="131" t="s">
        <v>156</v>
      </c>
      <c r="E3633" s="131"/>
      <c r="F3633" s="77">
        <v>13.25</v>
      </c>
      <c r="G3633" s="132">
        <v>1.05</v>
      </c>
      <c r="H3633" s="132"/>
      <c r="I3633" s="125"/>
      <c r="J3633" s="125"/>
      <c r="K3633" s="125">
        <v>13.9125</v>
      </c>
      <c r="L3633" s="125"/>
      <c r="M3633" s="125"/>
      <c r="N3633" s="125"/>
      <c r="O3633" s="125">
        <v>13.9125</v>
      </c>
      <c r="P3633" s="125"/>
    </row>
    <row r="3634" spans="1:16" ht="32.65" customHeight="1">
      <c r="A3634" s="130" t="s">
        <v>249</v>
      </c>
      <c r="B3634" s="130"/>
      <c r="C3634" s="130"/>
      <c r="D3634" s="131" t="s">
        <v>120</v>
      </c>
      <c r="E3634" s="131"/>
      <c r="F3634" s="77">
        <v>0.28999999999999998</v>
      </c>
      <c r="G3634" s="132">
        <v>1</v>
      </c>
      <c r="H3634" s="132"/>
      <c r="I3634" s="125"/>
      <c r="J3634" s="125"/>
      <c r="K3634" s="125">
        <v>0.28999999999999998</v>
      </c>
      <c r="L3634" s="125"/>
      <c r="M3634" s="125"/>
      <c r="N3634" s="125"/>
      <c r="O3634" s="125">
        <v>0.28999999999999998</v>
      </c>
      <c r="P3634" s="125"/>
    </row>
    <row r="3635" spans="1:16" ht="32.65" customHeight="1">
      <c r="A3635" s="130" t="s">
        <v>250</v>
      </c>
      <c r="B3635" s="130"/>
      <c r="C3635" s="130"/>
      <c r="D3635" s="131" t="s">
        <v>120</v>
      </c>
      <c r="E3635" s="131"/>
      <c r="F3635" s="77">
        <v>7.36</v>
      </c>
      <c r="G3635" s="132">
        <v>0.5</v>
      </c>
      <c r="H3635" s="132"/>
      <c r="I3635" s="125"/>
      <c r="J3635" s="125"/>
      <c r="K3635" s="125">
        <v>3.68</v>
      </c>
      <c r="L3635" s="125"/>
      <c r="M3635" s="125"/>
      <c r="N3635" s="125"/>
      <c r="O3635" s="125">
        <v>3.68</v>
      </c>
      <c r="P3635" s="125"/>
    </row>
    <row r="3636" spans="1:16" ht="14.1" customHeight="1">
      <c r="A3636" s="126" t="s">
        <v>136</v>
      </c>
      <c r="B3636" s="126"/>
      <c r="C3636" s="126"/>
      <c r="D3636" s="126"/>
      <c r="E3636" s="126"/>
      <c r="F3636" s="126"/>
      <c r="G3636" s="126"/>
      <c r="H3636" s="126"/>
      <c r="I3636" s="126"/>
      <c r="J3636" s="126"/>
      <c r="K3636" s="126"/>
      <c r="L3636" s="126"/>
      <c r="M3636" s="126"/>
      <c r="N3636" s="126"/>
      <c r="O3636" s="127">
        <v>17.88</v>
      </c>
      <c r="P3636" s="127"/>
    </row>
    <row r="3637" spans="1:16" ht="14.1" customHeight="1">
      <c r="A3637" s="128" t="s">
        <v>126</v>
      </c>
      <c r="B3637" s="128"/>
      <c r="C3637" s="128"/>
      <c r="D3637" s="128"/>
      <c r="E3637" s="128"/>
      <c r="F3637" s="128"/>
      <c r="G3637" s="128"/>
      <c r="H3637" s="128"/>
      <c r="I3637" s="129">
        <v>10.01</v>
      </c>
      <c r="J3637" s="129"/>
      <c r="K3637" s="129">
        <v>17.88</v>
      </c>
      <c r="L3637" s="129"/>
      <c r="M3637" s="129"/>
      <c r="N3637" s="129"/>
      <c r="O3637" s="129">
        <v>27.89</v>
      </c>
      <c r="P3637" s="129"/>
    </row>
    <row r="3638" spans="1:16" ht="14.1" customHeight="1">
      <c r="A3638" s="133" t="s">
        <v>964</v>
      </c>
      <c r="B3638" s="133"/>
      <c r="C3638" s="133"/>
      <c r="D3638" s="133"/>
      <c r="E3638" s="133"/>
      <c r="F3638" s="133"/>
      <c r="G3638" s="133"/>
      <c r="H3638" s="133"/>
      <c r="I3638" s="134">
        <v>2.65</v>
      </c>
      <c r="J3638" s="134"/>
      <c r="K3638" s="134">
        <v>4.72</v>
      </c>
      <c r="L3638" s="134"/>
      <c r="M3638" s="134"/>
      <c r="N3638" s="134"/>
      <c r="O3638" s="134">
        <v>7.37</v>
      </c>
      <c r="P3638" s="134"/>
    </row>
    <row r="3639" spans="1:16" ht="14.1" customHeight="1">
      <c r="A3639" s="135" t="s">
        <v>127</v>
      </c>
      <c r="B3639" s="135"/>
      <c r="C3639" s="135"/>
      <c r="D3639" s="135"/>
      <c r="E3639" s="135"/>
      <c r="F3639" s="135"/>
      <c r="G3639" s="135"/>
      <c r="H3639" s="135"/>
      <c r="I3639" s="136">
        <v>12.66</v>
      </c>
      <c r="J3639" s="136"/>
      <c r="K3639" s="136">
        <v>22.6</v>
      </c>
      <c r="L3639" s="136"/>
      <c r="M3639" s="136"/>
      <c r="N3639" s="136"/>
      <c r="O3639" s="136">
        <v>35.26</v>
      </c>
      <c r="P3639" s="136"/>
    </row>
    <row r="3640" spans="1:16" ht="14.1" customHeight="1">
      <c r="A3640" s="115" t="s">
        <v>1287</v>
      </c>
      <c r="B3640" s="115"/>
      <c r="C3640" s="115"/>
      <c r="D3640" s="115"/>
      <c r="E3640" s="115"/>
      <c r="F3640" s="115"/>
      <c r="G3640" s="115"/>
      <c r="H3640" s="115"/>
      <c r="I3640" s="115"/>
      <c r="J3640" s="115"/>
      <c r="K3640" s="115"/>
      <c r="L3640" s="115"/>
      <c r="M3640" s="115"/>
      <c r="N3640" s="115"/>
      <c r="O3640" s="116" t="s">
        <v>120</v>
      </c>
      <c r="P3640" s="116"/>
    </row>
    <row r="3641" spans="1:16" ht="14.1" customHeight="1">
      <c r="A3641" s="126" t="s">
        <v>131</v>
      </c>
      <c r="B3641" s="126"/>
      <c r="C3641" s="126"/>
      <c r="D3641" s="126"/>
      <c r="E3641" s="126"/>
      <c r="F3641" s="126"/>
      <c r="G3641" s="126"/>
      <c r="H3641" s="126"/>
      <c r="I3641" s="126"/>
      <c r="J3641" s="126"/>
      <c r="K3641" s="126"/>
      <c r="L3641" s="126"/>
      <c r="M3641" s="126"/>
      <c r="N3641" s="126"/>
      <c r="O3641" s="126"/>
      <c r="P3641" s="126"/>
    </row>
    <row r="3642" spans="1:16" ht="32.65" customHeight="1">
      <c r="A3642" s="130" t="s">
        <v>854</v>
      </c>
      <c r="B3642" s="130"/>
      <c r="C3642" s="130"/>
      <c r="D3642" s="131" t="s">
        <v>120</v>
      </c>
      <c r="E3642" s="131"/>
      <c r="F3642" s="77">
        <v>3347.1</v>
      </c>
      <c r="G3642" s="132">
        <v>1</v>
      </c>
      <c r="H3642" s="132"/>
      <c r="I3642" s="125"/>
      <c r="J3642" s="125"/>
      <c r="K3642" s="125">
        <v>3347.1</v>
      </c>
      <c r="L3642" s="125"/>
      <c r="M3642" s="125"/>
      <c r="N3642" s="125"/>
      <c r="O3642" s="125">
        <v>3347.1</v>
      </c>
      <c r="P3642" s="125"/>
    </row>
    <row r="3643" spans="1:16" ht="14.1" customHeight="1">
      <c r="A3643" s="126" t="s">
        <v>136</v>
      </c>
      <c r="B3643" s="126"/>
      <c r="C3643" s="126"/>
      <c r="D3643" s="126"/>
      <c r="E3643" s="126"/>
      <c r="F3643" s="126"/>
      <c r="G3643" s="126"/>
      <c r="H3643" s="126"/>
      <c r="I3643" s="126"/>
      <c r="J3643" s="126"/>
      <c r="K3643" s="126"/>
      <c r="L3643" s="126"/>
      <c r="M3643" s="126"/>
      <c r="N3643" s="126"/>
      <c r="O3643" s="127">
        <v>3347.1</v>
      </c>
      <c r="P3643" s="127"/>
    </row>
    <row r="3644" spans="1:16" ht="14.1" customHeight="1">
      <c r="A3644" s="128" t="s">
        <v>126</v>
      </c>
      <c r="B3644" s="128"/>
      <c r="C3644" s="128"/>
      <c r="D3644" s="128"/>
      <c r="E3644" s="128"/>
      <c r="F3644" s="128"/>
      <c r="G3644" s="128"/>
      <c r="H3644" s="128"/>
      <c r="I3644" s="129"/>
      <c r="J3644" s="129"/>
      <c r="K3644" s="129">
        <v>3347.1</v>
      </c>
      <c r="L3644" s="129"/>
      <c r="M3644" s="129"/>
      <c r="N3644" s="129"/>
      <c r="O3644" s="129">
        <v>3347.1</v>
      </c>
      <c r="P3644" s="129"/>
    </row>
    <row r="3645" spans="1:16" ht="14.1" customHeight="1">
      <c r="A3645" s="133" t="s">
        <v>964</v>
      </c>
      <c r="B3645" s="133"/>
      <c r="C3645" s="133"/>
      <c r="D3645" s="133"/>
      <c r="E3645" s="133"/>
      <c r="F3645" s="133"/>
      <c r="G3645" s="133"/>
      <c r="H3645" s="133"/>
      <c r="I3645" s="134"/>
      <c r="J3645" s="134"/>
      <c r="K3645" s="134">
        <v>884.97</v>
      </c>
      <c r="L3645" s="134"/>
      <c r="M3645" s="134"/>
      <c r="N3645" s="134"/>
      <c r="O3645" s="134">
        <v>884.97</v>
      </c>
      <c r="P3645" s="134"/>
    </row>
    <row r="3646" spans="1:16" ht="14.1" customHeight="1">
      <c r="A3646" s="135" t="s">
        <v>127</v>
      </c>
      <c r="B3646" s="135"/>
      <c r="C3646" s="135"/>
      <c r="D3646" s="135"/>
      <c r="E3646" s="135"/>
      <c r="F3646" s="135"/>
      <c r="G3646" s="135"/>
      <c r="H3646" s="135"/>
      <c r="I3646" s="136"/>
      <c r="J3646" s="136"/>
      <c r="K3646" s="136">
        <v>4232.07</v>
      </c>
      <c r="L3646" s="136"/>
      <c r="M3646" s="136"/>
      <c r="N3646" s="136"/>
      <c r="O3646" s="136">
        <v>4232.07</v>
      </c>
      <c r="P3646" s="136"/>
    </row>
    <row r="3647" spans="1:16" ht="14.1" customHeight="1">
      <c r="A3647" s="115" t="s">
        <v>1288</v>
      </c>
      <c r="B3647" s="115"/>
      <c r="C3647" s="115"/>
      <c r="D3647" s="115"/>
      <c r="E3647" s="115"/>
      <c r="F3647" s="115"/>
      <c r="G3647" s="115"/>
      <c r="H3647" s="115"/>
      <c r="I3647" s="115"/>
      <c r="J3647" s="115"/>
      <c r="K3647" s="115"/>
      <c r="L3647" s="115"/>
      <c r="M3647" s="115"/>
      <c r="N3647" s="115"/>
      <c r="O3647" s="116" t="s">
        <v>208</v>
      </c>
      <c r="P3647" s="116"/>
    </row>
    <row r="3648" spans="1:16" ht="14.1" customHeight="1">
      <c r="A3648" s="126" t="s">
        <v>121</v>
      </c>
      <c r="B3648" s="126"/>
      <c r="C3648" s="126"/>
      <c r="D3648" s="126"/>
      <c r="E3648" s="126"/>
      <c r="F3648" s="126"/>
      <c r="G3648" s="126"/>
      <c r="H3648" s="126"/>
      <c r="I3648" s="126"/>
      <c r="J3648" s="126"/>
      <c r="K3648" s="126"/>
      <c r="L3648" s="126"/>
      <c r="M3648" s="126"/>
      <c r="N3648" s="126"/>
      <c r="O3648" s="126"/>
      <c r="P3648" s="126"/>
    </row>
    <row r="3649" spans="1:16" ht="14.1" customHeight="1">
      <c r="A3649" s="130" t="s">
        <v>229</v>
      </c>
      <c r="B3649" s="130"/>
      <c r="C3649" s="130"/>
      <c r="D3649" s="131" t="s">
        <v>123</v>
      </c>
      <c r="E3649" s="131"/>
      <c r="F3649" s="77">
        <v>5.86</v>
      </c>
      <c r="G3649" s="132">
        <v>0.27684999999999998</v>
      </c>
      <c r="H3649" s="132"/>
      <c r="I3649" s="125">
        <v>1.6223000000000001</v>
      </c>
      <c r="J3649" s="125"/>
      <c r="K3649" s="125"/>
      <c r="L3649" s="125"/>
      <c r="M3649" s="125"/>
      <c r="N3649" s="125"/>
      <c r="O3649" s="125">
        <v>1.6223000000000001</v>
      </c>
      <c r="P3649" s="125"/>
    </row>
    <row r="3650" spans="1:16" ht="14.1" customHeight="1">
      <c r="A3650" s="130" t="s">
        <v>230</v>
      </c>
      <c r="B3650" s="130"/>
      <c r="C3650" s="130"/>
      <c r="D3650" s="131" t="s">
        <v>123</v>
      </c>
      <c r="E3650" s="131"/>
      <c r="F3650" s="77">
        <v>7.8</v>
      </c>
      <c r="G3650" s="132">
        <v>0.27684999999999998</v>
      </c>
      <c r="H3650" s="132"/>
      <c r="I3650" s="125">
        <v>2.1594000000000002</v>
      </c>
      <c r="J3650" s="125"/>
      <c r="K3650" s="125"/>
      <c r="L3650" s="125"/>
      <c r="M3650" s="125"/>
      <c r="N3650" s="125"/>
      <c r="O3650" s="125">
        <v>2.1594000000000002</v>
      </c>
      <c r="P3650" s="125"/>
    </row>
    <row r="3651" spans="1:16" ht="14.1" customHeight="1">
      <c r="A3651" s="130" t="s">
        <v>963</v>
      </c>
      <c r="B3651" s="130"/>
      <c r="C3651" s="130"/>
      <c r="D3651" s="131"/>
      <c r="E3651" s="131"/>
      <c r="F3651" s="77">
        <v>3.78</v>
      </c>
      <c r="G3651" s="132">
        <v>1.1900999999999999</v>
      </c>
      <c r="H3651" s="132"/>
      <c r="I3651" s="125">
        <v>4.5006000000000004</v>
      </c>
      <c r="J3651" s="125"/>
      <c r="K3651" s="125"/>
      <c r="L3651" s="125"/>
      <c r="M3651" s="125"/>
      <c r="N3651" s="125"/>
      <c r="O3651" s="125">
        <v>4.5006000000000004</v>
      </c>
      <c r="P3651" s="125"/>
    </row>
    <row r="3652" spans="1:16" ht="14.1" customHeight="1">
      <c r="A3652" s="130" t="s">
        <v>124</v>
      </c>
      <c r="B3652" s="130"/>
      <c r="C3652" s="130"/>
      <c r="D3652" s="131"/>
      <c r="E3652" s="131"/>
      <c r="F3652" s="77"/>
      <c r="G3652" s="132"/>
      <c r="H3652" s="132"/>
      <c r="I3652" s="125">
        <v>3.83</v>
      </c>
      <c r="J3652" s="125"/>
      <c r="K3652" s="125"/>
      <c r="L3652" s="125"/>
      <c r="M3652" s="125"/>
      <c r="N3652" s="125"/>
      <c r="O3652" s="125">
        <v>3.83</v>
      </c>
      <c r="P3652" s="125"/>
    </row>
    <row r="3653" spans="1:16" ht="14.1" customHeight="1">
      <c r="A3653" s="126" t="s">
        <v>125</v>
      </c>
      <c r="B3653" s="126"/>
      <c r="C3653" s="126"/>
      <c r="D3653" s="126"/>
      <c r="E3653" s="126"/>
      <c r="F3653" s="126"/>
      <c r="G3653" s="126"/>
      <c r="H3653" s="126"/>
      <c r="I3653" s="126"/>
      <c r="J3653" s="126"/>
      <c r="K3653" s="126"/>
      <c r="L3653" s="126"/>
      <c r="M3653" s="126"/>
      <c r="N3653" s="126"/>
      <c r="O3653" s="127">
        <v>12.11</v>
      </c>
      <c r="P3653" s="127"/>
    </row>
    <row r="3654" spans="1:16" ht="14.1" customHeight="1">
      <c r="A3654" s="126" t="s">
        <v>131</v>
      </c>
      <c r="B3654" s="126"/>
      <c r="C3654" s="126"/>
      <c r="D3654" s="126"/>
      <c r="E3654" s="126"/>
      <c r="F3654" s="126"/>
      <c r="G3654" s="126"/>
      <c r="H3654" s="126"/>
      <c r="I3654" s="126"/>
      <c r="J3654" s="126"/>
      <c r="K3654" s="126"/>
      <c r="L3654" s="126"/>
      <c r="M3654" s="126"/>
      <c r="N3654" s="126"/>
      <c r="O3654" s="126"/>
      <c r="P3654" s="126"/>
    </row>
    <row r="3655" spans="1:16" ht="24.75" customHeight="1"/>
    <row r="3656" spans="1:16" ht="14.1" customHeight="1">
      <c r="A3656" s="111" t="s">
        <v>138</v>
      </c>
      <c r="B3656" s="111"/>
      <c r="C3656" s="111"/>
      <c r="D3656" s="111"/>
      <c r="E3656" s="111"/>
      <c r="F3656" s="111"/>
      <c r="G3656" s="111"/>
      <c r="H3656" s="111"/>
      <c r="I3656" s="111"/>
      <c r="J3656" s="111"/>
      <c r="K3656" s="111"/>
      <c r="L3656" s="111"/>
      <c r="M3656" s="111"/>
      <c r="N3656" s="111"/>
      <c r="O3656" s="111"/>
      <c r="P3656" s="111"/>
    </row>
    <row r="3657" spans="1:16" ht="14.1" customHeight="1">
      <c r="A3657" s="112" t="s">
        <v>139</v>
      </c>
      <c r="B3657" s="112"/>
      <c r="C3657" s="112"/>
      <c r="D3657" s="112"/>
      <c r="E3657" s="112"/>
      <c r="F3657" s="112"/>
      <c r="G3657" s="112"/>
      <c r="H3657" s="112"/>
      <c r="I3657" s="112"/>
      <c r="J3657" s="112"/>
      <c r="K3657" s="112"/>
      <c r="L3657" s="112"/>
      <c r="M3657" s="112"/>
      <c r="N3657" s="112"/>
      <c r="O3657" s="112"/>
      <c r="P3657" s="112"/>
    </row>
    <row r="3658" spans="1:16" ht="65.25" customHeight="1">
      <c r="A3658" s="97"/>
      <c r="B3658" s="97"/>
      <c r="C3658" s="97"/>
      <c r="D3658" s="97"/>
      <c r="E3658" s="97"/>
      <c r="F3658" s="97"/>
      <c r="G3658" s="97"/>
      <c r="H3658" s="97"/>
      <c r="I3658" s="97"/>
      <c r="J3658" s="97"/>
      <c r="K3658" s="97"/>
      <c r="L3658" s="97"/>
      <c r="M3658" s="97"/>
      <c r="N3658" s="97"/>
      <c r="O3658" s="97"/>
      <c r="P3658" s="97"/>
    </row>
    <row r="3659" spans="1:16" ht="5.65" customHeight="1"/>
    <row r="3660" spans="1:16" ht="19.7" customHeight="1">
      <c r="A3660" s="98" t="s">
        <v>91</v>
      </c>
      <c r="B3660" s="98"/>
      <c r="C3660" s="98"/>
      <c r="D3660" s="98"/>
      <c r="E3660" s="98"/>
      <c r="F3660" s="98"/>
      <c r="G3660" s="98"/>
      <c r="H3660" s="98"/>
      <c r="I3660" s="98"/>
      <c r="J3660" s="98"/>
      <c r="K3660" s="98"/>
      <c r="L3660" s="98"/>
      <c r="M3660" s="98"/>
      <c r="N3660" s="98"/>
      <c r="O3660" s="98"/>
      <c r="P3660" s="98"/>
    </row>
    <row r="3661" spans="1:16" ht="15.75" customHeight="1">
      <c r="A3661" s="71" t="s">
        <v>92</v>
      </c>
      <c r="B3661" s="94" t="s">
        <v>93</v>
      </c>
      <c r="C3661" s="94"/>
      <c r="D3661" s="94"/>
      <c r="E3661" s="94"/>
      <c r="F3661" s="94"/>
      <c r="G3661" s="94"/>
      <c r="H3661" s="94"/>
      <c r="I3661" s="94"/>
      <c r="J3661" s="94"/>
      <c r="K3661" s="94"/>
      <c r="L3661" s="95" t="s">
        <v>94</v>
      </c>
      <c r="M3661" s="95"/>
      <c r="N3661" s="124" t="s">
        <v>477</v>
      </c>
      <c r="O3661" s="124"/>
      <c r="P3661" s="124"/>
    </row>
    <row r="3662" spans="1:16" ht="12.6" customHeight="1">
      <c r="A3662" s="71" t="s">
        <v>95</v>
      </c>
      <c r="B3662" s="94" t="s">
        <v>96</v>
      </c>
      <c r="C3662" s="94"/>
      <c r="D3662" s="94"/>
      <c r="E3662" s="94"/>
      <c r="F3662" s="94"/>
      <c r="G3662" s="94"/>
      <c r="H3662" s="94"/>
      <c r="I3662" s="94"/>
      <c r="J3662" s="94"/>
      <c r="K3662" s="94"/>
      <c r="L3662" s="95" t="s">
        <v>97</v>
      </c>
      <c r="M3662" s="95"/>
      <c r="N3662" s="123" t="s">
        <v>478</v>
      </c>
      <c r="O3662" s="123"/>
      <c r="P3662" s="123"/>
    </row>
    <row r="3663" spans="1:16" ht="14.45" customHeight="1">
      <c r="A3663" s="71" t="s">
        <v>98</v>
      </c>
      <c r="B3663" s="95" t="s">
        <v>474</v>
      </c>
      <c r="C3663" s="95"/>
      <c r="D3663" s="95"/>
      <c r="E3663" s="95"/>
      <c r="F3663" s="95"/>
      <c r="G3663" s="95"/>
      <c r="H3663" s="95"/>
      <c r="I3663" s="95"/>
      <c r="J3663" s="95"/>
      <c r="K3663" s="95"/>
      <c r="L3663" s="95" t="s">
        <v>99</v>
      </c>
      <c r="M3663" s="95"/>
      <c r="N3663" s="123"/>
      <c r="O3663" s="123"/>
      <c r="P3663" s="123"/>
    </row>
    <row r="3664" spans="1:16" ht="14.65" customHeight="1">
      <c r="A3664" s="71" t="s">
        <v>100</v>
      </c>
      <c r="B3664" s="95" t="s">
        <v>474</v>
      </c>
      <c r="C3664" s="95"/>
      <c r="D3664" s="95"/>
      <c r="E3664" s="95"/>
      <c r="F3664" s="95"/>
      <c r="G3664" s="95"/>
      <c r="H3664" s="95"/>
      <c r="I3664" s="95"/>
      <c r="J3664" s="95"/>
      <c r="K3664" s="95"/>
      <c r="L3664" s="95" t="s">
        <v>101</v>
      </c>
      <c r="M3664" s="95"/>
      <c r="N3664" s="123" t="s">
        <v>102</v>
      </c>
      <c r="O3664" s="123"/>
      <c r="P3664" s="123"/>
    </row>
    <row r="3665" spans="1:16" ht="26.45" customHeight="1">
      <c r="A3665" s="71" t="s">
        <v>103</v>
      </c>
      <c r="B3665" s="95" t="s">
        <v>474</v>
      </c>
      <c r="C3665" s="95"/>
      <c r="D3665" s="95"/>
      <c r="E3665" s="95"/>
      <c r="F3665" s="95"/>
      <c r="G3665" s="95"/>
      <c r="H3665" s="95"/>
      <c r="I3665" s="95"/>
      <c r="J3665" s="95"/>
      <c r="K3665" s="95"/>
      <c r="L3665" s="95" t="s">
        <v>104</v>
      </c>
      <c r="M3665" s="95"/>
      <c r="N3665" s="121" t="s">
        <v>1289</v>
      </c>
      <c r="O3665" s="121"/>
      <c r="P3665" s="121"/>
    </row>
    <row r="3666" spans="1:16" ht="13.35" customHeight="1">
      <c r="A3666" s="70" t="s">
        <v>105</v>
      </c>
      <c r="B3666" s="100"/>
      <c r="C3666" s="100"/>
      <c r="D3666" s="100"/>
      <c r="E3666" s="100"/>
      <c r="F3666" s="100"/>
      <c r="G3666" s="100"/>
      <c r="H3666" s="100"/>
      <c r="I3666" s="100"/>
      <c r="J3666" s="100"/>
      <c r="K3666" s="100"/>
      <c r="L3666" s="100" t="s">
        <v>106</v>
      </c>
      <c r="M3666" s="100"/>
      <c r="N3666" s="122" t="s">
        <v>481</v>
      </c>
      <c r="O3666" s="122"/>
      <c r="P3666" s="122"/>
    </row>
    <row r="3667" spans="1:16" ht="15.75" customHeight="1">
      <c r="A3667" s="117" t="s">
        <v>107</v>
      </c>
      <c r="B3667" s="117"/>
      <c r="C3667" s="118" t="s">
        <v>959</v>
      </c>
      <c r="D3667" s="118"/>
      <c r="E3667" s="119" t="s">
        <v>108</v>
      </c>
      <c r="F3667" s="119"/>
      <c r="G3667" s="119"/>
      <c r="H3667" s="118" t="s">
        <v>960</v>
      </c>
      <c r="I3667" s="118"/>
      <c r="J3667" s="119" t="s">
        <v>109</v>
      </c>
      <c r="K3667" s="119"/>
      <c r="L3667" s="119"/>
      <c r="M3667" s="119"/>
      <c r="N3667" s="119"/>
      <c r="O3667" s="119"/>
      <c r="P3667" s="64" t="s">
        <v>110</v>
      </c>
    </row>
    <row r="3668" spans="1:16" ht="17.100000000000001" customHeight="1">
      <c r="A3668" s="120" t="s">
        <v>111</v>
      </c>
      <c r="B3668" s="120"/>
      <c r="C3668" s="120"/>
      <c r="D3668" s="114" t="s">
        <v>112</v>
      </c>
      <c r="E3668" s="114"/>
      <c r="F3668" s="114" t="s">
        <v>113</v>
      </c>
      <c r="G3668" s="114" t="s">
        <v>114</v>
      </c>
      <c r="H3668" s="114"/>
      <c r="I3668" s="114" t="s">
        <v>115</v>
      </c>
      <c r="J3668" s="114"/>
      <c r="K3668" s="114"/>
      <c r="L3668" s="114"/>
      <c r="M3668" s="114"/>
      <c r="N3668" s="114"/>
      <c r="O3668" s="114"/>
      <c r="P3668" s="114"/>
    </row>
    <row r="3669" spans="1:16" ht="17.100000000000001" customHeight="1">
      <c r="A3669" s="120"/>
      <c r="B3669" s="120"/>
      <c r="C3669" s="120"/>
      <c r="D3669" s="114"/>
      <c r="E3669" s="114"/>
      <c r="F3669" s="114"/>
      <c r="G3669" s="114"/>
      <c r="H3669" s="114"/>
      <c r="I3669" s="114" t="s">
        <v>116</v>
      </c>
      <c r="J3669" s="114"/>
      <c r="K3669" s="114" t="s">
        <v>117</v>
      </c>
      <c r="L3669" s="114"/>
      <c r="M3669" s="114" t="s">
        <v>118</v>
      </c>
      <c r="N3669" s="114"/>
      <c r="O3669" s="114" t="s">
        <v>119</v>
      </c>
      <c r="P3669" s="114"/>
    </row>
    <row r="3670" spans="1:16" ht="52.15" customHeight="1">
      <c r="A3670" s="130" t="s">
        <v>1281</v>
      </c>
      <c r="B3670" s="130"/>
      <c r="C3670" s="130"/>
      <c r="D3670" s="131" t="s">
        <v>120</v>
      </c>
      <c r="E3670" s="131"/>
      <c r="F3670" s="77">
        <v>123.6</v>
      </c>
      <c r="G3670" s="132">
        <v>1</v>
      </c>
      <c r="H3670" s="132"/>
      <c r="I3670" s="125"/>
      <c r="J3670" s="125"/>
      <c r="K3670" s="125">
        <v>123.6</v>
      </c>
      <c r="L3670" s="125"/>
      <c r="M3670" s="125"/>
      <c r="N3670" s="125"/>
      <c r="O3670" s="125">
        <v>123.6</v>
      </c>
      <c r="P3670" s="125"/>
    </row>
    <row r="3671" spans="1:16" ht="14.1" customHeight="1">
      <c r="A3671" s="126" t="s">
        <v>136</v>
      </c>
      <c r="B3671" s="126"/>
      <c r="C3671" s="126"/>
      <c r="D3671" s="126"/>
      <c r="E3671" s="126"/>
      <c r="F3671" s="126"/>
      <c r="G3671" s="126"/>
      <c r="H3671" s="126"/>
      <c r="I3671" s="126"/>
      <c r="J3671" s="126"/>
      <c r="K3671" s="126"/>
      <c r="L3671" s="126"/>
      <c r="M3671" s="126"/>
      <c r="N3671" s="126"/>
      <c r="O3671" s="127">
        <v>123.6</v>
      </c>
      <c r="P3671" s="127"/>
    </row>
    <row r="3672" spans="1:16" ht="14.1" customHeight="1">
      <c r="A3672" s="128" t="s">
        <v>126</v>
      </c>
      <c r="B3672" s="128"/>
      <c r="C3672" s="128"/>
      <c r="D3672" s="128"/>
      <c r="E3672" s="128"/>
      <c r="F3672" s="128"/>
      <c r="G3672" s="128"/>
      <c r="H3672" s="128"/>
      <c r="I3672" s="129">
        <v>12.11</v>
      </c>
      <c r="J3672" s="129"/>
      <c r="K3672" s="129">
        <v>123.6</v>
      </c>
      <c r="L3672" s="129"/>
      <c r="M3672" s="129"/>
      <c r="N3672" s="129"/>
      <c r="O3672" s="129">
        <v>135.71</v>
      </c>
      <c r="P3672" s="129"/>
    </row>
    <row r="3673" spans="1:16" ht="14.1" customHeight="1">
      <c r="A3673" s="133" t="s">
        <v>964</v>
      </c>
      <c r="B3673" s="133"/>
      <c r="C3673" s="133"/>
      <c r="D3673" s="133"/>
      <c r="E3673" s="133"/>
      <c r="F3673" s="133"/>
      <c r="G3673" s="133"/>
      <c r="H3673" s="133"/>
      <c r="I3673" s="134">
        <v>3.2</v>
      </c>
      <c r="J3673" s="134"/>
      <c r="K3673" s="134">
        <v>32.68</v>
      </c>
      <c r="L3673" s="134"/>
      <c r="M3673" s="134"/>
      <c r="N3673" s="134"/>
      <c r="O3673" s="134">
        <v>35.880000000000003</v>
      </c>
      <c r="P3673" s="134"/>
    </row>
    <row r="3674" spans="1:16" ht="14.1" customHeight="1">
      <c r="A3674" s="135" t="s">
        <v>127</v>
      </c>
      <c r="B3674" s="135"/>
      <c r="C3674" s="135"/>
      <c r="D3674" s="135"/>
      <c r="E3674" s="135"/>
      <c r="F3674" s="135"/>
      <c r="G3674" s="135"/>
      <c r="H3674" s="135"/>
      <c r="I3674" s="136">
        <v>15.31</v>
      </c>
      <c r="J3674" s="136"/>
      <c r="K3674" s="136">
        <v>156.28</v>
      </c>
      <c r="L3674" s="136"/>
      <c r="M3674" s="136"/>
      <c r="N3674" s="136"/>
      <c r="O3674" s="136">
        <v>171.59</v>
      </c>
      <c r="P3674" s="136"/>
    </row>
    <row r="3675" spans="1:16" ht="14.1" customHeight="1">
      <c r="A3675" s="115" t="s">
        <v>1290</v>
      </c>
      <c r="B3675" s="115"/>
      <c r="C3675" s="115"/>
      <c r="D3675" s="115"/>
      <c r="E3675" s="115"/>
      <c r="F3675" s="115"/>
      <c r="G3675" s="115"/>
      <c r="H3675" s="115"/>
      <c r="I3675" s="115"/>
      <c r="J3675" s="115"/>
      <c r="K3675" s="115"/>
      <c r="L3675" s="115"/>
      <c r="M3675" s="115"/>
      <c r="N3675" s="115"/>
      <c r="O3675" s="116" t="s">
        <v>208</v>
      </c>
      <c r="P3675" s="116"/>
    </row>
    <row r="3676" spans="1:16" ht="14.1" customHeight="1">
      <c r="A3676" s="126" t="s">
        <v>131</v>
      </c>
      <c r="B3676" s="126"/>
      <c r="C3676" s="126"/>
      <c r="D3676" s="126"/>
      <c r="E3676" s="126"/>
      <c r="F3676" s="126"/>
      <c r="G3676" s="126"/>
      <c r="H3676" s="126"/>
      <c r="I3676" s="126"/>
      <c r="J3676" s="126"/>
      <c r="K3676" s="126"/>
      <c r="L3676" s="126"/>
      <c r="M3676" s="126"/>
      <c r="N3676" s="126"/>
      <c r="O3676" s="126"/>
      <c r="P3676" s="126"/>
    </row>
    <row r="3677" spans="1:16" ht="42.4" customHeight="1">
      <c r="A3677" s="130" t="s">
        <v>1283</v>
      </c>
      <c r="B3677" s="130"/>
      <c r="C3677" s="130"/>
      <c r="D3677" s="131" t="s">
        <v>120</v>
      </c>
      <c r="E3677" s="131"/>
      <c r="F3677" s="77">
        <v>4.3</v>
      </c>
      <c r="G3677" s="132">
        <v>1</v>
      </c>
      <c r="H3677" s="132"/>
      <c r="I3677" s="125"/>
      <c r="J3677" s="125"/>
      <c r="K3677" s="125">
        <v>4.3</v>
      </c>
      <c r="L3677" s="125"/>
      <c r="M3677" s="125"/>
      <c r="N3677" s="125"/>
      <c r="O3677" s="125">
        <v>4.3</v>
      </c>
      <c r="P3677" s="125"/>
    </row>
    <row r="3678" spans="1:16" ht="14.1" customHeight="1">
      <c r="A3678" s="126" t="s">
        <v>136</v>
      </c>
      <c r="B3678" s="126"/>
      <c r="C3678" s="126"/>
      <c r="D3678" s="126"/>
      <c r="E3678" s="126"/>
      <c r="F3678" s="126"/>
      <c r="G3678" s="126"/>
      <c r="H3678" s="126"/>
      <c r="I3678" s="126"/>
      <c r="J3678" s="126"/>
      <c r="K3678" s="126"/>
      <c r="L3678" s="126"/>
      <c r="M3678" s="126"/>
      <c r="N3678" s="126"/>
      <c r="O3678" s="127">
        <v>4.3</v>
      </c>
      <c r="P3678" s="127"/>
    </row>
    <row r="3679" spans="1:16" ht="14.1" customHeight="1">
      <c r="A3679" s="128" t="s">
        <v>126</v>
      </c>
      <c r="B3679" s="128"/>
      <c r="C3679" s="128"/>
      <c r="D3679" s="128"/>
      <c r="E3679" s="128"/>
      <c r="F3679" s="128"/>
      <c r="G3679" s="128"/>
      <c r="H3679" s="128"/>
      <c r="I3679" s="129"/>
      <c r="J3679" s="129"/>
      <c r="K3679" s="129">
        <v>4.3</v>
      </c>
      <c r="L3679" s="129"/>
      <c r="M3679" s="129"/>
      <c r="N3679" s="129"/>
      <c r="O3679" s="129">
        <v>4.3</v>
      </c>
      <c r="P3679" s="129"/>
    </row>
    <row r="3680" spans="1:16" ht="14.1" customHeight="1">
      <c r="A3680" s="133" t="s">
        <v>964</v>
      </c>
      <c r="B3680" s="133"/>
      <c r="C3680" s="133"/>
      <c r="D3680" s="133"/>
      <c r="E3680" s="133"/>
      <c r="F3680" s="133"/>
      <c r="G3680" s="133"/>
      <c r="H3680" s="133"/>
      <c r="I3680" s="134"/>
      <c r="J3680" s="134"/>
      <c r="K3680" s="134">
        <v>1.1399999999999999</v>
      </c>
      <c r="L3680" s="134"/>
      <c r="M3680" s="134"/>
      <c r="N3680" s="134"/>
      <c r="O3680" s="134">
        <v>1.1399999999999999</v>
      </c>
      <c r="P3680" s="134"/>
    </row>
    <row r="3681" spans="1:16" ht="14.1" customHeight="1">
      <c r="A3681" s="135" t="s">
        <v>127</v>
      </c>
      <c r="B3681" s="135"/>
      <c r="C3681" s="135"/>
      <c r="D3681" s="135"/>
      <c r="E3681" s="135"/>
      <c r="F3681" s="135"/>
      <c r="G3681" s="135"/>
      <c r="H3681" s="135"/>
      <c r="I3681" s="136"/>
      <c r="J3681" s="136"/>
      <c r="K3681" s="136">
        <v>5.44</v>
      </c>
      <c r="L3681" s="136"/>
      <c r="M3681" s="136"/>
      <c r="N3681" s="136"/>
      <c r="O3681" s="136">
        <v>5.44</v>
      </c>
      <c r="P3681" s="136"/>
    </row>
    <row r="3682" spans="1:16" ht="14.1" customHeight="1">
      <c r="A3682" s="115" t="s">
        <v>1291</v>
      </c>
      <c r="B3682" s="115"/>
      <c r="C3682" s="115"/>
      <c r="D3682" s="115"/>
      <c r="E3682" s="115"/>
      <c r="F3682" s="115"/>
      <c r="G3682" s="115"/>
      <c r="H3682" s="115"/>
      <c r="I3682" s="115"/>
      <c r="J3682" s="115"/>
      <c r="K3682" s="115"/>
      <c r="L3682" s="115"/>
      <c r="M3682" s="115"/>
      <c r="N3682" s="115"/>
      <c r="O3682" s="116" t="s">
        <v>208</v>
      </c>
      <c r="P3682" s="116"/>
    </row>
    <row r="3683" spans="1:16" ht="14.1" customHeight="1">
      <c r="A3683" s="126" t="s">
        <v>144</v>
      </c>
      <c r="B3683" s="126"/>
      <c r="C3683" s="126"/>
      <c r="D3683" s="126"/>
      <c r="E3683" s="126"/>
      <c r="F3683" s="126"/>
      <c r="G3683" s="126"/>
      <c r="H3683" s="126"/>
      <c r="I3683" s="126"/>
      <c r="J3683" s="126"/>
      <c r="K3683" s="126"/>
      <c r="L3683" s="126"/>
      <c r="M3683" s="126"/>
      <c r="N3683" s="126"/>
      <c r="O3683" s="126"/>
      <c r="P3683" s="126"/>
    </row>
    <row r="3684" spans="1:16" ht="32.65" customHeight="1">
      <c r="A3684" s="130" t="s">
        <v>160</v>
      </c>
      <c r="B3684" s="130"/>
      <c r="C3684" s="130"/>
      <c r="D3684" s="131" t="s">
        <v>120</v>
      </c>
      <c r="E3684" s="131"/>
      <c r="F3684" s="77">
        <v>13254.21</v>
      </c>
      <c r="G3684" s="132">
        <f>O3684/F3684</f>
        <v>7.5447725666033663E-7</v>
      </c>
      <c r="H3684" s="132"/>
      <c r="I3684" s="125"/>
      <c r="J3684" s="125"/>
      <c r="K3684" s="125"/>
      <c r="L3684" s="125"/>
      <c r="M3684" s="125">
        <v>0.01</v>
      </c>
      <c r="N3684" s="125"/>
      <c r="O3684" s="125">
        <v>0.01</v>
      </c>
      <c r="P3684" s="125"/>
    </row>
    <row r="3685" spans="1:16" ht="14.1" customHeight="1">
      <c r="A3685" s="126" t="s">
        <v>146</v>
      </c>
      <c r="B3685" s="126"/>
      <c r="C3685" s="126"/>
      <c r="D3685" s="126"/>
      <c r="E3685" s="126"/>
      <c r="F3685" s="126"/>
      <c r="G3685" s="126"/>
      <c r="H3685" s="126"/>
      <c r="I3685" s="126"/>
      <c r="J3685" s="126"/>
      <c r="K3685" s="126"/>
      <c r="L3685" s="126"/>
      <c r="M3685" s="126"/>
      <c r="N3685" s="126"/>
      <c r="O3685" s="200">
        <v>0.01</v>
      </c>
      <c r="P3685" s="201"/>
    </row>
    <row r="3686" spans="1:16" ht="14.1" customHeight="1">
      <c r="A3686" s="126" t="s">
        <v>121</v>
      </c>
      <c r="B3686" s="126"/>
      <c r="C3686" s="126"/>
      <c r="D3686" s="126"/>
      <c r="E3686" s="126"/>
      <c r="F3686" s="126"/>
      <c r="G3686" s="126"/>
      <c r="H3686" s="126"/>
      <c r="I3686" s="126"/>
      <c r="J3686" s="126"/>
      <c r="K3686" s="126"/>
      <c r="L3686" s="126"/>
      <c r="M3686" s="126"/>
      <c r="N3686" s="126"/>
      <c r="O3686" s="126"/>
      <c r="P3686" s="126"/>
    </row>
    <row r="3687" spans="1:16" ht="22.7" customHeight="1">
      <c r="A3687" s="130" t="s">
        <v>149</v>
      </c>
      <c r="B3687" s="130"/>
      <c r="C3687" s="130"/>
      <c r="D3687" s="131" t="s">
        <v>123</v>
      </c>
      <c r="E3687" s="131"/>
      <c r="F3687" s="77">
        <v>8.65</v>
      </c>
      <c r="G3687" s="132">
        <v>1.9514000000000001E-3</v>
      </c>
      <c r="H3687" s="132"/>
      <c r="I3687" s="125">
        <v>1.6899999999999998E-2</v>
      </c>
      <c r="J3687" s="125"/>
      <c r="K3687" s="125"/>
      <c r="L3687" s="125"/>
      <c r="M3687" s="125"/>
      <c r="N3687" s="125"/>
      <c r="O3687" s="125">
        <v>1.6899999999999998E-2</v>
      </c>
      <c r="P3687" s="125"/>
    </row>
    <row r="3688" spans="1:16" ht="14.1" customHeight="1">
      <c r="A3688" s="130" t="s">
        <v>167</v>
      </c>
      <c r="B3688" s="130"/>
      <c r="C3688" s="130"/>
      <c r="D3688" s="131" t="s">
        <v>123</v>
      </c>
      <c r="E3688" s="131"/>
      <c r="F3688" s="77">
        <v>7.8</v>
      </c>
      <c r="G3688" s="132">
        <v>0.14803469999999999</v>
      </c>
      <c r="H3688" s="132"/>
      <c r="I3688" s="125">
        <v>1.1547000000000001</v>
      </c>
      <c r="J3688" s="125"/>
      <c r="K3688" s="125"/>
      <c r="L3688" s="125"/>
      <c r="M3688" s="125"/>
      <c r="N3688" s="125"/>
      <c r="O3688" s="125">
        <v>1.1547000000000001</v>
      </c>
      <c r="P3688" s="125"/>
    </row>
    <row r="3689" spans="1:16" ht="14.1" customHeight="1">
      <c r="A3689" s="130" t="s">
        <v>141</v>
      </c>
      <c r="B3689" s="130"/>
      <c r="C3689" s="130"/>
      <c r="D3689" s="131" t="s">
        <v>123</v>
      </c>
      <c r="E3689" s="131"/>
      <c r="F3689" s="77">
        <v>5.65</v>
      </c>
      <c r="G3689" s="132">
        <v>0.16228980000000001</v>
      </c>
      <c r="H3689" s="132"/>
      <c r="I3689" s="125">
        <v>0.91690000000000005</v>
      </c>
      <c r="J3689" s="125"/>
      <c r="K3689" s="125"/>
      <c r="L3689" s="125"/>
      <c r="M3689" s="125"/>
      <c r="N3689" s="125"/>
      <c r="O3689" s="125">
        <v>0.91690000000000005</v>
      </c>
      <c r="P3689" s="125"/>
    </row>
    <row r="3690" spans="1:16" ht="14.1" customHeight="1">
      <c r="A3690" s="130" t="s">
        <v>963</v>
      </c>
      <c r="B3690" s="130"/>
      <c r="C3690" s="130"/>
      <c r="D3690" s="131"/>
      <c r="E3690" s="131"/>
      <c r="F3690" s="77">
        <v>2.09</v>
      </c>
      <c r="G3690" s="132">
        <v>1.1900999999999999</v>
      </c>
      <c r="H3690" s="132"/>
      <c r="I3690" s="125">
        <v>2.4855</v>
      </c>
      <c r="J3690" s="125"/>
      <c r="K3690" s="125"/>
      <c r="L3690" s="125"/>
      <c r="M3690" s="125"/>
      <c r="N3690" s="125"/>
      <c r="O3690" s="125">
        <v>2.4855</v>
      </c>
      <c r="P3690" s="125"/>
    </row>
    <row r="3691" spans="1:16" ht="14.1" customHeight="1">
      <c r="A3691" s="130" t="s">
        <v>124</v>
      </c>
      <c r="B3691" s="130"/>
      <c r="C3691" s="130"/>
      <c r="D3691" s="131"/>
      <c r="E3691" s="131"/>
      <c r="F3691" s="77"/>
      <c r="G3691" s="132"/>
      <c r="H3691" s="132"/>
      <c r="I3691" s="125">
        <v>2.0699999999999998</v>
      </c>
      <c r="J3691" s="125"/>
      <c r="K3691" s="125"/>
      <c r="L3691" s="125"/>
      <c r="M3691" s="125"/>
      <c r="N3691" s="125"/>
      <c r="O3691" s="125">
        <v>2.0699999999999998</v>
      </c>
      <c r="P3691" s="125"/>
    </row>
    <row r="3692" spans="1:16" ht="14.1" customHeight="1">
      <c r="A3692" s="126" t="s">
        <v>125</v>
      </c>
      <c r="B3692" s="126"/>
      <c r="C3692" s="126"/>
      <c r="D3692" s="126"/>
      <c r="E3692" s="126"/>
      <c r="F3692" s="126"/>
      <c r="G3692" s="126"/>
      <c r="H3692" s="126"/>
      <c r="I3692" s="126"/>
      <c r="J3692" s="126"/>
      <c r="K3692" s="126"/>
      <c r="L3692" s="126"/>
      <c r="M3692" s="126"/>
      <c r="N3692" s="126"/>
      <c r="O3692" s="127">
        <v>6.64</v>
      </c>
      <c r="P3692" s="127"/>
    </row>
    <row r="3693" spans="1:16" ht="14.1" customHeight="1">
      <c r="A3693" s="126" t="s">
        <v>131</v>
      </c>
      <c r="B3693" s="126"/>
      <c r="C3693" s="126"/>
      <c r="D3693" s="126"/>
      <c r="E3693" s="126"/>
      <c r="F3693" s="126"/>
      <c r="G3693" s="126"/>
      <c r="H3693" s="126"/>
      <c r="I3693" s="126"/>
      <c r="J3693" s="126"/>
      <c r="K3693" s="126"/>
      <c r="L3693" s="126"/>
      <c r="M3693" s="126"/>
      <c r="N3693" s="126"/>
      <c r="O3693" s="126"/>
      <c r="P3693" s="126"/>
    </row>
    <row r="3694" spans="1:16" ht="22.7" customHeight="1">
      <c r="A3694" s="130" t="s">
        <v>150</v>
      </c>
      <c r="B3694" s="130"/>
      <c r="C3694" s="130"/>
      <c r="D3694" s="131" t="s">
        <v>151</v>
      </c>
      <c r="E3694" s="131"/>
      <c r="F3694" s="77">
        <v>78.45</v>
      </c>
      <c r="G3694" s="132">
        <v>1.5509999999999999E-2</v>
      </c>
      <c r="H3694" s="132"/>
      <c r="I3694" s="125"/>
      <c r="J3694" s="125"/>
      <c r="K3694" s="125">
        <v>1.2168000000000001</v>
      </c>
      <c r="L3694" s="125"/>
      <c r="M3694" s="125"/>
      <c r="N3694" s="125"/>
      <c r="O3694" s="125">
        <v>1.2168000000000001</v>
      </c>
      <c r="P3694" s="125"/>
    </row>
    <row r="3695" spans="1:16" ht="32.65" customHeight="1">
      <c r="A3695" s="130" t="s">
        <v>251</v>
      </c>
      <c r="B3695" s="130"/>
      <c r="C3695" s="130"/>
      <c r="D3695" s="131" t="s">
        <v>120</v>
      </c>
      <c r="E3695" s="131"/>
      <c r="F3695" s="77">
        <v>40.31</v>
      </c>
      <c r="G3695" s="132">
        <v>1</v>
      </c>
      <c r="H3695" s="132"/>
      <c r="I3695" s="125"/>
      <c r="J3695" s="125"/>
      <c r="K3695" s="125">
        <v>40.31</v>
      </c>
      <c r="L3695" s="125"/>
      <c r="M3695" s="125"/>
      <c r="N3695" s="125"/>
      <c r="O3695" s="125">
        <v>40.31</v>
      </c>
      <c r="P3695" s="125"/>
    </row>
    <row r="3696" spans="1:16" ht="14.1" customHeight="1">
      <c r="A3696" s="130" t="s">
        <v>162</v>
      </c>
      <c r="B3696" s="130"/>
      <c r="C3696" s="130"/>
      <c r="D3696" s="131" t="s">
        <v>163</v>
      </c>
      <c r="E3696" s="131"/>
      <c r="F3696" s="77">
        <v>6.44</v>
      </c>
      <c r="G3696" s="132">
        <f>O3696/F3696</f>
        <v>1.5527950310559005E-3</v>
      </c>
      <c r="H3696" s="132"/>
      <c r="I3696" s="125"/>
      <c r="J3696" s="125"/>
      <c r="K3696" s="125">
        <v>0.01</v>
      </c>
      <c r="L3696" s="125"/>
      <c r="M3696" s="125"/>
      <c r="N3696" s="125"/>
      <c r="O3696" s="125">
        <v>0.01</v>
      </c>
      <c r="P3696" s="125"/>
    </row>
    <row r="3697" spans="1:16" ht="14.1" customHeight="1">
      <c r="A3697" s="126" t="s">
        <v>136</v>
      </c>
      <c r="B3697" s="126"/>
      <c r="C3697" s="126"/>
      <c r="D3697" s="126"/>
      <c r="E3697" s="126"/>
      <c r="F3697" s="126"/>
      <c r="G3697" s="126"/>
      <c r="H3697" s="126"/>
      <c r="I3697" s="126"/>
      <c r="J3697" s="126"/>
      <c r="K3697" s="126"/>
      <c r="L3697" s="126"/>
      <c r="M3697" s="126"/>
      <c r="N3697" s="126"/>
      <c r="O3697" s="127">
        <v>41.53</v>
      </c>
      <c r="P3697" s="127"/>
    </row>
    <row r="3698" spans="1:16" ht="2.4500000000000002" customHeight="1"/>
    <row r="3699" spans="1:16" ht="14.1" customHeight="1">
      <c r="A3699" s="111" t="s">
        <v>138</v>
      </c>
      <c r="B3699" s="111"/>
      <c r="C3699" s="111"/>
      <c r="D3699" s="111"/>
      <c r="E3699" s="111"/>
      <c r="F3699" s="111"/>
      <c r="G3699" s="111"/>
      <c r="H3699" s="111"/>
      <c r="I3699" s="111"/>
      <c r="J3699" s="111"/>
      <c r="K3699" s="111"/>
      <c r="L3699" s="111"/>
      <c r="M3699" s="111"/>
      <c r="N3699" s="111"/>
      <c r="O3699" s="111"/>
      <c r="P3699" s="111"/>
    </row>
    <row r="3700" spans="1:16" ht="14.1" customHeight="1">
      <c r="A3700" s="112" t="s">
        <v>139</v>
      </c>
      <c r="B3700" s="112"/>
      <c r="C3700" s="112"/>
      <c r="D3700" s="112"/>
      <c r="E3700" s="112"/>
      <c r="F3700" s="112"/>
      <c r="G3700" s="112"/>
      <c r="H3700" s="112"/>
      <c r="I3700" s="112"/>
      <c r="J3700" s="112"/>
      <c r="K3700" s="112"/>
      <c r="L3700" s="112"/>
      <c r="M3700" s="112"/>
      <c r="N3700" s="112"/>
      <c r="O3700" s="112"/>
      <c r="P3700" s="112"/>
    </row>
    <row r="3701" spans="1:16" ht="65.25" customHeight="1">
      <c r="A3701" s="97"/>
      <c r="B3701" s="97"/>
      <c r="C3701" s="97"/>
      <c r="D3701" s="97"/>
      <c r="E3701" s="97"/>
      <c r="F3701" s="97"/>
      <c r="G3701" s="97"/>
      <c r="H3701" s="97"/>
      <c r="I3701" s="97"/>
      <c r="J3701" s="97"/>
      <c r="K3701" s="97"/>
      <c r="L3701" s="97"/>
      <c r="M3701" s="97"/>
      <c r="N3701" s="97"/>
      <c r="O3701" s="97"/>
      <c r="P3701" s="97"/>
    </row>
    <row r="3702" spans="1:16" ht="5.65" customHeight="1"/>
    <row r="3703" spans="1:16" ht="19.7" customHeight="1">
      <c r="A3703" s="98" t="s">
        <v>91</v>
      </c>
      <c r="B3703" s="98"/>
      <c r="C3703" s="98"/>
      <c r="D3703" s="98"/>
      <c r="E3703" s="98"/>
      <c r="F3703" s="98"/>
      <c r="G3703" s="98"/>
      <c r="H3703" s="98"/>
      <c r="I3703" s="98"/>
      <c r="J3703" s="98"/>
      <c r="K3703" s="98"/>
      <c r="L3703" s="98"/>
      <c r="M3703" s="98"/>
      <c r="N3703" s="98"/>
      <c r="O3703" s="98"/>
      <c r="P3703" s="98"/>
    </row>
    <row r="3704" spans="1:16" ht="15.75" customHeight="1">
      <c r="A3704" s="71" t="s">
        <v>92</v>
      </c>
      <c r="B3704" s="94" t="s">
        <v>93</v>
      </c>
      <c r="C3704" s="94"/>
      <c r="D3704" s="94"/>
      <c r="E3704" s="94"/>
      <c r="F3704" s="94"/>
      <c r="G3704" s="94"/>
      <c r="H3704" s="94"/>
      <c r="I3704" s="94"/>
      <c r="J3704" s="94"/>
      <c r="K3704" s="94"/>
      <c r="L3704" s="95" t="s">
        <v>94</v>
      </c>
      <c r="M3704" s="95"/>
      <c r="N3704" s="124" t="s">
        <v>477</v>
      </c>
      <c r="O3704" s="124"/>
      <c r="P3704" s="124"/>
    </row>
    <row r="3705" spans="1:16" ht="12.6" customHeight="1">
      <c r="A3705" s="71" t="s">
        <v>95</v>
      </c>
      <c r="B3705" s="94" t="s">
        <v>96</v>
      </c>
      <c r="C3705" s="94"/>
      <c r="D3705" s="94"/>
      <c r="E3705" s="94"/>
      <c r="F3705" s="94"/>
      <c r="G3705" s="94"/>
      <c r="H3705" s="94"/>
      <c r="I3705" s="94"/>
      <c r="J3705" s="94"/>
      <c r="K3705" s="94"/>
      <c r="L3705" s="95" t="s">
        <v>97</v>
      </c>
      <c r="M3705" s="95"/>
      <c r="N3705" s="123" t="s">
        <v>478</v>
      </c>
      <c r="O3705" s="123"/>
      <c r="P3705" s="123"/>
    </row>
    <row r="3706" spans="1:16" ht="14.45" customHeight="1">
      <c r="A3706" s="71" t="s">
        <v>98</v>
      </c>
      <c r="B3706" s="95" t="s">
        <v>474</v>
      </c>
      <c r="C3706" s="95"/>
      <c r="D3706" s="95"/>
      <c r="E3706" s="95"/>
      <c r="F3706" s="95"/>
      <c r="G3706" s="95"/>
      <c r="H3706" s="95"/>
      <c r="I3706" s="95"/>
      <c r="J3706" s="95"/>
      <c r="K3706" s="95"/>
      <c r="L3706" s="95" t="s">
        <v>99</v>
      </c>
      <c r="M3706" s="95"/>
      <c r="N3706" s="123"/>
      <c r="O3706" s="123"/>
      <c r="P3706" s="123"/>
    </row>
    <row r="3707" spans="1:16" ht="14.65" customHeight="1">
      <c r="A3707" s="71" t="s">
        <v>100</v>
      </c>
      <c r="B3707" s="95" t="s">
        <v>474</v>
      </c>
      <c r="C3707" s="95"/>
      <c r="D3707" s="95"/>
      <c r="E3707" s="95"/>
      <c r="F3707" s="95"/>
      <c r="G3707" s="95"/>
      <c r="H3707" s="95"/>
      <c r="I3707" s="95"/>
      <c r="J3707" s="95"/>
      <c r="K3707" s="95"/>
      <c r="L3707" s="95" t="s">
        <v>101</v>
      </c>
      <c r="M3707" s="95"/>
      <c r="N3707" s="123" t="s">
        <v>102</v>
      </c>
      <c r="O3707" s="123"/>
      <c r="P3707" s="123"/>
    </row>
    <row r="3708" spans="1:16" ht="26.45" customHeight="1">
      <c r="A3708" s="71" t="s">
        <v>103</v>
      </c>
      <c r="B3708" s="95" t="s">
        <v>474</v>
      </c>
      <c r="C3708" s="95"/>
      <c r="D3708" s="95"/>
      <c r="E3708" s="95"/>
      <c r="F3708" s="95"/>
      <c r="G3708" s="95"/>
      <c r="H3708" s="95"/>
      <c r="I3708" s="95"/>
      <c r="J3708" s="95"/>
      <c r="K3708" s="95"/>
      <c r="L3708" s="95" t="s">
        <v>104</v>
      </c>
      <c r="M3708" s="95"/>
      <c r="N3708" s="121" t="s">
        <v>1292</v>
      </c>
      <c r="O3708" s="121"/>
      <c r="P3708" s="121"/>
    </row>
    <row r="3709" spans="1:16" ht="13.35" customHeight="1">
      <c r="A3709" s="70" t="s">
        <v>105</v>
      </c>
      <c r="B3709" s="100"/>
      <c r="C3709" s="100"/>
      <c r="D3709" s="100"/>
      <c r="E3709" s="100"/>
      <c r="F3709" s="100"/>
      <c r="G3709" s="100"/>
      <c r="H3709" s="100"/>
      <c r="I3709" s="100"/>
      <c r="J3709" s="100"/>
      <c r="K3709" s="100"/>
      <c r="L3709" s="100" t="s">
        <v>106</v>
      </c>
      <c r="M3709" s="100"/>
      <c r="N3709" s="122" t="s">
        <v>481</v>
      </c>
      <c r="O3709" s="122"/>
      <c r="P3709" s="122"/>
    </row>
    <row r="3710" spans="1:16" ht="15.75" customHeight="1">
      <c r="A3710" s="117" t="s">
        <v>107</v>
      </c>
      <c r="B3710" s="117"/>
      <c r="C3710" s="118" t="s">
        <v>959</v>
      </c>
      <c r="D3710" s="118"/>
      <c r="E3710" s="119" t="s">
        <v>108</v>
      </c>
      <c r="F3710" s="119"/>
      <c r="G3710" s="119"/>
      <c r="H3710" s="118" t="s">
        <v>960</v>
      </c>
      <c r="I3710" s="118"/>
      <c r="J3710" s="119" t="s">
        <v>109</v>
      </c>
      <c r="K3710" s="119"/>
      <c r="L3710" s="119"/>
      <c r="M3710" s="119"/>
      <c r="N3710" s="119"/>
      <c r="O3710" s="119"/>
      <c r="P3710" s="64" t="s">
        <v>110</v>
      </c>
    </row>
    <row r="3711" spans="1:16" ht="17.100000000000001" customHeight="1">
      <c r="A3711" s="120" t="s">
        <v>111</v>
      </c>
      <c r="B3711" s="120"/>
      <c r="C3711" s="120"/>
      <c r="D3711" s="114" t="s">
        <v>112</v>
      </c>
      <c r="E3711" s="114"/>
      <c r="F3711" s="114" t="s">
        <v>113</v>
      </c>
      <c r="G3711" s="114" t="s">
        <v>114</v>
      </c>
      <c r="H3711" s="114"/>
      <c r="I3711" s="114" t="s">
        <v>115</v>
      </c>
      <c r="J3711" s="114"/>
      <c r="K3711" s="114"/>
      <c r="L3711" s="114"/>
      <c r="M3711" s="114"/>
      <c r="N3711" s="114"/>
      <c r="O3711" s="114"/>
      <c r="P3711" s="114"/>
    </row>
    <row r="3712" spans="1:16" ht="17.100000000000001" customHeight="1">
      <c r="A3712" s="120"/>
      <c r="B3712" s="120"/>
      <c r="C3712" s="120"/>
      <c r="D3712" s="114"/>
      <c r="E3712" s="114"/>
      <c r="F3712" s="114"/>
      <c r="G3712" s="114"/>
      <c r="H3712" s="114"/>
      <c r="I3712" s="114" t="s">
        <v>116</v>
      </c>
      <c r="J3712" s="114"/>
      <c r="K3712" s="114" t="s">
        <v>117</v>
      </c>
      <c r="L3712" s="114"/>
      <c r="M3712" s="114" t="s">
        <v>118</v>
      </c>
      <c r="N3712" s="114"/>
      <c r="O3712" s="114" t="s">
        <v>119</v>
      </c>
      <c r="P3712" s="114"/>
    </row>
    <row r="3713" spans="1:16" ht="14.1" customHeight="1">
      <c r="A3713" s="128" t="s">
        <v>126</v>
      </c>
      <c r="B3713" s="128"/>
      <c r="C3713" s="128"/>
      <c r="D3713" s="128"/>
      <c r="E3713" s="128"/>
      <c r="F3713" s="128"/>
      <c r="G3713" s="128"/>
      <c r="H3713" s="128"/>
      <c r="I3713" s="129">
        <v>6.64</v>
      </c>
      <c r="J3713" s="129"/>
      <c r="K3713" s="129">
        <v>41.53</v>
      </c>
      <c r="L3713" s="129"/>
      <c r="M3713" s="129"/>
      <c r="N3713" s="129"/>
      <c r="O3713" s="129">
        <v>48.17</v>
      </c>
      <c r="P3713" s="129"/>
    </row>
    <row r="3714" spans="1:16" ht="14.1" customHeight="1">
      <c r="A3714" s="133" t="s">
        <v>964</v>
      </c>
      <c r="B3714" s="133"/>
      <c r="C3714" s="133"/>
      <c r="D3714" s="133"/>
      <c r="E3714" s="133"/>
      <c r="F3714" s="133"/>
      <c r="G3714" s="133"/>
      <c r="H3714" s="133"/>
      <c r="I3714" s="134">
        <v>1.76</v>
      </c>
      <c r="J3714" s="134"/>
      <c r="K3714" s="134">
        <v>10.98</v>
      </c>
      <c r="L3714" s="134"/>
      <c r="M3714" s="134"/>
      <c r="N3714" s="134"/>
      <c r="O3714" s="134">
        <v>12.74</v>
      </c>
      <c r="P3714" s="134"/>
    </row>
    <row r="3715" spans="1:16" ht="14.1" customHeight="1">
      <c r="A3715" s="135" t="s">
        <v>127</v>
      </c>
      <c r="B3715" s="135"/>
      <c r="C3715" s="135"/>
      <c r="D3715" s="135"/>
      <c r="E3715" s="135"/>
      <c r="F3715" s="135"/>
      <c r="G3715" s="135"/>
      <c r="H3715" s="135"/>
      <c r="I3715" s="136">
        <v>8.4</v>
      </c>
      <c r="J3715" s="136"/>
      <c r="K3715" s="136">
        <v>52.51</v>
      </c>
      <c r="L3715" s="136"/>
      <c r="M3715" s="136"/>
      <c r="N3715" s="136"/>
      <c r="O3715" s="136">
        <v>60.91</v>
      </c>
      <c r="P3715" s="136"/>
    </row>
    <row r="3716" spans="1:16" ht="14.1" customHeight="1">
      <c r="A3716" s="115" t="s">
        <v>1293</v>
      </c>
      <c r="B3716" s="115"/>
      <c r="C3716" s="115"/>
      <c r="D3716" s="115"/>
      <c r="E3716" s="115"/>
      <c r="F3716" s="115"/>
      <c r="G3716" s="115"/>
      <c r="H3716" s="115"/>
      <c r="I3716" s="115"/>
      <c r="J3716" s="115"/>
      <c r="K3716" s="115"/>
      <c r="L3716" s="115"/>
      <c r="M3716" s="115"/>
      <c r="N3716" s="115"/>
      <c r="O3716" s="116" t="s">
        <v>208</v>
      </c>
      <c r="P3716" s="116"/>
    </row>
    <row r="3717" spans="1:16" ht="14.1" customHeight="1">
      <c r="A3717" s="126" t="s">
        <v>121</v>
      </c>
      <c r="B3717" s="126"/>
      <c r="C3717" s="126"/>
      <c r="D3717" s="126"/>
      <c r="E3717" s="126"/>
      <c r="F3717" s="126"/>
      <c r="G3717" s="126"/>
      <c r="H3717" s="126"/>
      <c r="I3717" s="126"/>
      <c r="J3717" s="126"/>
      <c r="K3717" s="126"/>
      <c r="L3717" s="126"/>
      <c r="M3717" s="126"/>
      <c r="N3717" s="126"/>
      <c r="O3717" s="126"/>
      <c r="P3717" s="126"/>
    </row>
    <row r="3718" spans="1:16" ht="14.1" customHeight="1">
      <c r="A3718" s="130" t="s">
        <v>229</v>
      </c>
      <c r="B3718" s="130"/>
      <c r="C3718" s="130"/>
      <c r="D3718" s="131" t="s">
        <v>123</v>
      </c>
      <c r="E3718" s="131"/>
      <c r="F3718" s="77">
        <v>5.86</v>
      </c>
      <c r="G3718" s="132">
        <v>1.0169532999999999</v>
      </c>
      <c r="H3718" s="132"/>
      <c r="I3718" s="125">
        <v>5.9592999999999998</v>
      </c>
      <c r="J3718" s="125"/>
      <c r="K3718" s="125"/>
      <c r="L3718" s="125"/>
      <c r="M3718" s="125"/>
      <c r="N3718" s="125"/>
      <c r="O3718" s="125">
        <v>5.9592999999999998</v>
      </c>
      <c r="P3718" s="125"/>
    </row>
    <row r="3719" spans="1:16" ht="14.1" customHeight="1">
      <c r="A3719" s="130" t="s">
        <v>230</v>
      </c>
      <c r="B3719" s="130"/>
      <c r="C3719" s="130"/>
      <c r="D3719" s="131" t="s">
        <v>123</v>
      </c>
      <c r="E3719" s="131"/>
      <c r="F3719" s="77">
        <v>7.8</v>
      </c>
      <c r="G3719" s="132">
        <v>1.0169532999999999</v>
      </c>
      <c r="H3719" s="132"/>
      <c r="I3719" s="125">
        <v>7.9321999999999999</v>
      </c>
      <c r="J3719" s="125"/>
      <c r="K3719" s="125"/>
      <c r="L3719" s="125"/>
      <c r="M3719" s="125"/>
      <c r="N3719" s="125"/>
      <c r="O3719" s="125">
        <v>7.9321999999999999</v>
      </c>
      <c r="P3719" s="125"/>
    </row>
    <row r="3720" spans="1:16" ht="14.1" customHeight="1">
      <c r="A3720" s="130" t="s">
        <v>963</v>
      </c>
      <c r="B3720" s="130"/>
      <c r="C3720" s="130"/>
      <c r="D3720" s="131"/>
      <c r="E3720" s="131"/>
      <c r="F3720" s="77">
        <v>13.89</v>
      </c>
      <c r="G3720" s="132">
        <v>1.1900999999999999</v>
      </c>
      <c r="H3720" s="132"/>
      <c r="I3720" s="125">
        <v>16.532299999999999</v>
      </c>
      <c r="J3720" s="125"/>
      <c r="K3720" s="125"/>
      <c r="L3720" s="125"/>
      <c r="M3720" s="125"/>
      <c r="N3720" s="125"/>
      <c r="O3720" s="125">
        <v>16.532299999999999</v>
      </c>
      <c r="P3720" s="125"/>
    </row>
    <row r="3721" spans="1:16" ht="14.1" customHeight="1">
      <c r="A3721" s="130" t="s">
        <v>124</v>
      </c>
      <c r="B3721" s="130"/>
      <c r="C3721" s="130"/>
      <c r="D3721" s="131"/>
      <c r="E3721" s="131"/>
      <c r="F3721" s="77"/>
      <c r="G3721" s="132"/>
      <c r="H3721" s="132"/>
      <c r="I3721" s="125">
        <v>14.06</v>
      </c>
      <c r="J3721" s="125"/>
      <c r="K3721" s="125"/>
      <c r="L3721" s="125"/>
      <c r="M3721" s="125"/>
      <c r="N3721" s="125"/>
      <c r="O3721" s="125">
        <v>14.06</v>
      </c>
      <c r="P3721" s="125"/>
    </row>
    <row r="3722" spans="1:16" ht="14.1" customHeight="1">
      <c r="A3722" s="126" t="s">
        <v>125</v>
      </c>
      <c r="B3722" s="126"/>
      <c r="C3722" s="126"/>
      <c r="D3722" s="126"/>
      <c r="E3722" s="126"/>
      <c r="F3722" s="126"/>
      <c r="G3722" s="126"/>
      <c r="H3722" s="126"/>
      <c r="I3722" s="126"/>
      <c r="J3722" s="126"/>
      <c r="K3722" s="126"/>
      <c r="L3722" s="126"/>
      <c r="M3722" s="126"/>
      <c r="N3722" s="126"/>
      <c r="O3722" s="127">
        <v>44.48</v>
      </c>
      <c r="P3722" s="127"/>
    </row>
    <row r="3723" spans="1:16" ht="14.1" customHeight="1">
      <c r="A3723" s="126" t="s">
        <v>131</v>
      </c>
      <c r="B3723" s="126"/>
      <c r="C3723" s="126"/>
      <c r="D3723" s="126"/>
      <c r="E3723" s="126"/>
      <c r="F3723" s="126"/>
      <c r="G3723" s="126"/>
      <c r="H3723" s="126"/>
      <c r="I3723" s="126"/>
      <c r="J3723" s="126"/>
      <c r="K3723" s="126"/>
      <c r="L3723" s="126"/>
      <c r="M3723" s="126"/>
      <c r="N3723" s="126"/>
      <c r="O3723" s="126"/>
      <c r="P3723" s="126"/>
    </row>
    <row r="3724" spans="1:16" ht="22.7" customHeight="1">
      <c r="A3724" s="130" t="s">
        <v>1294</v>
      </c>
      <c r="B3724" s="130"/>
      <c r="C3724" s="130"/>
      <c r="D3724" s="131" t="s">
        <v>120</v>
      </c>
      <c r="E3724" s="131"/>
      <c r="F3724" s="77">
        <v>50.97</v>
      </c>
      <c r="G3724" s="132">
        <v>1</v>
      </c>
      <c r="H3724" s="132"/>
      <c r="I3724" s="125"/>
      <c r="J3724" s="125"/>
      <c r="K3724" s="125">
        <v>50.97</v>
      </c>
      <c r="L3724" s="125"/>
      <c r="M3724" s="125"/>
      <c r="N3724" s="125"/>
      <c r="O3724" s="125">
        <v>50.97</v>
      </c>
      <c r="P3724" s="125"/>
    </row>
    <row r="3725" spans="1:16" ht="14.1" customHeight="1">
      <c r="A3725" s="126" t="s">
        <v>136</v>
      </c>
      <c r="B3725" s="126"/>
      <c r="C3725" s="126"/>
      <c r="D3725" s="126"/>
      <c r="E3725" s="126"/>
      <c r="F3725" s="126"/>
      <c r="G3725" s="126"/>
      <c r="H3725" s="126"/>
      <c r="I3725" s="126"/>
      <c r="J3725" s="126"/>
      <c r="K3725" s="126"/>
      <c r="L3725" s="126"/>
      <c r="M3725" s="126"/>
      <c r="N3725" s="126"/>
      <c r="O3725" s="127">
        <v>50.97</v>
      </c>
      <c r="P3725" s="127"/>
    </row>
    <row r="3726" spans="1:16" ht="14.1" customHeight="1">
      <c r="A3726" s="128" t="s">
        <v>126</v>
      </c>
      <c r="B3726" s="128"/>
      <c r="C3726" s="128"/>
      <c r="D3726" s="128"/>
      <c r="E3726" s="128"/>
      <c r="F3726" s="128"/>
      <c r="G3726" s="128"/>
      <c r="H3726" s="128"/>
      <c r="I3726" s="129">
        <v>44.48</v>
      </c>
      <c r="J3726" s="129"/>
      <c r="K3726" s="129">
        <v>50.97</v>
      </c>
      <c r="L3726" s="129"/>
      <c r="M3726" s="129"/>
      <c r="N3726" s="129"/>
      <c r="O3726" s="129">
        <v>95.45</v>
      </c>
      <c r="P3726" s="129"/>
    </row>
    <row r="3727" spans="1:16" ht="14.1" customHeight="1">
      <c r="A3727" s="133" t="s">
        <v>964</v>
      </c>
      <c r="B3727" s="133"/>
      <c r="C3727" s="133"/>
      <c r="D3727" s="133"/>
      <c r="E3727" s="133"/>
      <c r="F3727" s="133"/>
      <c r="G3727" s="133"/>
      <c r="H3727" s="133"/>
      <c r="I3727" s="134">
        <v>11.76</v>
      </c>
      <c r="J3727" s="134"/>
      <c r="K3727" s="134">
        <v>13.48</v>
      </c>
      <c r="L3727" s="134"/>
      <c r="M3727" s="134"/>
      <c r="N3727" s="134"/>
      <c r="O3727" s="134">
        <v>25.24</v>
      </c>
      <c r="P3727" s="134"/>
    </row>
    <row r="3728" spans="1:16" ht="14.1" customHeight="1">
      <c r="A3728" s="135" t="s">
        <v>127</v>
      </c>
      <c r="B3728" s="135"/>
      <c r="C3728" s="135"/>
      <c r="D3728" s="135"/>
      <c r="E3728" s="135"/>
      <c r="F3728" s="135"/>
      <c r="G3728" s="135"/>
      <c r="H3728" s="135"/>
      <c r="I3728" s="136">
        <v>56.24</v>
      </c>
      <c r="J3728" s="136"/>
      <c r="K3728" s="136">
        <v>64.45</v>
      </c>
      <c r="L3728" s="136"/>
      <c r="M3728" s="136"/>
      <c r="N3728" s="136"/>
      <c r="O3728" s="136">
        <v>120.69</v>
      </c>
      <c r="P3728" s="136"/>
    </row>
    <row r="3729" spans="1:16" ht="14.1" customHeight="1">
      <c r="A3729" s="115" t="s">
        <v>1295</v>
      </c>
      <c r="B3729" s="115"/>
      <c r="C3729" s="115"/>
      <c r="D3729" s="115"/>
      <c r="E3729" s="115"/>
      <c r="F3729" s="115"/>
      <c r="G3729" s="115"/>
      <c r="H3729" s="115"/>
      <c r="I3729" s="115"/>
      <c r="J3729" s="115"/>
      <c r="K3729" s="115"/>
      <c r="L3729" s="115"/>
      <c r="M3729" s="115"/>
      <c r="N3729" s="115"/>
      <c r="O3729" s="116" t="s">
        <v>208</v>
      </c>
      <c r="P3729" s="116"/>
    </row>
    <row r="3730" spans="1:16" ht="14.1" customHeight="1">
      <c r="A3730" s="126" t="s">
        <v>121</v>
      </c>
      <c r="B3730" s="126"/>
      <c r="C3730" s="126"/>
      <c r="D3730" s="126"/>
      <c r="E3730" s="126"/>
      <c r="F3730" s="126"/>
      <c r="G3730" s="126"/>
      <c r="H3730" s="126"/>
      <c r="I3730" s="126"/>
      <c r="J3730" s="126"/>
      <c r="K3730" s="126"/>
      <c r="L3730" s="126"/>
      <c r="M3730" s="126"/>
      <c r="N3730" s="126"/>
      <c r="O3730" s="126"/>
      <c r="P3730" s="126"/>
    </row>
    <row r="3731" spans="1:16" ht="14.1" customHeight="1">
      <c r="A3731" s="130" t="s">
        <v>229</v>
      </c>
      <c r="B3731" s="130"/>
      <c r="C3731" s="130"/>
      <c r="D3731" s="131" t="s">
        <v>123</v>
      </c>
      <c r="E3731" s="131"/>
      <c r="F3731" s="77">
        <v>5.86</v>
      </c>
      <c r="G3731" s="132">
        <v>0.11074000000000001</v>
      </c>
      <c r="H3731" s="132"/>
      <c r="I3731" s="125">
        <v>0.64890000000000003</v>
      </c>
      <c r="J3731" s="125"/>
      <c r="K3731" s="125"/>
      <c r="L3731" s="125"/>
      <c r="M3731" s="125"/>
      <c r="N3731" s="125"/>
      <c r="O3731" s="125">
        <v>0.64890000000000003</v>
      </c>
      <c r="P3731" s="125"/>
    </row>
    <row r="3732" spans="1:16" ht="14.1" customHeight="1">
      <c r="A3732" s="130" t="s">
        <v>230</v>
      </c>
      <c r="B3732" s="130"/>
      <c r="C3732" s="130"/>
      <c r="D3732" s="131" t="s">
        <v>123</v>
      </c>
      <c r="E3732" s="131"/>
      <c r="F3732" s="77">
        <v>7.8</v>
      </c>
      <c r="G3732" s="132">
        <v>0.11074000000000001</v>
      </c>
      <c r="H3732" s="132"/>
      <c r="I3732" s="125">
        <v>0.86380000000000001</v>
      </c>
      <c r="J3732" s="125"/>
      <c r="K3732" s="125"/>
      <c r="L3732" s="125"/>
      <c r="M3732" s="125"/>
      <c r="N3732" s="125"/>
      <c r="O3732" s="125">
        <v>0.86380000000000001</v>
      </c>
      <c r="P3732" s="125"/>
    </row>
    <row r="3733" spans="1:16" ht="14.1" customHeight="1">
      <c r="A3733" s="130" t="s">
        <v>963</v>
      </c>
      <c r="B3733" s="130"/>
      <c r="C3733" s="130"/>
      <c r="D3733" s="131"/>
      <c r="E3733" s="131"/>
      <c r="F3733" s="77">
        <v>1.51</v>
      </c>
      <c r="G3733" s="132">
        <v>1.1900999999999999</v>
      </c>
      <c r="H3733" s="132"/>
      <c r="I3733" s="125">
        <v>1.8003</v>
      </c>
      <c r="J3733" s="125"/>
      <c r="K3733" s="125"/>
      <c r="L3733" s="125"/>
      <c r="M3733" s="125"/>
      <c r="N3733" s="125"/>
      <c r="O3733" s="125">
        <v>1.8003</v>
      </c>
      <c r="P3733" s="125"/>
    </row>
    <row r="3734" spans="1:16" ht="14.1" customHeight="1">
      <c r="A3734" s="130" t="s">
        <v>124</v>
      </c>
      <c r="B3734" s="130"/>
      <c r="C3734" s="130"/>
      <c r="D3734" s="131"/>
      <c r="E3734" s="131"/>
      <c r="F3734" s="77"/>
      <c r="G3734" s="132"/>
      <c r="H3734" s="132"/>
      <c r="I3734" s="125">
        <v>1.53</v>
      </c>
      <c r="J3734" s="125"/>
      <c r="K3734" s="125"/>
      <c r="L3734" s="125"/>
      <c r="M3734" s="125"/>
      <c r="N3734" s="125"/>
      <c r="O3734" s="125">
        <v>1.53</v>
      </c>
      <c r="P3734" s="125"/>
    </row>
    <row r="3735" spans="1:16" ht="14.1" customHeight="1">
      <c r="A3735" s="126" t="s">
        <v>125</v>
      </c>
      <c r="B3735" s="126"/>
      <c r="C3735" s="126"/>
      <c r="D3735" s="126"/>
      <c r="E3735" s="126"/>
      <c r="F3735" s="126"/>
      <c r="G3735" s="126"/>
      <c r="H3735" s="126"/>
      <c r="I3735" s="126"/>
      <c r="J3735" s="126"/>
      <c r="K3735" s="126"/>
      <c r="L3735" s="126"/>
      <c r="M3735" s="126"/>
      <c r="N3735" s="126"/>
      <c r="O3735" s="127">
        <v>4.84</v>
      </c>
      <c r="P3735" s="127"/>
    </row>
    <row r="3736" spans="1:16" ht="14.1" customHeight="1">
      <c r="A3736" s="126" t="s">
        <v>131</v>
      </c>
      <c r="B3736" s="126"/>
      <c r="C3736" s="126"/>
      <c r="D3736" s="126"/>
      <c r="E3736" s="126"/>
      <c r="F3736" s="126"/>
      <c r="G3736" s="126"/>
      <c r="H3736" s="126"/>
      <c r="I3736" s="126"/>
      <c r="J3736" s="126"/>
      <c r="K3736" s="126"/>
      <c r="L3736" s="126"/>
      <c r="M3736" s="126"/>
      <c r="N3736" s="126"/>
      <c r="O3736" s="126"/>
      <c r="P3736" s="126"/>
    </row>
    <row r="3737" spans="1:16" ht="22.7" customHeight="1">
      <c r="A3737" s="130" t="s">
        <v>1296</v>
      </c>
      <c r="B3737" s="130"/>
      <c r="C3737" s="130"/>
      <c r="D3737" s="131" t="s">
        <v>156</v>
      </c>
      <c r="E3737" s="131"/>
      <c r="F3737" s="77">
        <v>50.2</v>
      </c>
      <c r="G3737" s="132">
        <v>3</v>
      </c>
      <c r="H3737" s="132"/>
      <c r="I3737" s="125"/>
      <c r="J3737" s="125"/>
      <c r="K3737" s="125">
        <v>150.6</v>
      </c>
      <c r="L3737" s="125"/>
      <c r="M3737" s="125"/>
      <c r="N3737" s="125"/>
      <c r="O3737" s="125">
        <v>150.6</v>
      </c>
      <c r="P3737" s="125"/>
    </row>
    <row r="3738" spans="1:16" ht="14.1" customHeight="1">
      <c r="A3738" s="126" t="s">
        <v>136</v>
      </c>
      <c r="B3738" s="126"/>
      <c r="C3738" s="126"/>
      <c r="D3738" s="126"/>
      <c r="E3738" s="126"/>
      <c r="F3738" s="126"/>
      <c r="G3738" s="126"/>
      <c r="H3738" s="126"/>
      <c r="I3738" s="126"/>
      <c r="J3738" s="126"/>
      <c r="K3738" s="126"/>
      <c r="L3738" s="126"/>
      <c r="M3738" s="126"/>
      <c r="N3738" s="126"/>
      <c r="O3738" s="127">
        <v>150.6</v>
      </c>
      <c r="P3738" s="127"/>
    </row>
    <row r="3739" spans="1:16" ht="14.1" customHeight="1">
      <c r="A3739" s="128" t="s">
        <v>126</v>
      </c>
      <c r="B3739" s="128"/>
      <c r="C3739" s="128"/>
      <c r="D3739" s="128"/>
      <c r="E3739" s="128"/>
      <c r="F3739" s="128"/>
      <c r="G3739" s="128"/>
      <c r="H3739" s="128"/>
      <c r="I3739" s="129">
        <v>4.84</v>
      </c>
      <c r="J3739" s="129"/>
      <c r="K3739" s="129">
        <v>150.6</v>
      </c>
      <c r="L3739" s="129"/>
      <c r="M3739" s="129"/>
      <c r="N3739" s="129"/>
      <c r="O3739" s="129">
        <v>155.44</v>
      </c>
      <c r="P3739" s="129"/>
    </row>
    <row r="3740" spans="1:16" ht="14.1" customHeight="1">
      <c r="A3740" s="133" t="s">
        <v>964</v>
      </c>
      <c r="B3740" s="133"/>
      <c r="C3740" s="133"/>
      <c r="D3740" s="133"/>
      <c r="E3740" s="133"/>
      <c r="F3740" s="133"/>
      <c r="G3740" s="133"/>
      <c r="H3740" s="133"/>
      <c r="I3740" s="134">
        <v>1.28</v>
      </c>
      <c r="J3740" s="134"/>
      <c r="K3740" s="134">
        <v>39.82</v>
      </c>
      <c r="L3740" s="134"/>
      <c r="M3740" s="134"/>
      <c r="N3740" s="134"/>
      <c r="O3740" s="134">
        <v>41.1</v>
      </c>
      <c r="P3740" s="134"/>
    </row>
    <row r="3741" spans="1:16" ht="14.1" customHeight="1">
      <c r="A3741" s="135" t="s">
        <v>127</v>
      </c>
      <c r="B3741" s="135"/>
      <c r="C3741" s="135"/>
      <c r="D3741" s="135"/>
      <c r="E3741" s="135"/>
      <c r="F3741" s="135"/>
      <c r="G3741" s="135"/>
      <c r="H3741" s="135"/>
      <c r="I3741" s="136">
        <v>6.12</v>
      </c>
      <c r="J3741" s="136"/>
      <c r="K3741" s="136">
        <v>190.42</v>
      </c>
      <c r="L3741" s="136"/>
      <c r="M3741" s="136"/>
      <c r="N3741" s="136"/>
      <c r="O3741" s="136">
        <v>196.54</v>
      </c>
      <c r="P3741" s="136"/>
    </row>
    <row r="3742" spans="1:16" ht="14.1" customHeight="1">
      <c r="A3742" s="115" t="s">
        <v>1297</v>
      </c>
      <c r="B3742" s="115"/>
      <c r="C3742" s="115"/>
      <c r="D3742" s="115"/>
      <c r="E3742" s="115"/>
      <c r="F3742" s="115"/>
      <c r="G3742" s="115"/>
      <c r="H3742" s="115"/>
      <c r="I3742" s="115"/>
      <c r="J3742" s="115"/>
      <c r="K3742" s="115"/>
      <c r="L3742" s="115"/>
      <c r="M3742" s="115"/>
      <c r="N3742" s="115"/>
      <c r="O3742" s="116" t="s">
        <v>208</v>
      </c>
      <c r="P3742" s="116"/>
    </row>
    <row r="3743" spans="1:16" ht="14.1" customHeight="1">
      <c r="A3743" s="126" t="s">
        <v>121</v>
      </c>
      <c r="B3743" s="126"/>
      <c r="C3743" s="126"/>
      <c r="D3743" s="126"/>
      <c r="E3743" s="126"/>
      <c r="F3743" s="126"/>
      <c r="G3743" s="126"/>
      <c r="H3743" s="126"/>
      <c r="I3743" s="126"/>
      <c r="J3743" s="126"/>
      <c r="K3743" s="126"/>
      <c r="L3743" s="126"/>
      <c r="M3743" s="126"/>
      <c r="N3743" s="126"/>
      <c r="O3743" s="126"/>
      <c r="P3743" s="126"/>
    </row>
    <row r="3744" spans="1:16" ht="14.1" customHeight="1">
      <c r="A3744" s="130" t="s">
        <v>229</v>
      </c>
      <c r="B3744" s="130"/>
      <c r="C3744" s="130"/>
      <c r="D3744" s="131" t="s">
        <v>123</v>
      </c>
      <c r="E3744" s="131"/>
      <c r="F3744" s="77">
        <v>5.86</v>
      </c>
      <c r="G3744" s="132">
        <v>8.8480000000000003E-2</v>
      </c>
      <c r="H3744" s="132"/>
      <c r="I3744" s="125">
        <v>0.51849999999999996</v>
      </c>
      <c r="J3744" s="125"/>
      <c r="K3744" s="125"/>
      <c r="L3744" s="125"/>
      <c r="M3744" s="125"/>
      <c r="N3744" s="125"/>
      <c r="O3744" s="125">
        <v>0.51849999999999996</v>
      </c>
      <c r="P3744" s="125"/>
    </row>
    <row r="3745" spans="1:16" ht="14.1" customHeight="1">
      <c r="A3745" s="130" t="s">
        <v>230</v>
      </c>
      <c r="B3745" s="130"/>
      <c r="C3745" s="130"/>
      <c r="D3745" s="131" t="s">
        <v>123</v>
      </c>
      <c r="E3745" s="131"/>
      <c r="F3745" s="77">
        <v>7.8</v>
      </c>
      <c r="G3745" s="132">
        <v>8.8480000000000003E-2</v>
      </c>
      <c r="H3745" s="132"/>
      <c r="I3745" s="125">
        <v>0.69010000000000005</v>
      </c>
      <c r="J3745" s="125"/>
      <c r="K3745" s="125"/>
      <c r="L3745" s="125"/>
      <c r="M3745" s="125"/>
      <c r="N3745" s="125"/>
      <c r="O3745" s="125">
        <v>0.69010000000000005</v>
      </c>
      <c r="P3745" s="125"/>
    </row>
    <row r="3746" spans="1:16" ht="14.1" customHeight="1">
      <c r="A3746" s="130" t="s">
        <v>963</v>
      </c>
      <c r="B3746" s="130"/>
      <c r="C3746" s="130"/>
      <c r="D3746" s="131"/>
      <c r="E3746" s="131"/>
      <c r="F3746" s="77">
        <v>1.21</v>
      </c>
      <c r="G3746" s="132">
        <v>1.1900999999999999</v>
      </c>
      <c r="H3746" s="132"/>
      <c r="I3746" s="125">
        <v>1.4383999999999999</v>
      </c>
      <c r="J3746" s="125"/>
      <c r="K3746" s="125"/>
      <c r="L3746" s="125"/>
      <c r="M3746" s="125"/>
      <c r="N3746" s="125"/>
      <c r="O3746" s="125">
        <v>1.4383999999999999</v>
      </c>
      <c r="P3746" s="125"/>
    </row>
    <row r="3747" spans="1:16" ht="14.1" customHeight="1">
      <c r="A3747" s="130" t="s">
        <v>124</v>
      </c>
      <c r="B3747" s="130"/>
      <c r="C3747" s="130"/>
      <c r="D3747" s="131"/>
      <c r="E3747" s="131"/>
      <c r="F3747" s="77"/>
      <c r="G3747" s="132"/>
      <c r="H3747" s="132"/>
      <c r="I3747" s="125">
        <v>1.22</v>
      </c>
      <c r="J3747" s="125"/>
      <c r="K3747" s="125"/>
      <c r="L3747" s="125"/>
      <c r="M3747" s="125"/>
      <c r="N3747" s="125"/>
      <c r="O3747" s="125">
        <v>1.22</v>
      </c>
      <c r="P3747" s="125"/>
    </row>
    <row r="3748" spans="1:16" ht="6" customHeight="1"/>
    <row r="3749" spans="1:16" ht="14.1" customHeight="1">
      <c r="A3749" s="111" t="s">
        <v>138</v>
      </c>
      <c r="B3749" s="111"/>
      <c r="C3749" s="111"/>
      <c r="D3749" s="111"/>
      <c r="E3749" s="111"/>
      <c r="F3749" s="111"/>
      <c r="G3749" s="111"/>
      <c r="H3749" s="111"/>
      <c r="I3749" s="111"/>
      <c r="J3749" s="111"/>
      <c r="K3749" s="111"/>
      <c r="L3749" s="111"/>
      <c r="M3749" s="111"/>
      <c r="N3749" s="111"/>
      <c r="O3749" s="111"/>
      <c r="P3749" s="111"/>
    </row>
    <row r="3750" spans="1:16" ht="14.1" customHeight="1">
      <c r="A3750" s="112" t="s">
        <v>139</v>
      </c>
      <c r="B3750" s="112"/>
      <c r="C3750" s="112"/>
      <c r="D3750" s="112"/>
      <c r="E3750" s="112"/>
      <c r="F3750" s="112"/>
      <c r="G3750" s="112"/>
      <c r="H3750" s="112"/>
      <c r="I3750" s="112"/>
      <c r="J3750" s="112"/>
      <c r="K3750" s="112"/>
      <c r="L3750" s="112"/>
      <c r="M3750" s="112"/>
      <c r="N3750" s="112"/>
      <c r="O3750" s="112"/>
      <c r="P3750" s="112"/>
    </row>
    <row r="3751" spans="1:16" ht="65.25" customHeight="1">
      <c r="A3751" s="97"/>
      <c r="B3751" s="97"/>
      <c r="C3751" s="97"/>
      <c r="D3751" s="97"/>
      <c r="E3751" s="97"/>
      <c r="F3751" s="97"/>
      <c r="G3751" s="97"/>
      <c r="H3751" s="97"/>
      <c r="I3751" s="97"/>
      <c r="J3751" s="97"/>
      <c r="K3751" s="97"/>
      <c r="L3751" s="97"/>
      <c r="M3751" s="97"/>
      <c r="N3751" s="97"/>
      <c r="O3751" s="97"/>
      <c r="P3751" s="97"/>
    </row>
    <row r="3752" spans="1:16" ht="5.65" customHeight="1"/>
    <row r="3753" spans="1:16" ht="19.7" customHeight="1">
      <c r="A3753" s="98" t="s">
        <v>91</v>
      </c>
      <c r="B3753" s="98"/>
      <c r="C3753" s="98"/>
      <c r="D3753" s="98"/>
      <c r="E3753" s="98"/>
      <c r="F3753" s="98"/>
      <c r="G3753" s="98"/>
      <c r="H3753" s="98"/>
      <c r="I3753" s="98"/>
      <c r="J3753" s="98"/>
      <c r="K3753" s="98"/>
      <c r="L3753" s="98"/>
      <c r="M3753" s="98"/>
      <c r="N3753" s="98"/>
      <c r="O3753" s="98"/>
      <c r="P3753" s="98"/>
    </row>
    <row r="3754" spans="1:16" ht="15.75" customHeight="1">
      <c r="A3754" s="71" t="s">
        <v>92</v>
      </c>
      <c r="B3754" s="94" t="s">
        <v>93</v>
      </c>
      <c r="C3754" s="94"/>
      <c r="D3754" s="94"/>
      <c r="E3754" s="94"/>
      <c r="F3754" s="94"/>
      <c r="G3754" s="94"/>
      <c r="H3754" s="94"/>
      <c r="I3754" s="94"/>
      <c r="J3754" s="94"/>
      <c r="K3754" s="94"/>
      <c r="L3754" s="95" t="s">
        <v>94</v>
      </c>
      <c r="M3754" s="95"/>
      <c r="N3754" s="124" t="s">
        <v>477</v>
      </c>
      <c r="O3754" s="124"/>
      <c r="P3754" s="124"/>
    </row>
    <row r="3755" spans="1:16" ht="12.6" customHeight="1">
      <c r="A3755" s="71" t="s">
        <v>95</v>
      </c>
      <c r="B3755" s="94" t="s">
        <v>96</v>
      </c>
      <c r="C3755" s="94"/>
      <c r="D3755" s="94"/>
      <c r="E3755" s="94"/>
      <c r="F3755" s="94"/>
      <c r="G3755" s="94"/>
      <c r="H3755" s="94"/>
      <c r="I3755" s="94"/>
      <c r="J3755" s="94"/>
      <c r="K3755" s="94"/>
      <c r="L3755" s="95" t="s">
        <v>97</v>
      </c>
      <c r="M3755" s="95"/>
      <c r="N3755" s="123" t="s">
        <v>478</v>
      </c>
      <c r="O3755" s="123"/>
      <c r="P3755" s="123"/>
    </row>
    <row r="3756" spans="1:16" ht="14.45" customHeight="1">
      <c r="A3756" s="71" t="s">
        <v>98</v>
      </c>
      <c r="B3756" s="95" t="s">
        <v>474</v>
      </c>
      <c r="C3756" s="95"/>
      <c r="D3756" s="95"/>
      <c r="E3756" s="95"/>
      <c r="F3756" s="95"/>
      <c r="G3756" s="95"/>
      <c r="H3756" s="95"/>
      <c r="I3756" s="95"/>
      <c r="J3756" s="95"/>
      <c r="K3756" s="95"/>
      <c r="L3756" s="95" t="s">
        <v>99</v>
      </c>
      <c r="M3756" s="95"/>
      <c r="N3756" s="123"/>
      <c r="O3756" s="123"/>
      <c r="P3756" s="123"/>
    </row>
    <row r="3757" spans="1:16" ht="14.65" customHeight="1">
      <c r="A3757" s="71" t="s">
        <v>100</v>
      </c>
      <c r="B3757" s="95" t="s">
        <v>474</v>
      </c>
      <c r="C3757" s="95"/>
      <c r="D3757" s="95"/>
      <c r="E3757" s="95"/>
      <c r="F3757" s="95"/>
      <c r="G3757" s="95"/>
      <c r="H3757" s="95"/>
      <c r="I3757" s="95"/>
      <c r="J3757" s="95"/>
      <c r="K3757" s="95"/>
      <c r="L3757" s="95" t="s">
        <v>101</v>
      </c>
      <c r="M3757" s="95"/>
      <c r="N3757" s="123" t="s">
        <v>102</v>
      </c>
      <c r="O3757" s="123"/>
      <c r="P3757" s="123"/>
    </row>
    <row r="3758" spans="1:16" ht="26.45" customHeight="1">
      <c r="A3758" s="71" t="s">
        <v>103</v>
      </c>
      <c r="B3758" s="95" t="s">
        <v>474</v>
      </c>
      <c r="C3758" s="95"/>
      <c r="D3758" s="95"/>
      <c r="E3758" s="95"/>
      <c r="F3758" s="95"/>
      <c r="G3758" s="95"/>
      <c r="H3758" s="95"/>
      <c r="I3758" s="95"/>
      <c r="J3758" s="95"/>
      <c r="K3758" s="95"/>
      <c r="L3758" s="95" t="s">
        <v>104</v>
      </c>
      <c r="M3758" s="95"/>
      <c r="N3758" s="121" t="s">
        <v>1298</v>
      </c>
      <c r="O3758" s="121"/>
      <c r="P3758" s="121"/>
    </row>
    <row r="3759" spans="1:16" ht="13.35" customHeight="1">
      <c r="A3759" s="70" t="s">
        <v>105</v>
      </c>
      <c r="B3759" s="100"/>
      <c r="C3759" s="100"/>
      <c r="D3759" s="100"/>
      <c r="E3759" s="100"/>
      <c r="F3759" s="100"/>
      <c r="G3759" s="100"/>
      <c r="H3759" s="100"/>
      <c r="I3759" s="100"/>
      <c r="J3759" s="100"/>
      <c r="K3759" s="100"/>
      <c r="L3759" s="100" t="s">
        <v>106</v>
      </c>
      <c r="M3759" s="100"/>
      <c r="N3759" s="122" t="s">
        <v>481</v>
      </c>
      <c r="O3759" s="122"/>
      <c r="P3759" s="122"/>
    </row>
    <row r="3760" spans="1:16" ht="15.75" customHeight="1">
      <c r="A3760" s="117" t="s">
        <v>107</v>
      </c>
      <c r="B3760" s="117"/>
      <c r="C3760" s="118" t="s">
        <v>959</v>
      </c>
      <c r="D3760" s="118"/>
      <c r="E3760" s="119" t="s">
        <v>108</v>
      </c>
      <c r="F3760" s="119"/>
      <c r="G3760" s="119"/>
      <c r="H3760" s="118" t="s">
        <v>960</v>
      </c>
      <c r="I3760" s="118"/>
      <c r="J3760" s="119" t="s">
        <v>109</v>
      </c>
      <c r="K3760" s="119"/>
      <c r="L3760" s="119"/>
      <c r="M3760" s="119"/>
      <c r="N3760" s="119"/>
      <c r="O3760" s="119"/>
      <c r="P3760" s="64" t="s">
        <v>110</v>
      </c>
    </row>
    <row r="3761" spans="1:16" ht="17.100000000000001" customHeight="1">
      <c r="A3761" s="120" t="s">
        <v>111</v>
      </c>
      <c r="B3761" s="120"/>
      <c r="C3761" s="120"/>
      <c r="D3761" s="114" t="s">
        <v>112</v>
      </c>
      <c r="E3761" s="114"/>
      <c r="F3761" s="114" t="s">
        <v>113</v>
      </c>
      <c r="G3761" s="114" t="s">
        <v>114</v>
      </c>
      <c r="H3761" s="114"/>
      <c r="I3761" s="114" t="s">
        <v>115</v>
      </c>
      <c r="J3761" s="114"/>
      <c r="K3761" s="114"/>
      <c r="L3761" s="114"/>
      <c r="M3761" s="114"/>
      <c r="N3761" s="114"/>
      <c r="O3761" s="114"/>
      <c r="P3761" s="114"/>
    </row>
    <row r="3762" spans="1:16" ht="17.100000000000001" customHeight="1">
      <c r="A3762" s="120"/>
      <c r="B3762" s="120"/>
      <c r="C3762" s="120"/>
      <c r="D3762" s="114"/>
      <c r="E3762" s="114"/>
      <c r="F3762" s="114"/>
      <c r="G3762" s="114"/>
      <c r="H3762" s="114"/>
      <c r="I3762" s="114" t="s">
        <v>116</v>
      </c>
      <c r="J3762" s="114"/>
      <c r="K3762" s="114" t="s">
        <v>117</v>
      </c>
      <c r="L3762" s="114"/>
      <c r="M3762" s="114" t="s">
        <v>118</v>
      </c>
      <c r="N3762" s="114"/>
      <c r="O3762" s="114" t="s">
        <v>119</v>
      </c>
      <c r="P3762" s="114"/>
    </row>
    <row r="3763" spans="1:16" ht="14.1" customHeight="1">
      <c r="A3763" s="126" t="s">
        <v>125</v>
      </c>
      <c r="B3763" s="126"/>
      <c r="C3763" s="126"/>
      <c r="D3763" s="126"/>
      <c r="E3763" s="126"/>
      <c r="F3763" s="126"/>
      <c r="G3763" s="126"/>
      <c r="H3763" s="126"/>
      <c r="I3763" s="126"/>
      <c r="J3763" s="126"/>
      <c r="K3763" s="126"/>
      <c r="L3763" s="126"/>
      <c r="M3763" s="126"/>
      <c r="N3763" s="126"/>
      <c r="O3763" s="127">
        <v>3.87</v>
      </c>
      <c r="P3763" s="127"/>
    </row>
    <row r="3764" spans="1:16" ht="14.1" customHeight="1">
      <c r="A3764" s="126" t="s">
        <v>131</v>
      </c>
      <c r="B3764" s="126"/>
      <c r="C3764" s="126"/>
      <c r="D3764" s="126"/>
      <c r="E3764" s="126"/>
      <c r="F3764" s="126"/>
      <c r="G3764" s="126"/>
      <c r="H3764" s="126"/>
      <c r="I3764" s="126"/>
      <c r="J3764" s="126"/>
      <c r="K3764" s="126"/>
      <c r="L3764" s="126"/>
      <c r="M3764" s="126"/>
      <c r="N3764" s="126"/>
      <c r="O3764" s="126"/>
      <c r="P3764" s="126"/>
    </row>
    <row r="3765" spans="1:16" ht="42.4" customHeight="1">
      <c r="A3765" s="130" t="s">
        <v>248</v>
      </c>
      <c r="B3765" s="130"/>
      <c r="C3765" s="130"/>
      <c r="D3765" s="131" t="s">
        <v>120</v>
      </c>
      <c r="E3765" s="131"/>
      <c r="F3765" s="77">
        <v>126.3</v>
      </c>
      <c r="G3765" s="132">
        <v>1</v>
      </c>
      <c r="H3765" s="132"/>
      <c r="I3765" s="125"/>
      <c r="J3765" s="125"/>
      <c r="K3765" s="125">
        <v>126.3</v>
      </c>
      <c r="L3765" s="125"/>
      <c r="M3765" s="125"/>
      <c r="N3765" s="125"/>
      <c r="O3765" s="125">
        <v>126.3</v>
      </c>
      <c r="P3765" s="125"/>
    </row>
    <row r="3766" spans="1:16" ht="14.1" customHeight="1">
      <c r="A3766" s="126" t="s">
        <v>136</v>
      </c>
      <c r="B3766" s="126"/>
      <c r="C3766" s="126"/>
      <c r="D3766" s="126"/>
      <c r="E3766" s="126"/>
      <c r="F3766" s="126"/>
      <c r="G3766" s="126"/>
      <c r="H3766" s="126"/>
      <c r="I3766" s="126"/>
      <c r="J3766" s="126"/>
      <c r="K3766" s="126"/>
      <c r="L3766" s="126"/>
      <c r="M3766" s="126"/>
      <c r="N3766" s="126"/>
      <c r="O3766" s="127">
        <v>126.3</v>
      </c>
      <c r="P3766" s="127"/>
    </row>
    <row r="3767" spans="1:16" ht="14.1" customHeight="1">
      <c r="A3767" s="128" t="s">
        <v>126</v>
      </c>
      <c r="B3767" s="128"/>
      <c r="C3767" s="128"/>
      <c r="D3767" s="128"/>
      <c r="E3767" s="128"/>
      <c r="F3767" s="128"/>
      <c r="G3767" s="128"/>
      <c r="H3767" s="128"/>
      <c r="I3767" s="129">
        <v>3.87</v>
      </c>
      <c r="J3767" s="129"/>
      <c r="K3767" s="129">
        <v>126.3</v>
      </c>
      <c r="L3767" s="129"/>
      <c r="M3767" s="129"/>
      <c r="N3767" s="129"/>
      <c r="O3767" s="129">
        <v>130.16999999999999</v>
      </c>
      <c r="P3767" s="129"/>
    </row>
    <row r="3768" spans="1:16" ht="14.1" customHeight="1">
      <c r="A3768" s="133" t="s">
        <v>964</v>
      </c>
      <c r="B3768" s="133"/>
      <c r="C3768" s="133"/>
      <c r="D3768" s="133"/>
      <c r="E3768" s="133"/>
      <c r="F3768" s="133"/>
      <c r="G3768" s="133"/>
      <c r="H3768" s="133"/>
      <c r="I3768" s="134">
        <v>1.02</v>
      </c>
      <c r="J3768" s="134"/>
      <c r="K3768" s="134">
        <v>33.4</v>
      </c>
      <c r="L3768" s="134"/>
      <c r="M3768" s="134"/>
      <c r="N3768" s="134"/>
      <c r="O3768" s="134">
        <v>34.42</v>
      </c>
      <c r="P3768" s="134"/>
    </row>
    <row r="3769" spans="1:16" ht="14.1" customHeight="1">
      <c r="A3769" s="135" t="s">
        <v>127</v>
      </c>
      <c r="B3769" s="135"/>
      <c r="C3769" s="135"/>
      <c r="D3769" s="135"/>
      <c r="E3769" s="135"/>
      <c r="F3769" s="135"/>
      <c r="G3769" s="135"/>
      <c r="H3769" s="135"/>
      <c r="I3769" s="136">
        <v>4.8899999999999997</v>
      </c>
      <c r="J3769" s="136"/>
      <c r="K3769" s="136">
        <v>159.69999999999999</v>
      </c>
      <c r="L3769" s="136"/>
      <c r="M3769" s="136"/>
      <c r="N3769" s="136"/>
      <c r="O3769" s="136">
        <v>164.59</v>
      </c>
      <c r="P3769" s="136"/>
    </row>
    <row r="3770" spans="1:16" ht="14.1" customHeight="1">
      <c r="A3770" s="115" t="s">
        <v>1299</v>
      </c>
      <c r="B3770" s="115"/>
      <c r="C3770" s="115"/>
      <c r="D3770" s="115"/>
      <c r="E3770" s="115"/>
      <c r="F3770" s="115"/>
      <c r="G3770" s="115"/>
      <c r="H3770" s="115"/>
      <c r="I3770" s="115"/>
      <c r="J3770" s="115"/>
      <c r="K3770" s="115"/>
      <c r="L3770" s="115"/>
      <c r="M3770" s="115"/>
      <c r="N3770" s="115"/>
      <c r="O3770" s="116" t="s">
        <v>268</v>
      </c>
      <c r="P3770" s="116"/>
    </row>
    <row r="3771" spans="1:16" ht="14.1" customHeight="1">
      <c r="A3771" s="126" t="s">
        <v>121</v>
      </c>
      <c r="B3771" s="126"/>
      <c r="C3771" s="126"/>
      <c r="D3771" s="126"/>
      <c r="E3771" s="126"/>
      <c r="F3771" s="126"/>
      <c r="G3771" s="126"/>
      <c r="H3771" s="126"/>
      <c r="I3771" s="126"/>
      <c r="J3771" s="126"/>
      <c r="K3771" s="126"/>
      <c r="L3771" s="126"/>
      <c r="M3771" s="126"/>
      <c r="N3771" s="126"/>
      <c r="O3771" s="126"/>
      <c r="P3771" s="126"/>
    </row>
    <row r="3772" spans="1:16" ht="14.1" customHeight="1">
      <c r="A3772" s="130" t="s">
        <v>229</v>
      </c>
      <c r="B3772" s="130"/>
      <c r="C3772" s="130"/>
      <c r="D3772" s="131" t="s">
        <v>123</v>
      </c>
      <c r="E3772" s="131"/>
      <c r="F3772" s="77">
        <v>5.86</v>
      </c>
      <c r="G3772" s="132">
        <v>0.3621472</v>
      </c>
      <c r="H3772" s="132"/>
      <c r="I3772" s="125">
        <v>2.1221999999999999</v>
      </c>
      <c r="J3772" s="125"/>
      <c r="K3772" s="125"/>
      <c r="L3772" s="125"/>
      <c r="M3772" s="125"/>
      <c r="N3772" s="125"/>
      <c r="O3772" s="125">
        <v>2.1221999999999999</v>
      </c>
      <c r="P3772" s="125"/>
    </row>
    <row r="3773" spans="1:16" ht="14.1" customHeight="1">
      <c r="A3773" s="130" t="s">
        <v>230</v>
      </c>
      <c r="B3773" s="130"/>
      <c r="C3773" s="130"/>
      <c r="D3773" s="131" t="s">
        <v>123</v>
      </c>
      <c r="E3773" s="131"/>
      <c r="F3773" s="77">
        <v>7.8</v>
      </c>
      <c r="G3773" s="132">
        <v>0.3621472</v>
      </c>
      <c r="H3773" s="132"/>
      <c r="I3773" s="125">
        <v>2.8247</v>
      </c>
      <c r="J3773" s="125"/>
      <c r="K3773" s="125"/>
      <c r="L3773" s="125"/>
      <c r="M3773" s="125"/>
      <c r="N3773" s="125"/>
      <c r="O3773" s="125">
        <v>2.8247</v>
      </c>
      <c r="P3773" s="125"/>
    </row>
    <row r="3774" spans="1:16" ht="14.1" customHeight="1">
      <c r="A3774" s="130" t="s">
        <v>963</v>
      </c>
      <c r="B3774" s="130"/>
      <c r="C3774" s="130"/>
      <c r="D3774" s="131"/>
      <c r="E3774" s="131"/>
      <c r="F3774" s="77">
        <v>4.95</v>
      </c>
      <c r="G3774" s="132">
        <v>1.1900999999999999</v>
      </c>
      <c r="H3774" s="132"/>
      <c r="I3774" s="125">
        <v>5.8872999999999998</v>
      </c>
      <c r="J3774" s="125"/>
      <c r="K3774" s="125"/>
      <c r="L3774" s="125"/>
      <c r="M3774" s="125"/>
      <c r="N3774" s="125"/>
      <c r="O3774" s="125">
        <v>5.8872999999999998</v>
      </c>
      <c r="P3774" s="125"/>
    </row>
    <row r="3775" spans="1:16" ht="14.1" customHeight="1">
      <c r="A3775" s="130" t="s">
        <v>124</v>
      </c>
      <c r="B3775" s="130"/>
      <c r="C3775" s="130"/>
      <c r="D3775" s="131"/>
      <c r="E3775" s="131"/>
      <c r="F3775" s="77"/>
      <c r="G3775" s="132"/>
      <c r="H3775" s="132"/>
      <c r="I3775" s="125">
        <v>5.01</v>
      </c>
      <c r="J3775" s="125"/>
      <c r="K3775" s="125"/>
      <c r="L3775" s="125"/>
      <c r="M3775" s="125"/>
      <c r="N3775" s="125"/>
      <c r="O3775" s="125">
        <v>5.01</v>
      </c>
      <c r="P3775" s="125"/>
    </row>
    <row r="3776" spans="1:16" ht="14.1" customHeight="1">
      <c r="A3776" s="126" t="s">
        <v>125</v>
      </c>
      <c r="B3776" s="126"/>
      <c r="C3776" s="126"/>
      <c r="D3776" s="126"/>
      <c r="E3776" s="126"/>
      <c r="F3776" s="126"/>
      <c r="G3776" s="126"/>
      <c r="H3776" s="126"/>
      <c r="I3776" s="126"/>
      <c r="J3776" s="126"/>
      <c r="K3776" s="126"/>
      <c r="L3776" s="126"/>
      <c r="M3776" s="126"/>
      <c r="N3776" s="126"/>
      <c r="O3776" s="127">
        <v>15.84</v>
      </c>
      <c r="P3776" s="127"/>
    </row>
    <row r="3777" spans="1:16" ht="14.1" customHeight="1">
      <c r="A3777" s="126" t="s">
        <v>131</v>
      </c>
      <c r="B3777" s="126"/>
      <c r="C3777" s="126"/>
      <c r="D3777" s="126"/>
      <c r="E3777" s="126"/>
      <c r="F3777" s="126"/>
      <c r="G3777" s="126"/>
      <c r="H3777" s="126"/>
      <c r="I3777" s="126"/>
      <c r="J3777" s="126"/>
      <c r="K3777" s="126"/>
      <c r="L3777" s="126"/>
      <c r="M3777" s="126"/>
      <c r="N3777" s="126"/>
      <c r="O3777" s="126"/>
      <c r="P3777" s="126"/>
    </row>
    <row r="3778" spans="1:16" ht="14.1" customHeight="1">
      <c r="A3778" s="130" t="s">
        <v>1237</v>
      </c>
      <c r="B3778" s="130"/>
      <c r="C3778" s="130"/>
      <c r="D3778" s="131" t="s">
        <v>156</v>
      </c>
      <c r="E3778" s="131"/>
      <c r="F3778" s="77">
        <v>28.26</v>
      </c>
      <c r="G3778" s="132">
        <v>1.05</v>
      </c>
      <c r="H3778" s="132"/>
      <c r="I3778" s="125"/>
      <c r="J3778" s="125"/>
      <c r="K3778" s="125">
        <v>29.672999999999998</v>
      </c>
      <c r="L3778" s="125"/>
      <c r="M3778" s="125"/>
      <c r="N3778" s="125"/>
      <c r="O3778" s="125">
        <v>29.672999999999998</v>
      </c>
      <c r="P3778" s="125"/>
    </row>
    <row r="3779" spans="1:16" ht="32.65" customHeight="1">
      <c r="A3779" s="130" t="s">
        <v>249</v>
      </c>
      <c r="B3779" s="130"/>
      <c r="C3779" s="130"/>
      <c r="D3779" s="131" t="s">
        <v>120</v>
      </c>
      <c r="E3779" s="131"/>
      <c r="F3779" s="77">
        <v>0.28999999999999998</v>
      </c>
      <c r="G3779" s="132">
        <v>1</v>
      </c>
      <c r="H3779" s="132"/>
      <c r="I3779" s="125"/>
      <c r="J3779" s="125"/>
      <c r="K3779" s="125">
        <v>0.28999999999999998</v>
      </c>
      <c r="L3779" s="125"/>
      <c r="M3779" s="125"/>
      <c r="N3779" s="125"/>
      <c r="O3779" s="125">
        <v>0.28999999999999998</v>
      </c>
      <c r="P3779" s="125"/>
    </row>
    <row r="3780" spans="1:16" ht="32.65" customHeight="1">
      <c r="A3780" s="130" t="s">
        <v>250</v>
      </c>
      <c r="B3780" s="130"/>
      <c r="C3780" s="130"/>
      <c r="D3780" s="131" t="s">
        <v>120</v>
      </c>
      <c r="E3780" s="131"/>
      <c r="F3780" s="77">
        <v>7.36</v>
      </c>
      <c r="G3780" s="132">
        <v>0.5</v>
      </c>
      <c r="H3780" s="132"/>
      <c r="I3780" s="125"/>
      <c r="J3780" s="125"/>
      <c r="K3780" s="125">
        <v>3.68</v>
      </c>
      <c r="L3780" s="125"/>
      <c r="M3780" s="125"/>
      <c r="N3780" s="125"/>
      <c r="O3780" s="125">
        <v>3.68</v>
      </c>
      <c r="P3780" s="125"/>
    </row>
    <row r="3781" spans="1:16" ht="14.1" customHeight="1">
      <c r="A3781" s="126" t="s">
        <v>136</v>
      </c>
      <c r="B3781" s="126"/>
      <c r="C3781" s="126"/>
      <c r="D3781" s="126"/>
      <c r="E3781" s="126"/>
      <c r="F3781" s="126"/>
      <c r="G3781" s="126"/>
      <c r="H3781" s="126"/>
      <c r="I3781" s="126"/>
      <c r="J3781" s="126"/>
      <c r="K3781" s="126"/>
      <c r="L3781" s="126"/>
      <c r="M3781" s="126"/>
      <c r="N3781" s="126"/>
      <c r="O3781" s="127">
        <v>33.64</v>
      </c>
      <c r="P3781" s="127"/>
    </row>
    <row r="3782" spans="1:16" ht="14.1" customHeight="1">
      <c r="A3782" s="128" t="s">
        <v>126</v>
      </c>
      <c r="B3782" s="128"/>
      <c r="C3782" s="128"/>
      <c r="D3782" s="128"/>
      <c r="E3782" s="128"/>
      <c r="F3782" s="128"/>
      <c r="G3782" s="128"/>
      <c r="H3782" s="128"/>
      <c r="I3782" s="129">
        <v>15.84</v>
      </c>
      <c r="J3782" s="129"/>
      <c r="K3782" s="129">
        <v>33.64</v>
      </c>
      <c r="L3782" s="129"/>
      <c r="M3782" s="129"/>
      <c r="N3782" s="129"/>
      <c r="O3782" s="129">
        <v>49.48</v>
      </c>
      <c r="P3782" s="129"/>
    </row>
    <row r="3783" spans="1:16" ht="14.1" customHeight="1">
      <c r="A3783" s="133" t="s">
        <v>964</v>
      </c>
      <c r="B3783" s="133"/>
      <c r="C3783" s="133"/>
      <c r="D3783" s="133"/>
      <c r="E3783" s="133"/>
      <c r="F3783" s="133"/>
      <c r="G3783" s="133"/>
      <c r="H3783" s="133"/>
      <c r="I3783" s="134">
        <v>4.1900000000000004</v>
      </c>
      <c r="J3783" s="134"/>
      <c r="K3783" s="134">
        <v>8.89</v>
      </c>
      <c r="L3783" s="134"/>
      <c r="M3783" s="134"/>
      <c r="N3783" s="134"/>
      <c r="O3783" s="134">
        <v>13.08</v>
      </c>
      <c r="P3783" s="134"/>
    </row>
    <row r="3784" spans="1:16" ht="14.1" customHeight="1">
      <c r="A3784" s="135" t="s">
        <v>127</v>
      </c>
      <c r="B3784" s="135"/>
      <c r="C3784" s="135"/>
      <c r="D3784" s="135"/>
      <c r="E3784" s="135"/>
      <c r="F3784" s="135"/>
      <c r="G3784" s="135"/>
      <c r="H3784" s="135"/>
      <c r="I3784" s="136">
        <v>20.03</v>
      </c>
      <c r="J3784" s="136"/>
      <c r="K3784" s="136">
        <v>42.53</v>
      </c>
      <c r="L3784" s="136"/>
      <c r="M3784" s="136"/>
      <c r="N3784" s="136"/>
      <c r="O3784" s="136">
        <v>62.56</v>
      </c>
      <c r="P3784" s="136"/>
    </row>
    <row r="3785" spans="1:16" ht="22.7" customHeight="1">
      <c r="A3785" s="115" t="s">
        <v>1300</v>
      </c>
      <c r="B3785" s="115"/>
      <c r="C3785" s="115"/>
      <c r="D3785" s="115"/>
      <c r="E3785" s="115"/>
      <c r="F3785" s="115"/>
      <c r="G3785" s="115"/>
      <c r="H3785" s="115"/>
      <c r="I3785" s="115"/>
      <c r="J3785" s="115"/>
      <c r="K3785" s="115"/>
      <c r="L3785" s="115"/>
      <c r="M3785" s="115"/>
      <c r="N3785" s="115"/>
      <c r="O3785" s="116" t="s">
        <v>268</v>
      </c>
      <c r="P3785" s="116"/>
    </row>
    <row r="3786" spans="1:16" ht="14.1" customHeight="1">
      <c r="A3786" s="126" t="s">
        <v>121</v>
      </c>
      <c r="B3786" s="126"/>
      <c r="C3786" s="126"/>
      <c r="D3786" s="126"/>
      <c r="E3786" s="126"/>
      <c r="F3786" s="126"/>
      <c r="G3786" s="126"/>
      <c r="H3786" s="126"/>
      <c r="I3786" s="126"/>
      <c r="J3786" s="126"/>
      <c r="K3786" s="126"/>
      <c r="L3786" s="126"/>
      <c r="M3786" s="126"/>
      <c r="N3786" s="126"/>
      <c r="O3786" s="126"/>
      <c r="P3786" s="126"/>
    </row>
    <row r="3787" spans="1:16" ht="14.1" customHeight="1">
      <c r="A3787" s="130" t="s">
        <v>229</v>
      </c>
      <c r="B3787" s="130"/>
      <c r="C3787" s="130"/>
      <c r="D3787" s="131" t="s">
        <v>123</v>
      </c>
      <c r="E3787" s="131"/>
      <c r="F3787" s="77">
        <v>5.86</v>
      </c>
      <c r="G3787" s="132">
        <v>2.51463E-2</v>
      </c>
      <c r="H3787" s="132"/>
      <c r="I3787" s="125">
        <v>0.1474</v>
      </c>
      <c r="J3787" s="125"/>
      <c r="K3787" s="125"/>
      <c r="L3787" s="125"/>
      <c r="M3787" s="125"/>
      <c r="N3787" s="125"/>
      <c r="O3787" s="125">
        <v>0.1474</v>
      </c>
      <c r="P3787" s="125"/>
    </row>
    <row r="3788" spans="1:16" ht="14.1" customHeight="1">
      <c r="A3788" s="130" t="s">
        <v>230</v>
      </c>
      <c r="B3788" s="130"/>
      <c r="C3788" s="130"/>
      <c r="D3788" s="131" t="s">
        <v>123</v>
      </c>
      <c r="E3788" s="131"/>
      <c r="F3788" s="77">
        <v>7.8</v>
      </c>
      <c r="G3788" s="132">
        <v>2.51463E-2</v>
      </c>
      <c r="H3788" s="132"/>
      <c r="I3788" s="125">
        <v>0.1961</v>
      </c>
      <c r="J3788" s="125"/>
      <c r="K3788" s="125"/>
      <c r="L3788" s="125"/>
      <c r="M3788" s="125"/>
      <c r="N3788" s="125"/>
      <c r="O3788" s="125">
        <v>0.1961</v>
      </c>
      <c r="P3788" s="125"/>
    </row>
    <row r="3789" spans="1:16" ht="14.1" customHeight="1">
      <c r="A3789" s="130" t="s">
        <v>963</v>
      </c>
      <c r="B3789" s="130"/>
      <c r="C3789" s="130"/>
      <c r="D3789" s="131"/>
      <c r="E3789" s="131"/>
      <c r="F3789" s="77">
        <v>0.34</v>
      </c>
      <c r="G3789" s="132">
        <v>1.1900999999999999</v>
      </c>
      <c r="H3789" s="132"/>
      <c r="I3789" s="125">
        <v>0.4088</v>
      </c>
      <c r="J3789" s="125"/>
      <c r="K3789" s="125"/>
      <c r="L3789" s="125"/>
      <c r="M3789" s="125"/>
      <c r="N3789" s="125"/>
      <c r="O3789" s="125">
        <v>0.4088</v>
      </c>
      <c r="P3789" s="125"/>
    </row>
    <row r="3790" spans="1:16" ht="14.1" customHeight="1">
      <c r="A3790" s="130" t="s">
        <v>124</v>
      </c>
      <c r="B3790" s="130"/>
      <c r="C3790" s="130"/>
      <c r="D3790" s="131"/>
      <c r="E3790" s="131"/>
      <c r="F3790" s="77"/>
      <c r="G3790" s="132"/>
      <c r="H3790" s="132"/>
      <c r="I3790" s="125">
        <v>0.34</v>
      </c>
      <c r="J3790" s="125"/>
      <c r="K3790" s="125"/>
      <c r="L3790" s="125"/>
      <c r="M3790" s="125"/>
      <c r="N3790" s="125"/>
      <c r="O3790" s="125">
        <v>0.34</v>
      </c>
      <c r="P3790" s="125"/>
    </row>
    <row r="3791" spans="1:16" ht="14.1" customHeight="1">
      <c r="A3791" s="126" t="s">
        <v>125</v>
      </c>
      <c r="B3791" s="126"/>
      <c r="C3791" s="126"/>
      <c r="D3791" s="126"/>
      <c r="E3791" s="126"/>
      <c r="F3791" s="126"/>
      <c r="G3791" s="126"/>
      <c r="H3791" s="126"/>
      <c r="I3791" s="126"/>
      <c r="J3791" s="126"/>
      <c r="K3791" s="126"/>
      <c r="L3791" s="126"/>
      <c r="M3791" s="126"/>
      <c r="N3791" s="126"/>
      <c r="O3791" s="127">
        <v>1.0900000000000001</v>
      </c>
      <c r="P3791" s="127"/>
    </row>
    <row r="3792" spans="1:16" ht="14.1" customHeight="1">
      <c r="A3792" s="126" t="s">
        <v>131</v>
      </c>
      <c r="B3792" s="126"/>
      <c r="C3792" s="126"/>
      <c r="D3792" s="126"/>
      <c r="E3792" s="126"/>
      <c r="F3792" s="126"/>
      <c r="G3792" s="126"/>
      <c r="H3792" s="126"/>
      <c r="I3792" s="126"/>
      <c r="J3792" s="126"/>
      <c r="K3792" s="126"/>
      <c r="L3792" s="126"/>
      <c r="M3792" s="126"/>
      <c r="N3792" s="126"/>
      <c r="O3792" s="126"/>
      <c r="P3792" s="126"/>
    </row>
    <row r="3793" spans="1:16" ht="20.65" customHeight="1"/>
    <row r="3794" spans="1:16" ht="14.1" customHeight="1">
      <c r="A3794" s="111" t="s">
        <v>138</v>
      </c>
      <c r="B3794" s="111"/>
      <c r="C3794" s="111"/>
      <c r="D3794" s="111"/>
      <c r="E3794" s="111"/>
      <c r="F3794" s="111"/>
      <c r="G3794" s="111"/>
      <c r="H3794" s="111"/>
      <c r="I3794" s="111"/>
      <c r="J3794" s="111"/>
      <c r="K3794" s="111"/>
      <c r="L3794" s="111"/>
      <c r="M3794" s="111"/>
      <c r="N3794" s="111"/>
      <c r="O3794" s="111"/>
      <c r="P3794" s="111"/>
    </row>
    <row r="3795" spans="1:16" ht="14.1" customHeight="1">
      <c r="A3795" s="112" t="s">
        <v>139</v>
      </c>
      <c r="B3795" s="112"/>
      <c r="C3795" s="112"/>
      <c r="D3795" s="112"/>
      <c r="E3795" s="112"/>
      <c r="F3795" s="112"/>
      <c r="G3795" s="112"/>
      <c r="H3795" s="112"/>
      <c r="I3795" s="112"/>
      <c r="J3795" s="112"/>
      <c r="K3795" s="112"/>
      <c r="L3795" s="112"/>
      <c r="M3795" s="112"/>
      <c r="N3795" s="112"/>
      <c r="O3795" s="112"/>
      <c r="P3795" s="112"/>
    </row>
    <row r="3796" spans="1:16" ht="65.25" customHeight="1">
      <c r="A3796" s="97"/>
      <c r="B3796" s="97"/>
      <c r="C3796" s="97"/>
      <c r="D3796" s="97"/>
      <c r="E3796" s="97"/>
      <c r="F3796" s="97"/>
      <c r="G3796" s="97"/>
      <c r="H3796" s="97"/>
      <c r="I3796" s="97"/>
      <c r="J3796" s="97"/>
      <c r="K3796" s="97"/>
      <c r="L3796" s="97"/>
      <c r="M3796" s="97"/>
      <c r="N3796" s="97"/>
      <c r="O3796" s="97"/>
      <c r="P3796" s="97"/>
    </row>
    <row r="3797" spans="1:16" ht="5.65" customHeight="1"/>
    <row r="3798" spans="1:16" ht="19.7" customHeight="1">
      <c r="A3798" s="98" t="s">
        <v>91</v>
      </c>
      <c r="B3798" s="98"/>
      <c r="C3798" s="98"/>
      <c r="D3798" s="98"/>
      <c r="E3798" s="98"/>
      <c r="F3798" s="98"/>
      <c r="G3798" s="98"/>
      <c r="H3798" s="98"/>
      <c r="I3798" s="98"/>
      <c r="J3798" s="98"/>
      <c r="K3798" s="98"/>
      <c r="L3798" s="98"/>
      <c r="M3798" s="98"/>
      <c r="N3798" s="98"/>
      <c r="O3798" s="98"/>
      <c r="P3798" s="98"/>
    </row>
    <row r="3799" spans="1:16" ht="15.75" customHeight="1">
      <c r="A3799" s="71" t="s">
        <v>92</v>
      </c>
      <c r="B3799" s="94" t="s">
        <v>93</v>
      </c>
      <c r="C3799" s="94"/>
      <c r="D3799" s="94"/>
      <c r="E3799" s="94"/>
      <c r="F3799" s="94"/>
      <c r="G3799" s="94"/>
      <c r="H3799" s="94"/>
      <c r="I3799" s="94"/>
      <c r="J3799" s="94"/>
      <c r="K3799" s="94"/>
      <c r="L3799" s="95" t="s">
        <v>94</v>
      </c>
      <c r="M3799" s="95"/>
      <c r="N3799" s="124" t="s">
        <v>477</v>
      </c>
      <c r="O3799" s="124"/>
      <c r="P3799" s="124"/>
    </row>
    <row r="3800" spans="1:16" ht="12.6" customHeight="1">
      <c r="A3800" s="71" t="s">
        <v>95</v>
      </c>
      <c r="B3800" s="94" t="s">
        <v>96</v>
      </c>
      <c r="C3800" s="94"/>
      <c r="D3800" s="94"/>
      <c r="E3800" s="94"/>
      <c r="F3800" s="94"/>
      <c r="G3800" s="94"/>
      <c r="H3800" s="94"/>
      <c r="I3800" s="94"/>
      <c r="J3800" s="94"/>
      <c r="K3800" s="94"/>
      <c r="L3800" s="95" t="s">
        <v>97</v>
      </c>
      <c r="M3800" s="95"/>
      <c r="N3800" s="123" t="s">
        <v>478</v>
      </c>
      <c r="O3800" s="123"/>
      <c r="P3800" s="123"/>
    </row>
    <row r="3801" spans="1:16" ht="14.45" customHeight="1">
      <c r="A3801" s="71" t="s">
        <v>98</v>
      </c>
      <c r="B3801" s="95" t="s">
        <v>474</v>
      </c>
      <c r="C3801" s="95"/>
      <c r="D3801" s="95"/>
      <c r="E3801" s="95"/>
      <c r="F3801" s="95"/>
      <c r="G3801" s="95"/>
      <c r="H3801" s="95"/>
      <c r="I3801" s="95"/>
      <c r="J3801" s="95"/>
      <c r="K3801" s="95"/>
      <c r="L3801" s="95" t="s">
        <v>99</v>
      </c>
      <c r="M3801" s="95"/>
      <c r="N3801" s="123"/>
      <c r="O3801" s="123"/>
      <c r="P3801" s="123"/>
    </row>
    <row r="3802" spans="1:16" ht="14.65" customHeight="1">
      <c r="A3802" s="71" t="s">
        <v>100</v>
      </c>
      <c r="B3802" s="95" t="s">
        <v>474</v>
      </c>
      <c r="C3802" s="95"/>
      <c r="D3802" s="95"/>
      <c r="E3802" s="95"/>
      <c r="F3802" s="95"/>
      <c r="G3802" s="95"/>
      <c r="H3802" s="95"/>
      <c r="I3802" s="95"/>
      <c r="J3802" s="95"/>
      <c r="K3802" s="95"/>
      <c r="L3802" s="95" t="s">
        <v>101</v>
      </c>
      <c r="M3802" s="95"/>
      <c r="N3802" s="123" t="s">
        <v>102</v>
      </c>
      <c r="O3802" s="123"/>
      <c r="P3802" s="123"/>
    </row>
    <row r="3803" spans="1:16" ht="26.45" customHeight="1">
      <c r="A3803" s="71" t="s">
        <v>103</v>
      </c>
      <c r="B3803" s="95" t="s">
        <v>474</v>
      </c>
      <c r="C3803" s="95"/>
      <c r="D3803" s="95"/>
      <c r="E3803" s="95"/>
      <c r="F3803" s="95"/>
      <c r="G3803" s="95"/>
      <c r="H3803" s="95"/>
      <c r="I3803" s="95"/>
      <c r="J3803" s="95"/>
      <c r="K3803" s="95"/>
      <c r="L3803" s="95" t="s">
        <v>104</v>
      </c>
      <c r="M3803" s="95"/>
      <c r="N3803" s="121" t="s">
        <v>1301</v>
      </c>
      <c r="O3803" s="121"/>
      <c r="P3803" s="121"/>
    </row>
    <row r="3804" spans="1:16" ht="13.35" customHeight="1">
      <c r="A3804" s="70" t="s">
        <v>105</v>
      </c>
      <c r="B3804" s="100"/>
      <c r="C3804" s="100"/>
      <c r="D3804" s="100"/>
      <c r="E3804" s="100"/>
      <c r="F3804" s="100"/>
      <c r="G3804" s="100"/>
      <c r="H3804" s="100"/>
      <c r="I3804" s="100"/>
      <c r="J3804" s="100"/>
      <c r="K3804" s="100"/>
      <c r="L3804" s="100" t="s">
        <v>106</v>
      </c>
      <c r="M3804" s="100"/>
      <c r="N3804" s="122" t="s">
        <v>481</v>
      </c>
      <c r="O3804" s="122"/>
      <c r="P3804" s="122"/>
    </row>
    <row r="3805" spans="1:16" ht="15.75" customHeight="1">
      <c r="A3805" s="117" t="s">
        <v>107</v>
      </c>
      <c r="B3805" s="117"/>
      <c r="C3805" s="118" t="s">
        <v>959</v>
      </c>
      <c r="D3805" s="118"/>
      <c r="E3805" s="119" t="s">
        <v>108</v>
      </c>
      <c r="F3805" s="119"/>
      <c r="G3805" s="119"/>
      <c r="H3805" s="118" t="s">
        <v>960</v>
      </c>
      <c r="I3805" s="118"/>
      <c r="J3805" s="119" t="s">
        <v>109</v>
      </c>
      <c r="K3805" s="119"/>
      <c r="L3805" s="119"/>
      <c r="M3805" s="119"/>
      <c r="N3805" s="119"/>
      <c r="O3805" s="119"/>
      <c r="P3805" s="64" t="s">
        <v>110</v>
      </c>
    </row>
    <row r="3806" spans="1:16" ht="17.100000000000001" customHeight="1">
      <c r="A3806" s="120" t="s">
        <v>111</v>
      </c>
      <c r="B3806" s="120"/>
      <c r="C3806" s="120"/>
      <c r="D3806" s="114" t="s">
        <v>112</v>
      </c>
      <c r="E3806" s="114"/>
      <c r="F3806" s="114" t="s">
        <v>113</v>
      </c>
      <c r="G3806" s="114" t="s">
        <v>114</v>
      </c>
      <c r="H3806" s="114"/>
      <c r="I3806" s="114" t="s">
        <v>115</v>
      </c>
      <c r="J3806" s="114"/>
      <c r="K3806" s="114"/>
      <c r="L3806" s="114"/>
      <c r="M3806" s="114"/>
      <c r="N3806" s="114"/>
      <c r="O3806" s="114"/>
      <c r="P3806" s="114"/>
    </row>
    <row r="3807" spans="1:16" ht="17.100000000000001" customHeight="1">
      <c r="A3807" s="120"/>
      <c r="B3807" s="120"/>
      <c r="C3807" s="120"/>
      <c r="D3807" s="114"/>
      <c r="E3807" s="114"/>
      <c r="F3807" s="114"/>
      <c r="G3807" s="114"/>
      <c r="H3807" s="114"/>
      <c r="I3807" s="114" t="s">
        <v>116</v>
      </c>
      <c r="J3807" s="114"/>
      <c r="K3807" s="114" t="s">
        <v>117</v>
      </c>
      <c r="L3807" s="114"/>
      <c r="M3807" s="114" t="s">
        <v>118</v>
      </c>
      <c r="N3807" s="114"/>
      <c r="O3807" s="114" t="s">
        <v>119</v>
      </c>
      <c r="P3807" s="114"/>
    </row>
    <row r="3808" spans="1:16" ht="42.4" customHeight="1">
      <c r="A3808" s="130" t="s">
        <v>236</v>
      </c>
      <c r="B3808" s="130"/>
      <c r="C3808" s="130"/>
      <c r="D3808" s="131" t="s">
        <v>156</v>
      </c>
      <c r="E3808" s="131"/>
      <c r="F3808" s="77">
        <v>2.39</v>
      </c>
      <c r="G3808" s="132">
        <v>1.19</v>
      </c>
      <c r="H3808" s="132"/>
      <c r="I3808" s="125"/>
      <c r="J3808" s="125"/>
      <c r="K3808" s="125">
        <v>2.8441000000000001</v>
      </c>
      <c r="L3808" s="125"/>
      <c r="M3808" s="125"/>
      <c r="N3808" s="125"/>
      <c r="O3808" s="125">
        <v>2.8441000000000001</v>
      </c>
      <c r="P3808" s="125"/>
    </row>
    <row r="3809" spans="1:16" ht="22.7" customHeight="1">
      <c r="A3809" s="130" t="s">
        <v>237</v>
      </c>
      <c r="B3809" s="130"/>
      <c r="C3809" s="130"/>
      <c r="D3809" s="131" t="s">
        <v>120</v>
      </c>
      <c r="E3809" s="131"/>
      <c r="F3809" s="77">
        <v>4.4000000000000004</v>
      </c>
      <c r="G3809" s="132">
        <v>8.9999999999999993E-3</v>
      </c>
      <c r="H3809" s="132"/>
      <c r="I3809" s="125"/>
      <c r="J3809" s="125"/>
      <c r="K3809" s="125">
        <v>3.9600000000000003E-2</v>
      </c>
      <c r="L3809" s="125"/>
      <c r="M3809" s="125"/>
      <c r="N3809" s="125"/>
      <c r="O3809" s="125">
        <v>3.9600000000000003E-2</v>
      </c>
      <c r="P3809" s="125"/>
    </row>
    <row r="3810" spans="1:16" ht="14.1" customHeight="1">
      <c r="A3810" s="126" t="s">
        <v>136</v>
      </c>
      <c r="B3810" s="126"/>
      <c r="C3810" s="126"/>
      <c r="D3810" s="126"/>
      <c r="E3810" s="126"/>
      <c r="F3810" s="126"/>
      <c r="G3810" s="126"/>
      <c r="H3810" s="126"/>
      <c r="I3810" s="126"/>
      <c r="J3810" s="126"/>
      <c r="K3810" s="126"/>
      <c r="L3810" s="126"/>
      <c r="M3810" s="126"/>
      <c r="N3810" s="126"/>
      <c r="O3810" s="127">
        <v>2.88</v>
      </c>
      <c r="P3810" s="127"/>
    </row>
    <row r="3811" spans="1:16" ht="14.1" customHeight="1">
      <c r="A3811" s="128" t="s">
        <v>126</v>
      </c>
      <c r="B3811" s="128"/>
      <c r="C3811" s="128"/>
      <c r="D3811" s="128"/>
      <c r="E3811" s="128"/>
      <c r="F3811" s="128"/>
      <c r="G3811" s="128"/>
      <c r="H3811" s="128"/>
      <c r="I3811" s="129">
        <v>1.0900000000000001</v>
      </c>
      <c r="J3811" s="129"/>
      <c r="K3811" s="129">
        <v>2.88</v>
      </c>
      <c r="L3811" s="129"/>
      <c r="M3811" s="129"/>
      <c r="N3811" s="129"/>
      <c r="O3811" s="129">
        <v>3.97</v>
      </c>
      <c r="P3811" s="129"/>
    </row>
    <row r="3812" spans="1:16" ht="14.1" customHeight="1">
      <c r="A3812" s="133" t="s">
        <v>964</v>
      </c>
      <c r="B3812" s="133"/>
      <c r="C3812" s="133"/>
      <c r="D3812" s="133"/>
      <c r="E3812" s="133"/>
      <c r="F3812" s="133"/>
      <c r="G3812" s="133"/>
      <c r="H3812" s="133"/>
      <c r="I3812" s="134">
        <v>0.28999999999999998</v>
      </c>
      <c r="J3812" s="134"/>
      <c r="K3812" s="134">
        <v>0.76</v>
      </c>
      <c r="L3812" s="134"/>
      <c r="M3812" s="134"/>
      <c r="N3812" s="134"/>
      <c r="O3812" s="134">
        <v>1.05</v>
      </c>
      <c r="P3812" s="134"/>
    </row>
    <row r="3813" spans="1:16" ht="14.1" customHeight="1">
      <c r="A3813" s="135" t="s">
        <v>127</v>
      </c>
      <c r="B3813" s="135"/>
      <c r="C3813" s="135"/>
      <c r="D3813" s="135"/>
      <c r="E3813" s="135"/>
      <c r="F3813" s="135"/>
      <c r="G3813" s="135"/>
      <c r="H3813" s="135"/>
      <c r="I3813" s="136">
        <v>1.38</v>
      </c>
      <c r="J3813" s="136"/>
      <c r="K3813" s="136">
        <v>3.64</v>
      </c>
      <c r="L3813" s="136"/>
      <c r="M3813" s="136"/>
      <c r="N3813" s="136"/>
      <c r="O3813" s="136">
        <v>5.0199999999999996</v>
      </c>
      <c r="P3813" s="136"/>
    </row>
    <row r="3814" spans="1:16" ht="22.7" customHeight="1">
      <c r="A3814" s="115" t="s">
        <v>1302</v>
      </c>
      <c r="B3814" s="115"/>
      <c r="C3814" s="115"/>
      <c r="D3814" s="115"/>
      <c r="E3814" s="115"/>
      <c r="F3814" s="115"/>
      <c r="G3814" s="115"/>
      <c r="H3814" s="115"/>
      <c r="I3814" s="115"/>
      <c r="J3814" s="115"/>
      <c r="K3814" s="115"/>
      <c r="L3814" s="115"/>
      <c r="M3814" s="115"/>
      <c r="N3814" s="115"/>
      <c r="O3814" s="116" t="s">
        <v>268</v>
      </c>
      <c r="P3814" s="116"/>
    </row>
    <row r="3815" spans="1:16" ht="14.1" customHeight="1">
      <c r="A3815" s="126" t="s">
        <v>121</v>
      </c>
      <c r="B3815" s="126"/>
      <c r="C3815" s="126"/>
      <c r="D3815" s="126"/>
      <c r="E3815" s="126"/>
      <c r="F3815" s="126"/>
      <c r="G3815" s="126"/>
      <c r="H3815" s="126"/>
      <c r="I3815" s="126"/>
      <c r="J3815" s="126"/>
      <c r="K3815" s="126"/>
      <c r="L3815" s="126"/>
      <c r="M3815" s="126"/>
      <c r="N3815" s="126"/>
      <c r="O3815" s="126"/>
      <c r="P3815" s="126"/>
    </row>
    <row r="3816" spans="1:16" ht="14.1" customHeight="1">
      <c r="A3816" s="130" t="s">
        <v>229</v>
      </c>
      <c r="B3816" s="130"/>
      <c r="C3816" s="130"/>
      <c r="D3816" s="131" t="s">
        <v>123</v>
      </c>
      <c r="E3816" s="131"/>
      <c r="F3816" s="77">
        <v>5.86</v>
      </c>
      <c r="G3816" s="132">
        <v>7.3142499999999999E-2</v>
      </c>
      <c r="H3816" s="132"/>
      <c r="I3816" s="125">
        <v>0.42859999999999998</v>
      </c>
      <c r="J3816" s="125"/>
      <c r="K3816" s="125"/>
      <c r="L3816" s="125"/>
      <c r="M3816" s="125"/>
      <c r="N3816" s="125"/>
      <c r="O3816" s="125">
        <v>0.42859999999999998</v>
      </c>
      <c r="P3816" s="125"/>
    </row>
    <row r="3817" spans="1:16" ht="22.7" customHeight="1">
      <c r="A3817" s="130" t="s">
        <v>239</v>
      </c>
      <c r="B3817" s="130"/>
      <c r="C3817" s="130"/>
      <c r="D3817" s="131" t="s">
        <v>123</v>
      </c>
      <c r="E3817" s="131"/>
      <c r="F3817" s="77">
        <v>5.86</v>
      </c>
      <c r="G3817" s="132">
        <v>0.01</v>
      </c>
      <c r="H3817" s="132"/>
      <c r="I3817" s="125">
        <v>5.8599999999999999E-2</v>
      </c>
      <c r="J3817" s="125"/>
      <c r="K3817" s="125"/>
      <c r="L3817" s="125"/>
      <c r="M3817" s="125"/>
      <c r="N3817" s="125"/>
      <c r="O3817" s="125">
        <v>5.8599999999999999E-2</v>
      </c>
      <c r="P3817" s="125"/>
    </row>
    <row r="3818" spans="1:16" ht="14.1" customHeight="1">
      <c r="A3818" s="130" t="s">
        <v>230</v>
      </c>
      <c r="B3818" s="130"/>
      <c r="C3818" s="130"/>
      <c r="D3818" s="131" t="s">
        <v>123</v>
      </c>
      <c r="E3818" s="131"/>
      <c r="F3818" s="77">
        <v>7.8</v>
      </c>
      <c r="G3818" s="132">
        <v>7.3142499999999999E-2</v>
      </c>
      <c r="H3818" s="132"/>
      <c r="I3818" s="125">
        <v>0.57050000000000001</v>
      </c>
      <c r="J3818" s="125"/>
      <c r="K3818" s="125"/>
      <c r="L3818" s="125"/>
      <c r="M3818" s="125"/>
      <c r="N3818" s="125"/>
      <c r="O3818" s="125">
        <v>0.57050000000000001</v>
      </c>
      <c r="P3818" s="125"/>
    </row>
    <row r="3819" spans="1:16" ht="14.1" customHeight="1">
      <c r="A3819" s="130" t="s">
        <v>240</v>
      </c>
      <c r="B3819" s="130"/>
      <c r="C3819" s="130"/>
      <c r="D3819" s="131" t="s">
        <v>123</v>
      </c>
      <c r="E3819" s="131"/>
      <c r="F3819" s="77">
        <v>7.8</v>
      </c>
      <c r="G3819" s="132">
        <v>6.9000000000000006E-2</v>
      </c>
      <c r="H3819" s="132"/>
      <c r="I3819" s="125">
        <v>0.53820000000000001</v>
      </c>
      <c r="J3819" s="125"/>
      <c r="K3819" s="125"/>
      <c r="L3819" s="125"/>
      <c r="M3819" s="125"/>
      <c r="N3819" s="125"/>
      <c r="O3819" s="125">
        <v>0.53820000000000001</v>
      </c>
      <c r="P3819" s="125"/>
    </row>
    <row r="3820" spans="1:16" ht="14.1" customHeight="1">
      <c r="A3820" s="130" t="s">
        <v>963</v>
      </c>
      <c r="B3820" s="130"/>
      <c r="C3820" s="130"/>
      <c r="D3820" s="131"/>
      <c r="E3820" s="131"/>
      <c r="F3820" s="77">
        <v>1.6</v>
      </c>
      <c r="G3820" s="132">
        <v>1.1900999999999999</v>
      </c>
      <c r="H3820" s="132"/>
      <c r="I3820" s="125">
        <v>1.8993</v>
      </c>
      <c r="J3820" s="125"/>
      <c r="K3820" s="125"/>
      <c r="L3820" s="125"/>
      <c r="M3820" s="125"/>
      <c r="N3820" s="125"/>
      <c r="O3820" s="125">
        <v>1.8993</v>
      </c>
      <c r="P3820" s="125"/>
    </row>
    <row r="3821" spans="1:16" ht="14.1" customHeight="1">
      <c r="A3821" s="130" t="s">
        <v>124</v>
      </c>
      <c r="B3821" s="130"/>
      <c r="C3821" s="130"/>
      <c r="D3821" s="131"/>
      <c r="E3821" s="131"/>
      <c r="F3821" s="77"/>
      <c r="G3821" s="132"/>
      <c r="H3821" s="132"/>
      <c r="I3821" s="125">
        <v>1.5</v>
      </c>
      <c r="J3821" s="125"/>
      <c r="K3821" s="125"/>
      <c r="L3821" s="125"/>
      <c r="M3821" s="125"/>
      <c r="N3821" s="125"/>
      <c r="O3821" s="125">
        <v>1.5</v>
      </c>
      <c r="P3821" s="125"/>
    </row>
    <row r="3822" spans="1:16" ht="14.1" customHeight="1">
      <c r="A3822" s="126" t="s">
        <v>125</v>
      </c>
      <c r="B3822" s="126"/>
      <c r="C3822" s="126"/>
      <c r="D3822" s="126"/>
      <c r="E3822" s="126"/>
      <c r="F3822" s="126"/>
      <c r="G3822" s="126"/>
      <c r="H3822" s="126"/>
      <c r="I3822" s="126"/>
      <c r="J3822" s="126"/>
      <c r="K3822" s="126"/>
      <c r="L3822" s="126"/>
      <c r="M3822" s="126"/>
      <c r="N3822" s="126"/>
      <c r="O3822" s="127">
        <v>5</v>
      </c>
      <c r="P3822" s="127"/>
    </row>
    <row r="3823" spans="1:16" ht="14.1" customHeight="1">
      <c r="A3823" s="126" t="s">
        <v>131</v>
      </c>
      <c r="B3823" s="126"/>
      <c r="C3823" s="126"/>
      <c r="D3823" s="126"/>
      <c r="E3823" s="126"/>
      <c r="F3823" s="126"/>
      <c r="G3823" s="126"/>
      <c r="H3823" s="126"/>
      <c r="I3823" s="126"/>
      <c r="J3823" s="126"/>
      <c r="K3823" s="126"/>
      <c r="L3823" s="126"/>
      <c r="M3823" s="126"/>
      <c r="N3823" s="126"/>
      <c r="O3823" s="126"/>
      <c r="P3823" s="126"/>
    </row>
    <row r="3824" spans="1:16" ht="32.65" customHeight="1">
      <c r="A3824" s="130" t="s">
        <v>972</v>
      </c>
      <c r="B3824" s="130"/>
      <c r="C3824" s="130"/>
      <c r="D3824" s="131" t="s">
        <v>120</v>
      </c>
      <c r="E3824" s="131"/>
      <c r="F3824" s="77">
        <v>1.42</v>
      </c>
      <c r="G3824" s="132">
        <v>0.65</v>
      </c>
      <c r="H3824" s="132"/>
      <c r="I3824" s="125"/>
      <c r="J3824" s="125"/>
      <c r="K3824" s="125">
        <v>0.92300000000000004</v>
      </c>
      <c r="L3824" s="125"/>
      <c r="M3824" s="125"/>
      <c r="N3824" s="125"/>
      <c r="O3824" s="125">
        <v>0.92300000000000004</v>
      </c>
      <c r="P3824" s="125"/>
    </row>
    <row r="3825" spans="1:16" ht="22.7" customHeight="1">
      <c r="A3825" s="130" t="s">
        <v>1303</v>
      </c>
      <c r="B3825" s="130"/>
      <c r="C3825" s="130"/>
      <c r="D3825" s="131" t="s">
        <v>156</v>
      </c>
      <c r="E3825" s="131"/>
      <c r="F3825" s="77">
        <v>5.12</v>
      </c>
      <c r="G3825" s="132">
        <v>1.0169999999999999</v>
      </c>
      <c r="H3825" s="132"/>
      <c r="I3825" s="125"/>
      <c r="J3825" s="125"/>
      <c r="K3825" s="125">
        <v>5.2069999999999999</v>
      </c>
      <c r="L3825" s="125"/>
      <c r="M3825" s="125"/>
      <c r="N3825" s="125"/>
      <c r="O3825" s="125">
        <v>5.2069999999999999</v>
      </c>
      <c r="P3825" s="125"/>
    </row>
    <row r="3826" spans="1:16" ht="14.1" customHeight="1">
      <c r="A3826" s="126" t="s">
        <v>136</v>
      </c>
      <c r="B3826" s="126"/>
      <c r="C3826" s="126"/>
      <c r="D3826" s="126"/>
      <c r="E3826" s="126"/>
      <c r="F3826" s="126"/>
      <c r="G3826" s="126"/>
      <c r="H3826" s="126"/>
      <c r="I3826" s="126"/>
      <c r="J3826" s="126"/>
      <c r="K3826" s="126"/>
      <c r="L3826" s="126"/>
      <c r="M3826" s="126"/>
      <c r="N3826" s="126"/>
      <c r="O3826" s="127">
        <v>6.13</v>
      </c>
      <c r="P3826" s="127"/>
    </row>
    <row r="3827" spans="1:16" ht="14.1" customHeight="1">
      <c r="A3827" s="128" t="s">
        <v>126</v>
      </c>
      <c r="B3827" s="128"/>
      <c r="C3827" s="128"/>
      <c r="D3827" s="128"/>
      <c r="E3827" s="128"/>
      <c r="F3827" s="128"/>
      <c r="G3827" s="128"/>
      <c r="H3827" s="128"/>
      <c r="I3827" s="129">
        <v>5</v>
      </c>
      <c r="J3827" s="129"/>
      <c r="K3827" s="129">
        <v>6.13</v>
      </c>
      <c r="L3827" s="129"/>
      <c r="M3827" s="129"/>
      <c r="N3827" s="129"/>
      <c r="O3827" s="129">
        <v>11.13</v>
      </c>
      <c r="P3827" s="129"/>
    </row>
    <row r="3828" spans="1:16" ht="14.1" customHeight="1">
      <c r="A3828" s="133" t="s">
        <v>964</v>
      </c>
      <c r="B3828" s="133"/>
      <c r="C3828" s="133"/>
      <c r="D3828" s="133"/>
      <c r="E3828" s="133"/>
      <c r="F3828" s="133"/>
      <c r="G3828" s="133"/>
      <c r="H3828" s="133"/>
      <c r="I3828" s="134">
        <v>1.32</v>
      </c>
      <c r="J3828" s="134"/>
      <c r="K3828" s="134">
        <v>1.62</v>
      </c>
      <c r="L3828" s="134"/>
      <c r="M3828" s="134"/>
      <c r="N3828" s="134"/>
      <c r="O3828" s="134">
        <v>2.94</v>
      </c>
      <c r="P3828" s="134"/>
    </row>
    <row r="3829" spans="1:16" ht="14.1" customHeight="1">
      <c r="A3829" s="135" t="s">
        <v>127</v>
      </c>
      <c r="B3829" s="135"/>
      <c r="C3829" s="135"/>
      <c r="D3829" s="135"/>
      <c r="E3829" s="135"/>
      <c r="F3829" s="135"/>
      <c r="G3829" s="135"/>
      <c r="H3829" s="135"/>
      <c r="I3829" s="136">
        <v>6.32</v>
      </c>
      <c r="J3829" s="136"/>
      <c r="K3829" s="136">
        <v>7.75</v>
      </c>
      <c r="L3829" s="136"/>
      <c r="M3829" s="136"/>
      <c r="N3829" s="136"/>
      <c r="O3829" s="136">
        <v>14.07</v>
      </c>
      <c r="P3829" s="136"/>
    </row>
    <row r="3830" spans="1:16" ht="14.1" customHeight="1">
      <c r="A3830" s="115" t="s">
        <v>1304</v>
      </c>
      <c r="B3830" s="115"/>
      <c r="C3830" s="115"/>
      <c r="D3830" s="115"/>
      <c r="E3830" s="115"/>
      <c r="F3830" s="115"/>
      <c r="G3830" s="115"/>
      <c r="H3830" s="115"/>
      <c r="I3830" s="115"/>
      <c r="J3830" s="115"/>
      <c r="K3830" s="115"/>
      <c r="L3830" s="115"/>
      <c r="M3830" s="115"/>
      <c r="N3830" s="115"/>
      <c r="O3830" s="116" t="s">
        <v>208</v>
      </c>
      <c r="P3830" s="116"/>
    </row>
    <row r="3831" spans="1:16" ht="14.1" customHeight="1">
      <c r="A3831" s="126" t="s">
        <v>121</v>
      </c>
      <c r="B3831" s="126"/>
      <c r="C3831" s="126"/>
      <c r="D3831" s="126"/>
      <c r="E3831" s="126"/>
      <c r="F3831" s="126"/>
      <c r="G3831" s="126"/>
      <c r="H3831" s="126"/>
      <c r="I3831" s="126"/>
      <c r="J3831" s="126"/>
      <c r="K3831" s="126"/>
      <c r="L3831" s="126"/>
      <c r="M3831" s="126"/>
      <c r="N3831" s="126"/>
      <c r="O3831" s="126"/>
      <c r="P3831" s="126"/>
    </row>
    <row r="3832" spans="1:16" ht="14.1" customHeight="1">
      <c r="A3832" s="130" t="s">
        <v>229</v>
      </c>
      <c r="B3832" s="130"/>
      <c r="C3832" s="130"/>
      <c r="D3832" s="131" t="s">
        <v>123</v>
      </c>
      <c r="E3832" s="131"/>
      <c r="F3832" s="77">
        <v>5.86</v>
      </c>
      <c r="G3832" s="132">
        <v>0.29149160000000002</v>
      </c>
      <c r="H3832" s="132"/>
      <c r="I3832" s="125">
        <v>1.7081</v>
      </c>
      <c r="J3832" s="125"/>
      <c r="K3832" s="125"/>
      <c r="L3832" s="125"/>
      <c r="M3832" s="125"/>
      <c r="N3832" s="125"/>
      <c r="O3832" s="125">
        <v>1.7081</v>
      </c>
      <c r="P3832" s="125"/>
    </row>
    <row r="3833" spans="1:16" ht="14.1" customHeight="1">
      <c r="A3833" s="130" t="s">
        <v>230</v>
      </c>
      <c r="B3833" s="130"/>
      <c r="C3833" s="130"/>
      <c r="D3833" s="131" t="s">
        <v>123</v>
      </c>
      <c r="E3833" s="131"/>
      <c r="F3833" s="77">
        <v>7.8</v>
      </c>
      <c r="G3833" s="132">
        <v>0.29149160000000002</v>
      </c>
      <c r="H3833" s="132"/>
      <c r="I3833" s="125">
        <v>2.2736000000000001</v>
      </c>
      <c r="J3833" s="125"/>
      <c r="K3833" s="125"/>
      <c r="L3833" s="125"/>
      <c r="M3833" s="125"/>
      <c r="N3833" s="125"/>
      <c r="O3833" s="125">
        <v>2.2736000000000001</v>
      </c>
      <c r="P3833" s="125"/>
    </row>
    <row r="3834" spans="1:16" ht="14.1" customHeight="1">
      <c r="A3834" s="130" t="s">
        <v>963</v>
      </c>
      <c r="B3834" s="130"/>
      <c r="C3834" s="130"/>
      <c r="D3834" s="131"/>
      <c r="E3834" s="131"/>
      <c r="F3834" s="77">
        <v>3.98</v>
      </c>
      <c r="G3834" s="132">
        <v>1.1900999999999999</v>
      </c>
      <c r="H3834" s="132"/>
      <c r="I3834" s="125">
        <v>4.7385999999999999</v>
      </c>
      <c r="J3834" s="125"/>
      <c r="K3834" s="125"/>
      <c r="L3834" s="125"/>
      <c r="M3834" s="125"/>
      <c r="N3834" s="125"/>
      <c r="O3834" s="125">
        <v>4.7385999999999999</v>
      </c>
      <c r="P3834" s="125"/>
    </row>
    <row r="3835" spans="1:16" ht="14.1" customHeight="1">
      <c r="A3835" s="130" t="s">
        <v>124</v>
      </c>
      <c r="B3835" s="130"/>
      <c r="C3835" s="130"/>
      <c r="D3835" s="131"/>
      <c r="E3835" s="131"/>
      <c r="F3835" s="77"/>
      <c r="G3835" s="132"/>
      <c r="H3835" s="132"/>
      <c r="I3835" s="125">
        <v>4.03</v>
      </c>
      <c r="J3835" s="125"/>
      <c r="K3835" s="125"/>
      <c r="L3835" s="125"/>
      <c r="M3835" s="125"/>
      <c r="N3835" s="125"/>
      <c r="O3835" s="125">
        <v>4.03</v>
      </c>
      <c r="P3835" s="125"/>
    </row>
    <row r="3836" spans="1:16" ht="14.1" customHeight="1">
      <c r="A3836" s="126" t="s">
        <v>125</v>
      </c>
      <c r="B3836" s="126"/>
      <c r="C3836" s="126"/>
      <c r="D3836" s="126"/>
      <c r="E3836" s="126"/>
      <c r="F3836" s="126"/>
      <c r="G3836" s="126"/>
      <c r="H3836" s="126"/>
      <c r="I3836" s="126"/>
      <c r="J3836" s="126"/>
      <c r="K3836" s="126"/>
      <c r="L3836" s="126"/>
      <c r="M3836" s="126"/>
      <c r="N3836" s="126"/>
      <c r="O3836" s="127">
        <v>12.75</v>
      </c>
      <c r="P3836" s="127"/>
    </row>
    <row r="3837" spans="1:16" ht="14.1" customHeight="1">
      <c r="A3837" s="126" t="s">
        <v>131</v>
      </c>
      <c r="B3837" s="126"/>
      <c r="C3837" s="126"/>
      <c r="D3837" s="126"/>
      <c r="E3837" s="126"/>
      <c r="F3837" s="126"/>
      <c r="G3837" s="126"/>
      <c r="H3837" s="126"/>
      <c r="I3837" s="126"/>
      <c r="J3837" s="126"/>
      <c r="K3837" s="126"/>
      <c r="L3837" s="126"/>
      <c r="M3837" s="126"/>
      <c r="N3837" s="126"/>
      <c r="O3837" s="126"/>
      <c r="P3837" s="126"/>
    </row>
    <row r="3838" spans="1:16" ht="13.15" customHeight="1"/>
    <row r="3839" spans="1:16" ht="14.1" customHeight="1">
      <c r="A3839" s="111" t="s">
        <v>138</v>
      </c>
      <c r="B3839" s="111"/>
      <c r="C3839" s="111"/>
      <c r="D3839" s="111"/>
      <c r="E3839" s="111"/>
      <c r="F3839" s="111"/>
      <c r="G3839" s="111"/>
      <c r="H3839" s="111"/>
      <c r="I3839" s="111"/>
      <c r="J3839" s="111"/>
      <c r="K3839" s="111"/>
      <c r="L3839" s="111"/>
      <c r="M3839" s="111"/>
      <c r="N3839" s="111"/>
      <c r="O3839" s="111"/>
      <c r="P3839" s="111"/>
    </row>
    <row r="3840" spans="1:16" ht="14.1" customHeight="1">
      <c r="A3840" s="112" t="s">
        <v>139</v>
      </c>
      <c r="B3840" s="112"/>
      <c r="C3840" s="112"/>
      <c r="D3840" s="112"/>
      <c r="E3840" s="112"/>
      <c r="F3840" s="112"/>
      <c r="G3840" s="112"/>
      <c r="H3840" s="112"/>
      <c r="I3840" s="112"/>
      <c r="J3840" s="112"/>
      <c r="K3840" s="112"/>
      <c r="L3840" s="112"/>
      <c r="M3840" s="112"/>
      <c r="N3840" s="112"/>
      <c r="O3840" s="112"/>
      <c r="P3840" s="112"/>
    </row>
    <row r="3841" spans="1:16" ht="65.25" customHeight="1">
      <c r="A3841" s="97"/>
      <c r="B3841" s="97"/>
      <c r="C3841" s="97"/>
      <c r="D3841" s="97"/>
      <c r="E3841" s="97"/>
      <c r="F3841" s="97"/>
      <c r="G3841" s="97"/>
      <c r="H3841" s="97"/>
      <c r="I3841" s="97"/>
      <c r="J3841" s="97"/>
      <c r="K3841" s="97"/>
      <c r="L3841" s="97"/>
      <c r="M3841" s="97"/>
      <c r="N3841" s="97"/>
      <c r="O3841" s="97"/>
      <c r="P3841" s="97"/>
    </row>
    <row r="3842" spans="1:16" ht="5.65" customHeight="1"/>
    <row r="3843" spans="1:16" ht="19.7" customHeight="1">
      <c r="A3843" s="98" t="s">
        <v>91</v>
      </c>
      <c r="B3843" s="98"/>
      <c r="C3843" s="98"/>
      <c r="D3843" s="98"/>
      <c r="E3843" s="98"/>
      <c r="F3843" s="98"/>
      <c r="G3843" s="98"/>
      <c r="H3843" s="98"/>
      <c r="I3843" s="98"/>
      <c r="J3843" s="98"/>
      <c r="K3843" s="98"/>
      <c r="L3843" s="98"/>
      <c r="M3843" s="98"/>
      <c r="N3843" s="98"/>
      <c r="O3843" s="98"/>
      <c r="P3843" s="98"/>
    </row>
    <row r="3844" spans="1:16" ht="15.75" customHeight="1">
      <c r="A3844" s="71" t="s">
        <v>92</v>
      </c>
      <c r="B3844" s="94" t="s">
        <v>93</v>
      </c>
      <c r="C3844" s="94"/>
      <c r="D3844" s="94"/>
      <c r="E3844" s="94"/>
      <c r="F3844" s="94"/>
      <c r="G3844" s="94"/>
      <c r="H3844" s="94"/>
      <c r="I3844" s="94"/>
      <c r="J3844" s="94"/>
      <c r="K3844" s="94"/>
      <c r="L3844" s="95" t="s">
        <v>94</v>
      </c>
      <c r="M3844" s="95"/>
      <c r="N3844" s="124" t="s">
        <v>477</v>
      </c>
      <c r="O3844" s="124"/>
      <c r="P3844" s="124"/>
    </row>
    <row r="3845" spans="1:16" ht="12.6" customHeight="1">
      <c r="A3845" s="71" t="s">
        <v>95</v>
      </c>
      <c r="B3845" s="94" t="s">
        <v>96</v>
      </c>
      <c r="C3845" s="94"/>
      <c r="D3845" s="94"/>
      <c r="E3845" s="94"/>
      <c r="F3845" s="94"/>
      <c r="G3845" s="94"/>
      <c r="H3845" s="94"/>
      <c r="I3845" s="94"/>
      <c r="J3845" s="94"/>
      <c r="K3845" s="94"/>
      <c r="L3845" s="95" t="s">
        <v>97</v>
      </c>
      <c r="M3845" s="95"/>
      <c r="N3845" s="123" t="s">
        <v>478</v>
      </c>
      <c r="O3845" s="123"/>
      <c r="P3845" s="123"/>
    </row>
    <row r="3846" spans="1:16" ht="14.45" customHeight="1">
      <c r="A3846" s="71" t="s">
        <v>98</v>
      </c>
      <c r="B3846" s="95" t="s">
        <v>474</v>
      </c>
      <c r="C3846" s="95"/>
      <c r="D3846" s="95"/>
      <c r="E3846" s="95"/>
      <c r="F3846" s="95"/>
      <c r="G3846" s="95"/>
      <c r="H3846" s="95"/>
      <c r="I3846" s="95"/>
      <c r="J3846" s="95"/>
      <c r="K3846" s="95"/>
      <c r="L3846" s="95" t="s">
        <v>99</v>
      </c>
      <c r="M3846" s="95"/>
      <c r="N3846" s="123"/>
      <c r="O3846" s="123"/>
      <c r="P3846" s="123"/>
    </row>
    <row r="3847" spans="1:16" ht="14.65" customHeight="1">
      <c r="A3847" s="71" t="s">
        <v>100</v>
      </c>
      <c r="B3847" s="95" t="s">
        <v>474</v>
      </c>
      <c r="C3847" s="95"/>
      <c r="D3847" s="95"/>
      <c r="E3847" s="95"/>
      <c r="F3847" s="95"/>
      <c r="G3847" s="95"/>
      <c r="H3847" s="95"/>
      <c r="I3847" s="95"/>
      <c r="J3847" s="95"/>
      <c r="K3847" s="95"/>
      <c r="L3847" s="95" t="s">
        <v>101</v>
      </c>
      <c r="M3847" s="95"/>
      <c r="N3847" s="123" t="s">
        <v>102</v>
      </c>
      <c r="O3847" s="123"/>
      <c r="P3847" s="123"/>
    </row>
    <row r="3848" spans="1:16" ht="26.45" customHeight="1">
      <c r="A3848" s="71" t="s">
        <v>103</v>
      </c>
      <c r="B3848" s="95" t="s">
        <v>474</v>
      </c>
      <c r="C3848" s="95"/>
      <c r="D3848" s="95"/>
      <c r="E3848" s="95"/>
      <c r="F3848" s="95"/>
      <c r="G3848" s="95"/>
      <c r="H3848" s="95"/>
      <c r="I3848" s="95"/>
      <c r="J3848" s="95"/>
      <c r="K3848" s="95"/>
      <c r="L3848" s="95" t="s">
        <v>104</v>
      </c>
      <c r="M3848" s="95"/>
      <c r="N3848" s="121" t="s">
        <v>1305</v>
      </c>
      <c r="O3848" s="121"/>
      <c r="P3848" s="121"/>
    </row>
    <row r="3849" spans="1:16" ht="13.35" customHeight="1">
      <c r="A3849" s="70" t="s">
        <v>105</v>
      </c>
      <c r="B3849" s="100"/>
      <c r="C3849" s="100"/>
      <c r="D3849" s="100"/>
      <c r="E3849" s="100"/>
      <c r="F3849" s="100"/>
      <c r="G3849" s="100"/>
      <c r="H3849" s="100"/>
      <c r="I3849" s="100"/>
      <c r="J3849" s="100"/>
      <c r="K3849" s="100"/>
      <c r="L3849" s="100" t="s">
        <v>106</v>
      </c>
      <c r="M3849" s="100"/>
      <c r="N3849" s="122" t="s">
        <v>481</v>
      </c>
      <c r="O3849" s="122"/>
      <c r="P3849" s="122"/>
    </row>
    <row r="3850" spans="1:16" ht="15.75" customHeight="1">
      <c r="A3850" s="117" t="s">
        <v>107</v>
      </c>
      <c r="B3850" s="117"/>
      <c r="C3850" s="118" t="s">
        <v>959</v>
      </c>
      <c r="D3850" s="118"/>
      <c r="E3850" s="119" t="s">
        <v>108</v>
      </c>
      <c r="F3850" s="119"/>
      <c r="G3850" s="119"/>
      <c r="H3850" s="118" t="s">
        <v>960</v>
      </c>
      <c r="I3850" s="118"/>
      <c r="J3850" s="119" t="s">
        <v>109</v>
      </c>
      <c r="K3850" s="119"/>
      <c r="L3850" s="119"/>
      <c r="M3850" s="119"/>
      <c r="N3850" s="119"/>
      <c r="O3850" s="119"/>
      <c r="P3850" s="64" t="s">
        <v>110</v>
      </c>
    </row>
    <row r="3851" spans="1:16" ht="17.100000000000001" customHeight="1">
      <c r="A3851" s="120" t="s">
        <v>111</v>
      </c>
      <c r="B3851" s="120"/>
      <c r="C3851" s="120"/>
      <c r="D3851" s="114" t="s">
        <v>112</v>
      </c>
      <c r="E3851" s="114"/>
      <c r="F3851" s="114" t="s">
        <v>113</v>
      </c>
      <c r="G3851" s="114" t="s">
        <v>114</v>
      </c>
      <c r="H3851" s="114"/>
      <c r="I3851" s="114" t="s">
        <v>115</v>
      </c>
      <c r="J3851" s="114"/>
      <c r="K3851" s="114"/>
      <c r="L3851" s="114"/>
      <c r="M3851" s="114"/>
      <c r="N3851" s="114"/>
      <c r="O3851" s="114"/>
      <c r="P3851" s="114"/>
    </row>
    <row r="3852" spans="1:16" ht="17.100000000000001" customHeight="1">
      <c r="A3852" s="120"/>
      <c r="B3852" s="120"/>
      <c r="C3852" s="120"/>
      <c r="D3852" s="114"/>
      <c r="E3852" s="114"/>
      <c r="F3852" s="114"/>
      <c r="G3852" s="114"/>
      <c r="H3852" s="114"/>
      <c r="I3852" s="114" t="s">
        <v>116</v>
      </c>
      <c r="J3852" s="114"/>
      <c r="K3852" s="114" t="s">
        <v>117</v>
      </c>
      <c r="L3852" s="114"/>
      <c r="M3852" s="114" t="s">
        <v>118</v>
      </c>
      <c r="N3852" s="114"/>
      <c r="O3852" s="114" t="s">
        <v>119</v>
      </c>
      <c r="P3852" s="114"/>
    </row>
    <row r="3853" spans="1:16" ht="32.65" customHeight="1">
      <c r="A3853" s="130" t="s">
        <v>249</v>
      </c>
      <c r="B3853" s="130"/>
      <c r="C3853" s="130"/>
      <c r="D3853" s="131" t="s">
        <v>120</v>
      </c>
      <c r="E3853" s="131"/>
      <c r="F3853" s="77">
        <v>0.28999999999999998</v>
      </c>
      <c r="G3853" s="132">
        <v>2</v>
      </c>
      <c r="H3853" s="132"/>
      <c r="I3853" s="125"/>
      <c r="J3853" s="125"/>
      <c r="K3853" s="125">
        <v>0.57999999999999996</v>
      </c>
      <c r="L3853" s="125"/>
      <c r="M3853" s="125"/>
      <c r="N3853" s="125"/>
      <c r="O3853" s="125">
        <v>0.57999999999999996</v>
      </c>
      <c r="P3853" s="125"/>
    </row>
    <row r="3854" spans="1:16" ht="32.65" customHeight="1">
      <c r="A3854" s="130" t="s">
        <v>250</v>
      </c>
      <c r="B3854" s="130"/>
      <c r="C3854" s="130"/>
      <c r="D3854" s="131" t="s">
        <v>120</v>
      </c>
      <c r="E3854" s="131"/>
      <c r="F3854" s="77">
        <v>7.36</v>
      </c>
      <c r="G3854" s="132">
        <v>1</v>
      </c>
      <c r="H3854" s="132"/>
      <c r="I3854" s="125"/>
      <c r="J3854" s="125"/>
      <c r="K3854" s="125">
        <v>7.36</v>
      </c>
      <c r="L3854" s="125"/>
      <c r="M3854" s="125"/>
      <c r="N3854" s="125"/>
      <c r="O3854" s="125">
        <v>7.36</v>
      </c>
      <c r="P3854" s="125"/>
    </row>
    <row r="3855" spans="1:16" ht="14.1" customHeight="1">
      <c r="A3855" s="126" t="s">
        <v>136</v>
      </c>
      <c r="B3855" s="126"/>
      <c r="C3855" s="126"/>
      <c r="D3855" s="126"/>
      <c r="E3855" s="126"/>
      <c r="F3855" s="126"/>
      <c r="G3855" s="126"/>
      <c r="H3855" s="126"/>
      <c r="I3855" s="126"/>
      <c r="J3855" s="126"/>
      <c r="K3855" s="126"/>
      <c r="L3855" s="126"/>
      <c r="M3855" s="126"/>
      <c r="N3855" s="126"/>
      <c r="O3855" s="127">
        <v>7.94</v>
      </c>
      <c r="P3855" s="127"/>
    </row>
    <row r="3856" spans="1:16" ht="14.1" customHeight="1">
      <c r="A3856" s="128" t="s">
        <v>126</v>
      </c>
      <c r="B3856" s="128"/>
      <c r="C3856" s="128"/>
      <c r="D3856" s="128"/>
      <c r="E3856" s="128"/>
      <c r="F3856" s="128"/>
      <c r="G3856" s="128"/>
      <c r="H3856" s="128"/>
      <c r="I3856" s="129">
        <v>12.75</v>
      </c>
      <c r="J3856" s="129"/>
      <c r="K3856" s="129">
        <v>7.94</v>
      </c>
      <c r="L3856" s="129"/>
      <c r="M3856" s="129"/>
      <c r="N3856" s="129"/>
      <c r="O3856" s="129">
        <v>20.69</v>
      </c>
      <c r="P3856" s="129"/>
    </row>
    <row r="3857" spans="1:16" ht="14.1" customHeight="1">
      <c r="A3857" s="133" t="s">
        <v>964</v>
      </c>
      <c r="B3857" s="133"/>
      <c r="C3857" s="133"/>
      <c r="D3857" s="133"/>
      <c r="E3857" s="133"/>
      <c r="F3857" s="133"/>
      <c r="G3857" s="133"/>
      <c r="H3857" s="133"/>
      <c r="I3857" s="134">
        <v>3.37</v>
      </c>
      <c r="J3857" s="134"/>
      <c r="K3857" s="134">
        <v>2.1</v>
      </c>
      <c r="L3857" s="134"/>
      <c r="M3857" s="134"/>
      <c r="N3857" s="134"/>
      <c r="O3857" s="134">
        <v>5.47</v>
      </c>
      <c r="P3857" s="134"/>
    </row>
    <row r="3858" spans="1:16" ht="14.1" customHeight="1">
      <c r="A3858" s="135" t="s">
        <v>127</v>
      </c>
      <c r="B3858" s="135"/>
      <c r="C3858" s="135"/>
      <c r="D3858" s="135"/>
      <c r="E3858" s="135"/>
      <c r="F3858" s="135"/>
      <c r="G3858" s="135"/>
      <c r="H3858" s="135"/>
      <c r="I3858" s="136">
        <v>16.12</v>
      </c>
      <c r="J3858" s="136"/>
      <c r="K3858" s="136">
        <v>10.039999999999999</v>
      </c>
      <c r="L3858" s="136"/>
      <c r="M3858" s="136"/>
      <c r="N3858" s="136"/>
      <c r="O3858" s="136">
        <v>26.16</v>
      </c>
      <c r="P3858" s="136"/>
    </row>
    <row r="3859" spans="1:16" ht="14.1" customHeight="1">
      <c r="A3859" s="115" t="s">
        <v>1306</v>
      </c>
      <c r="B3859" s="115"/>
      <c r="C3859" s="115"/>
      <c r="D3859" s="115"/>
      <c r="E3859" s="115"/>
      <c r="F3859" s="115"/>
      <c r="G3859" s="115"/>
      <c r="H3859" s="115"/>
      <c r="I3859" s="115"/>
      <c r="J3859" s="115"/>
      <c r="K3859" s="115"/>
      <c r="L3859" s="115"/>
      <c r="M3859" s="115"/>
      <c r="N3859" s="115"/>
      <c r="O3859" s="116" t="s">
        <v>120</v>
      </c>
      <c r="P3859" s="116"/>
    </row>
    <row r="3860" spans="1:16" ht="14.1" customHeight="1">
      <c r="A3860" s="126" t="s">
        <v>131</v>
      </c>
      <c r="B3860" s="126"/>
      <c r="C3860" s="126"/>
      <c r="D3860" s="126"/>
      <c r="E3860" s="126"/>
      <c r="F3860" s="126"/>
      <c r="G3860" s="126"/>
      <c r="H3860" s="126"/>
      <c r="I3860" s="126"/>
      <c r="J3860" s="126"/>
      <c r="K3860" s="126"/>
      <c r="L3860" s="126"/>
      <c r="M3860" s="126"/>
      <c r="N3860" s="126"/>
      <c r="O3860" s="126"/>
      <c r="P3860" s="126"/>
    </row>
    <row r="3861" spans="1:16" ht="32.65" customHeight="1">
      <c r="A3861" s="130" t="s">
        <v>878</v>
      </c>
      <c r="B3861" s="130"/>
      <c r="C3861" s="130"/>
      <c r="D3861" s="131" t="s">
        <v>120</v>
      </c>
      <c r="E3861" s="131"/>
      <c r="F3861" s="77">
        <v>2.61</v>
      </c>
      <c r="G3861" s="132">
        <v>1</v>
      </c>
      <c r="H3861" s="132"/>
      <c r="I3861" s="125"/>
      <c r="J3861" s="125"/>
      <c r="K3861" s="125">
        <v>2.61</v>
      </c>
      <c r="L3861" s="125"/>
      <c r="M3861" s="125"/>
      <c r="N3861" s="125"/>
      <c r="O3861" s="125">
        <v>2.61</v>
      </c>
      <c r="P3861" s="125"/>
    </row>
    <row r="3862" spans="1:16" ht="14.1" customHeight="1">
      <c r="A3862" s="126" t="s">
        <v>136</v>
      </c>
      <c r="B3862" s="126"/>
      <c r="C3862" s="126"/>
      <c r="D3862" s="126"/>
      <c r="E3862" s="126"/>
      <c r="F3862" s="126"/>
      <c r="G3862" s="126"/>
      <c r="H3862" s="126"/>
      <c r="I3862" s="126"/>
      <c r="J3862" s="126"/>
      <c r="K3862" s="126"/>
      <c r="L3862" s="126"/>
      <c r="M3862" s="126"/>
      <c r="N3862" s="126"/>
      <c r="O3862" s="127">
        <v>2.61</v>
      </c>
      <c r="P3862" s="127"/>
    </row>
    <row r="3863" spans="1:16" ht="14.1" customHeight="1">
      <c r="A3863" s="128" t="s">
        <v>126</v>
      </c>
      <c r="B3863" s="128"/>
      <c r="C3863" s="128"/>
      <c r="D3863" s="128"/>
      <c r="E3863" s="128"/>
      <c r="F3863" s="128"/>
      <c r="G3863" s="128"/>
      <c r="H3863" s="128"/>
      <c r="I3863" s="129"/>
      <c r="J3863" s="129"/>
      <c r="K3863" s="129">
        <v>2.61</v>
      </c>
      <c r="L3863" s="129"/>
      <c r="M3863" s="129"/>
      <c r="N3863" s="129"/>
      <c r="O3863" s="129">
        <v>2.61</v>
      </c>
      <c r="P3863" s="129"/>
    </row>
    <row r="3864" spans="1:16" ht="14.1" customHeight="1">
      <c r="A3864" s="133" t="s">
        <v>964</v>
      </c>
      <c r="B3864" s="133"/>
      <c r="C3864" s="133"/>
      <c r="D3864" s="133"/>
      <c r="E3864" s="133"/>
      <c r="F3864" s="133"/>
      <c r="G3864" s="133"/>
      <c r="H3864" s="133"/>
      <c r="I3864" s="134"/>
      <c r="J3864" s="134"/>
      <c r="K3864" s="134">
        <v>0.69</v>
      </c>
      <c r="L3864" s="134"/>
      <c r="M3864" s="134"/>
      <c r="N3864" s="134"/>
      <c r="O3864" s="134">
        <v>0.69</v>
      </c>
      <c r="P3864" s="134"/>
    </row>
    <row r="3865" spans="1:16" ht="14.1" customHeight="1">
      <c r="A3865" s="135" t="s">
        <v>127</v>
      </c>
      <c r="B3865" s="135"/>
      <c r="C3865" s="135"/>
      <c r="D3865" s="135"/>
      <c r="E3865" s="135"/>
      <c r="F3865" s="135"/>
      <c r="G3865" s="135"/>
      <c r="H3865" s="135"/>
      <c r="I3865" s="136"/>
      <c r="J3865" s="136"/>
      <c r="K3865" s="136">
        <v>3.3</v>
      </c>
      <c r="L3865" s="136"/>
      <c r="M3865" s="136"/>
      <c r="N3865" s="136"/>
      <c r="O3865" s="136">
        <v>3.3</v>
      </c>
      <c r="P3865" s="136"/>
    </row>
    <row r="3866" spans="1:16" ht="14.1" customHeight="1">
      <c r="A3866" s="115" t="s">
        <v>1307</v>
      </c>
      <c r="B3866" s="115"/>
      <c r="C3866" s="115"/>
      <c r="D3866" s="115"/>
      <c r="E3866" s="115"/>
      <c r="F3866" s="115"/>
      <c r="G3866" s="115"/>
      <c r="H3866" s="115"/>
      <c r="I3866" s="115"/>
      <c r="J3866" s="115"/>
      <c r="K3866" s="115"/>
      <c r="L3866" s="115"/>
      <c r="M3866" s="115"/>
      <c r="N3866" s="115"/>
      <c r="O3866" s="116" t="s">
        <v>120</v>
      </c>
      <c r="P3866" s="116"/>
    </row>
    <row r="3867" spans="1:16" ht="14.1" customHeight="1">
      <c r="A3867" s="126" t="s">
        <v>131</v>
      </c>
      <c r="B3867" s="126"/>
      <c r="C3867" s="126"/>
      <c r="D3867" s="126"/>
      <c r="E3867" s="126"/>
      <c r="F3867" s="126"/>
      <c r="G3867" s="126"/>
      <c r="H3867" s="126"/>
      <c r="I3867" s="126"/>
      <c r="J3867" s="126"/>
      <c r="K3867" s="126"/>
      <c r="L3867" s="126"/>
      <c r="M3867" s="126"/>
      <c r="N3867" s="126"/>
      <c r="O3867" s="126"/>
      <c r="P3867" s="126"/>
    </row>
    <row r="3868" spans="1:16" ht="32.65" customHeight="1">
      <c r="A3868" s="130" t="s">
        <v>881</v>
      </c>
      <c r="B3868" s="130"/>
      <c r="C3868" s="130"/>
      <c r="D3868" s="131" t="s">
        <v>120</v>
      </c>
      <c r="E3868" s="131"/>
      <c r="F3868" s="77">
        <v>1.51</v>
      </c>
      <c r="G3868" s="132">
        <v>1</v>
      </c>
      <c r="H3868" s="132"/>
      <c r="I3868" s="125"/>
      <c r="J3868" s="125"/>
      <c r="K3868" s="125">
        <v>1.51</v>
      </c>
      <c r="L3868" s="125"/>
      <c r="M3868" s="125"/>
      <c r="N3868" s="125"/>
      <c r="O3868" s="125">
        <v>1.51</v>
      </c>
      <c r="P3868" s="125"/>
    </row>
    <row r="3869" spans="1:16" ht="14.1" customHeight="1">
      <c r="A3869" s="126" t="s">
        <v>136</v>
      </c>
      <c r="B3869" s="126"/>
      <c r="C3869" s="126"/>
      <c r="D3869" s="126"/>
      <c r="E3869" s="126"/>
      <c r="F3869" s="126"/>
      <c r="G3869" s="126"/>
      <c r="H3869" s="126"/>
      <c r="I3869" s="126"/>
      <c r="J3869" s="126"/>
      <c r="K3869" s="126"/>
      <c r="L3869" s="126"/>
      <c r="M3869" s="126"/>
      <c r="N3869" s="126"/>
      <c r="O3869" s="127">
        <v>1.51</v>
      </c>
      <c r="P3869" s="127"/>
    </row>
    <row r="3870" spans="1:16" ht="14.1" customHeight="1">
      <c r="A3870" s="128" t="s">
        <v>126</v>
      </c>
      <c r="B3870" s="128"/>
      <c r="C3870" s="128"/>
      <c r="D3870" s="128"/>
      <c r="E3870" s="128"/>
      <c r="F3870" s="128"/>
      <c r="G3870" s="128"/>
      <c r="H3870" s="128"/>
      <c r="I3870" s="129"/>
      <c r="J3870" s="129"/>
      <c r="K3870" s="129">
        <v>1.51</v>
      </c>
      <c r="L3870" s="129"/>
      <c r="M3870" s="129"/>
      <c r="N3870" s="129"/>
      <c r="O3870" s="129">
        <v>1.51</v>
      </c>
      <c r="P3870" s="129"/>
    </row>
    <row r="3871" spans="1:16" ht="14.1" customHeight="1">
      <c r="A3871" s="133" t="s">
        <v>964</v>
      </c>
      <c r="B3871" s="133"/>
      <c r="C3871" s="133"/>
      <c r="D3871" s="133"/>
      <c r="E3871" s="133"/>
      <c r="F3871" s="133"/>
      <c r="G3871" s="133"/>
      <c r="H3871" s="133"/>
      <c r="I3871" s="134"/>
      <c r="J3871" s="134"/>
      <c r="K3871" s="134">
        <v>0.4</v>
      </c>
      <c r="L3871" s="134"/>
      <c r="M3871" s="134"/>
      <c r="N3871" s="134"/>
      <c r="O3871" s="134">
        <v>0.4</v>
      </c>
      <c r="P3871" s="134"/>
    </row>
    <row r="3872" spans="1:16" ht="14.1" customHeight="1">
      <c r="A3872" s="135" t="s">
        <v>127</v>
      </c>
      <c r="B3872" s="135"/>
      <c r="C3872" s="135"/>
      <c r="D3872" s="135"/>
      <c r="E3872" s="135"/>
      <c r="F3872" s="135"/>
      <c r="G3872" s="135"/>
      <c r="H3872" s="135"/>
      <c r="I3872" s="136"/>
      <c r="J3872" s="136"/>
      <c r="K3872" s="136">
        <v>1.91</v>
      </c>
      <c r="L3872" s="136"/>
      <c r="M3872" s="136"/>
      <c r="N3872" s="136"/>
      <c r="O3872" s="136">
        <v>1.91</v>
      </c>
      <c r="P3872" s="136"/>
    </row>
    <row r="3873" spans="1:16" ht="14.1" customHeight="1">
      <c r="A3873" s="115" t="s">
        <v>1308</v>
      </c>
      <c r="B3873" s="115"/>
      <c r="C3873" s="115"/>
      <c r="D3873" s="115"/>
      <c r="E3873" s="115"/>
      <c r="F3873" s="115"/>
      <c r="G3873" s="115"/>
      <c r="H3873" s="115"/>
      <c r="I3873" s="115"/>
      <c r="J3873" s="115"/>
      <c r="K3873" s="115"/>
      <c r="L3873" s="115"/>
      <c r="M3873" s="115"/>
      <c r="N3873" s="115"/>
      <c r="O3873" s="116" t="s">
        <v>120</v>
      </c>
      <c r="P3873" s="116"/>
    </row>
    <row r="3874" spans="1:16" ht="14.1" customHeight="1">
      <c r="A3874" s="126" t="s">
        <v>131</v>
      </c>
      <c r="B3874" s="126"/>
      <c r="C3874" s="126"/>
      <c r="D3874" s="126"/>
      <c r="E3874" s="126"/>
      <c r="F3874" s="126"/>
      <c r="G3874" s="126"/>
      <c r="H3874" s="126"/>
      <c r="I3874" s="126"/>
      <c r="J3874" s="126"/>
      <c r="K3874" s="126"/>
      <c r="L3874" s="126"/>
      <c r="M3874" s="126"/>
      <c r="N3874" s="126"/>
      <c r="O3874" s="126"/>
      <c r="P3874" s="126"/>
    </row>
    <row r="3875" spans="1:16" ht="22.7" customHeight="1">
      <c r="A3875" s="130" t="s">
        <v>884</v>
      </c>
      <c r="B3875" s="130"/>
      <c r="C3875" s="130"/>
      <c r="D3875" s="131" t="s">
        <v>120</v>
      </c>
      <c r="E3875" s="131"/>
      <c r="F3875" s="77">
        <v>3.49</v>
      </c>
      <c r="G3875" s="132">
        <v>1</v>
      </c>
      <c r="H3875" s="132"/>
      <c r="I3875" s="125"/>
      <c r="J3875" s="125"/>
      <c r="K3875" s="125">
        <v>3.49</v>
      </c>
      <c r="L3875" s="125"/>
      <c r="M3875" s="125"/>
      <c r="N3875" s="125"/>
      <c r="O3875" s="125">
        <v>3.49</v>
      </c>
      <c r="P3875" s="125"/>
    </row>
    <row r="3876" spans="1:16" ht="14.1" customHeight="1">
      <c r="A3876" s="126" t="s">
        <v>136</v>
      </c>
      <c r="B3876" s="126"/>
      <c r="C3876" s="126"/>
      <c r="D3876" s="126"/>
      <c r="E3876" s="126"/>
      <c r="F3876" s="126"/>
      <c r="G3876" s="126"/>
      <c r="H3876" s="126"/>
      <c r="I3876" s="126"/>
      <c r="J3876" s="126"/>
      <c r="K3876" s="126"/>
      <c r="L3876" s="126"/>
      <c r="M3876" s="126"/>
      <c r="N3876" s="126"/>
      <c r="O3876" s="127">
        <v>3.49</v>
      </c>
      <c r="P3876" s="127"/>
    </row>
    <row r="3877" spans="1:16" ht="14.1" customHeight="1">
      <c r="A3877" s="128" t="s">
        <v>126</v>
      </c>
      <c r="B3877" s="128"/>
      <c r="C3877" s="128"/>
      <c r="D3877" s="128"/>
      <c r="E3877" s="128"/>
      <c r="F3877" s="128"/>
      <c r="G3877" s="128"/>
      <c r="H3877" s="128"/>
      <c r="I3877" s="129"/>
      <c r="J3877" s="129"/>
      <c r="K3877" s="129">
        <v>3.49</v>
      </c>
      <c r="L3877" s="129"/>
      <c r="M3877" s="129"/>
      <c r="N3877" s="129"/>
      <c r="O3877" s="129">
        <v>3.49</v>
      </c>
      <c r="P3877" s="129"/>
    </row>
    <row r="3878" spans="1:16" ht="14.1" customHeight="1">
      <c r="A3878" s="133" t="s">
        <v>964</v>
      </c>
      <c r="B3878" s="133"/>
      <c r="C3878" s="133"/>
      <c r="D3878" s="133"/>
      <c r="E3878" s="133"/>
      <c r="F3878" s="133"/>
      <c r="G3878" s="133"/>
      <c r="H3878" s="133"/>
      <c r="I3878" s="134"/>
      <c r="J3878" s="134"/>
      <c r="K3878" s="134">
        <v>0.92</v>
      </c>
      <c r="L3878" s="134"/>
      <c r="M3878" s="134"/>
      <c r="N3878" s="134"/>
      <c r="O3878" s="134">
        <v>0.92</v>
      </c>
      <c r="P3878" s="134"/>
    </row>
    <row r="3879" spans="1:16" ht="14.1" customHeight="1">
      <c r="A3879" s="135" t="s">
        <v>127</v>
      </c>
      <c r="B3879" s="135"/>
      <c r="C3879" s="135"/>
      <c r="D3879" s="135"/>
      <c r="E3879" s="135"/>
      <c r="F3879" s="135"/>
      <c r="G3879" s="135"/>
      <c r="H3879" s="135"/>
      <c r="I3879" s="136"/>
      <c r="J3879" s="136"/>
      <c r="K3879" s="136">
        <v>4.41</v>
      </c>
      <c r="L3879" s="136"/>
      <c r="M3879" s="136"/>
      <c r="N3879" s="136"/>
      <c r="O3879" s="136">
        <v>4.41</v>
      </c>
      <c r="P3879" s="136"/>
    </row>
    <row r="3880" spans="1:16" ht="14.1" customHeight="1">
      <c r="A3880" s="115" t="s">
        <v>1309</v>
      </c>
      <c r="B3880" s="115"/>
      <c r="C3880" s="115"/>
      <c r="D3880" s="115"/>
      <c r="E3880" s="115"/>
      <c r="F3880" s="115"/>
      <c r="G3880" s="115"/>
      <c r="H3880" s="115"/>
      <c r="I3880" s="115"/>
      <c r="J3880" s="115"/>
      <c r="K3880" s="115"/>
      <c r="L3880" s="115"/>
      <c r="M3880" s="115"/>
      <c r="N3880" s="115"/>
      <c r="O3880" s="116" t="s">
        <v>120</v>
      </c>
      <c r="P3880" s="116"/>
    </row>
    <row r="3881" spans="1:16" ht="14.1" customHeight="1">
      <c r="A3881" s="126" t="s">
        <v>131</v>
      </c>
      <c r="B3881" s="126"/>
      <c r="C3881" s="126"/>
      <c r="D3881" s="126"/>
      <c r="E3881" s="126"/>
      <c r="F3881" s="126"/>
      <c r="G3881" s="126"/>
      <c r="H3881" s="126"/>
      <c r="I3881" s="126"/>
      <c r="J3881" s="126"/>
      <c r="K3881" s="126"/>
      <c r="L3881" s="126"/>
      <c r="M3881" s="126"/>
      <c r="N3881" s="126"/>
      <c r="O3881" s="126"/>
      <c r="P3881" s="126"/>
    </row>
    <row r="3882" spans="1:16" ht="22.7" customHeight="1">
      <c r="A3882" s="130" t="s">
        <v>887</v>
      </c>
      <c r="B3882" s="130"/>
      <c r="C3882" s="130"/>
      <c r="D3882" s="131" t="s">
        <v>120</v>
      </c>
      <c r="E3882" s="131"/>
      <c r="F3882" s="77">
        <v>45.03</v>
      </c>
      <c r="G3882" s="132">
        <v>1</v>
      </c>
      <c r="H3882" s="132"/>
      <c r="I3882" s="125"/>
      <c r="J3882" s="125"/>
      <c r="K3882" s="125">
        <v>45.03</v>
      </c>
      <c r="L3882" s="125"/>
      <c r="M3882" s="125"/>
      <c r="N3882" s="125"/>
      <c r="O3882" s="125">
        <v>45.03</v>
      </c>
      <c r="P3882" s="125"/>
    </row>
    <row r="3883" spans="1:16" ht="3.4" customHeight="1"/>
    <row r="3884" spans="1:16" ht="14.1" customHeight="1">
      <c r="A3884" s="111" t="s">
        <v>138</v>
      </c>
      <c r="B3884" s="111"/>
      <c r="C3884" s="111"/>
      <c r="D3884" s="111"/>
      <c r="E3884" s="111"/>
      <c r="F3884" s="111"/>
      <c r="G3884" s="111"/>
      <c r="H3884" s="111"/>
      <c r="I3884" s="111"/>
      <c r="J3884" s="111"/>
      <c r="K3884" s="111"/>
      <c r="L3884" s="111"/>
      <c r="M3884" s="111"/>
      <c r="N3884" s="111"/>
      <c r="O3884" s="111"/>
      <c r="P3884" s="111"/>
    </row>
    <row r="3885" spans="1:16" ht="14.1" customHeight="1">
      <c r="A3885" s="112" t="s">
        <v>139</v>
      </c>
      <c r="B3885" s="112"/>
      <c r="C3885" s="112"/>
      <c r="D3885" s="112"/>
      <c r="E3885" s="112"/>
      <c r="F3885" s="112"/>
      <c r="G3885" s="112"/>
      <c r="H3885" s="112"/>
      <c r="I3885" s="112"/>
      <c r="J3885" s="112"/>
      <c r="K3885" s="112"/>
      <c r="L3885" s="112"/>
      <c r="M3885" s="112"/>
      <c r="N3885" s="112"/>
      <c r="O3885" s="112"/>
      <c r="P3885" s="112"/>
    </row>
    <row r="3886" spans="1:16" ht="65.25" customHeight="1">
      <c r="A3886" s="97"/>
      <c r="B3886" s="97"/>
      <c r="C3886" s="97"/>
      <c r="D3886" s="97"/>
      <c r="E3886" s="97"/>
      <c r="F3886" s="97"/>
      <c r="G3886" s="97"/>
      <c r="H3886" s="97"/>
      <c r="I3886" s="97"/>
      <c r="J3886" s="97"/>
      <c r="K3886" s="97"/>
      <c r="L3886" s="97"/>
      <c r="M3886" s="97"/>
      <c r="N3886" s="97"/>
      <c r="O3886" s="97"/>
      <c r="P3886" s="97"/>
    </row>
    <row r="3887" spans="1:16" ht="5.65" customHeight="1"/>
    <row r="3888" spans="1:16" ht="19.7" customHeight="1">
      <c r="A3888" s="98" t="s">
        <v>91</v>
      </c>
      <c r="B3888" s="98"/>
      <c r="C3888" s="98"/>
      <c r="D3888" s="98"/>
      <c r="E3888" s="98"/>
      <c r="F3888" s="98"/>
      <c r="G3888" s="98"/>
      <c r="H3888" s="98"/>
      <c r="I3888" s="98"/>
      <c r="J3888" s="98"/>
      <c r="K3888" s="98"/>
      <c r="L3888" s="98"/>
      <c r="M3888" s="98"/>
      <c r="N3888" s="98"/>
      <c r="O3888" s="98"/>
      <c r="P3888" s="98"/>
    </row>
    <row r="3889" spans="1:16" ht="15.75" customHeight="1">
      <c r="A3889" s="71" t="s">
        <v>92</v>
      </c>
      <c r="B3889" s="94" t="s">
        <v>93</v>
      </c>
      <c r="C3889" s="94"/>
      <c r="D3889" s="94"/>
      <c r="E3889" s="94"/>
      <c r="F3889" s="94"/>
      <c r="G3889" s="94"/>
      <c r="H3889" s="94"/>
      <c r="I3889" s="94"/>
      <c r="J3889" s="94"/>
      <c r="K3889" s="94"/>
      <c r="L3889" s="95" t="s">
        <v>94</v>
      </c>
      <c r="M3889" s="95"/>
      <c r="N3889" s="124" t="s">
        <v>477</v>
      </c>
      <c r="O3889" s="124"/>
      <c r="P3889" s="124"/>
    </row>
    <row r="3890" spans="1:16" ht="12.6" customHeight="1">
      <c r="A3890" s="71" t="s">
        <v>95</v>
      </c>
      <c r="B3890" s="94" t="s">
        <v>96</v>
      </c>
      <c r="C3890" s="94"/>
      <c r="D3890" s="94"/>
      <c r="E3890" s="94"/>
      <c r="F3890" s="94"/>
      <c r="G3890" s="94"/>
      <c r="H3890" s="94"/>
      <c r="I3890" s="94"/>
      <c r="J3890" s="94"/>
      <c r="K3890" s="94"/>
      <c r="L3890" s="95" t="s">
        <v>97</v>
      </c>
      <c r="M3890" s="95"/>
      <c r="N3890" s="123" t="s">
        <v>478</v>
      </c>
      <c r="O3890" s="123"/>
      <c r="P3890" s="123"/>
    </row>
    <row r="3891" spans="1:16" ht="14.45" customHeight="1">
      <c r="A3891" s="71" t="s">
        <v>98</v>
      </c>
      <c r="B3891" s="95" t="s">
        <v>474</v>
      </c>
      <c r="C3891" s="95"/>
      <c r="D3891" s="95"/>
      <c r="E3891" s="95"/>
      <c r="F3891" s="95"/>
      <c r="G3891" s="95"/>
      <c r="H3891" s="95"/>
      <c r="I3891" s="95"/>
      <c r="J3891" s="95"/>
      <c r="K3891" s="95"/>
      <c r="L3891" s="95" t="s">
        <v>99</v>
      </c>
      <c r="M3891" s="95"/>
      <c r="N3891" s="123"/>
      <c r="O3891" s="123"/>
      <c r="P3891" s="123"/>
    </row>
    <row r="3892" spans="1:16" ht="14.65" customHeight="1">
      <c r="A3892" s="71" t="s">
        <v>100</v>
      </c>
      <c r="B3892" s="95" t="s">
        <v>474</v>
      </c>
      <c r="C3892" s="95"/>
      <c r="D3892" s="95"/>
      <c r="E3892" s="95"/>
      <c r="F3892" s="95"/>
      <c r="G3892" s="95"/>
      <c r="H3892" s="95"/>
      <c r="I3892" s="95"/>
      <c r="J3892" s="95"/>
      <c r="K3892" s="95"/>
      <c r="L3892" s="95" t="s">
        <v>101</v>
      </c>
      <c r="M3892" s="95"/>
      <c r="N3892" s="123" t="s">
        <v>102</v>
      </c>
      <c r="O3892" s="123"/>
      <c r="P3892" s="123"/>
    </row>
    <row r="3893" spans="1:16" ht="26.45" customHeight="1">
      <c r="A3893" s="71" t="s">
        <v>103</v>
      </c>
      <c r="B3893" s="95" t="s">
        <v>474</v>
      </c>
      <c r="C3893" s="95"/>
      <c r="D3893" s="95"/>
      <c r="E3893" s="95"/>
      <c r="F3893" s="95"/>
      <c r="G3893" s="95"/>
      <c r="H3893" s="95"/>
      <c r="I3893" s="95"/>
      <c r="J3893" s="95"/>
      <c r="K3893" s="95"/>
      <c r="L3893" s="95" t="s">
        <v>104</v>
      </c>
      <c r="M3893" s="95"/>
      <c r="N3893" s="121" t="s">
        <v>1310</v>
      </c>
      <c r="O3893" s="121"/>
      <c r="P3893" s="121"/>
    </row>
    <row r="3894" spans="1:16" ht="13.35" customHeight="1">
      <c r="A3894" s="70" t="s">
        <v>105</v>
      </c>
      <c r="B3894" s="100"/>
      <c r="C3894" s="100"/>
      <c r="D3894" s="100"/>
      <c r="E3894" s="100"/>
      <c r="F3894" s="100"/>
      <c r="G3894" s="100"/>
      <c r="H3894" s="100"/>
      <c r="I3894" s="100"/>
      <c r="J3894" s="100"/>
      <c r="K3894" s="100"/>
      <c r="L3894" s="100" t="s">
        <v>106</v>
      </c>
      <c r="M3894" s="100"/>
      <c r="N3894" s="122" t="s">
        <v>481</v>
      </c>
      <c r="O3894" s="122"/>
      <c r="P3894" s="122"/>
    </row>
    <row r="3895" spans="1:16" ht="15.75" customHeight="1">
      <c r="A3895" s="117" t="s">
        <v>107</v>
      </c>
      <c r="B3895" s="117"/>
      <c r="C3895" s="118" t="s">
        <v>959</v>
      </c>
      <c r="D3895" s="118"/>
      <c r="E3895" s="119" t="s">
        <v>108</v>
      </c>
      <c r="F3895" s="119"/>
      <c r="G3895" s="119"/>
      <c r="H3895" s="118" t="s">
        <v>960</v>
      </c>
      <c r="I3895" s="118"/>
      <c r="J3895" s="119" t="s">
        <v>109</v>
      </c>
      <c r="K3895" s="119"/>
      <c r="L3895" s="119"/>
      <c r="M3895" s="119"/>
      <c r="N3895" s="119"/>
      <c r="O3895" s="119"/>
      <c r="P3895" s="64" t="s">
        <v>110</v>
      </c>
    </row>
    <row r="3896" spans="1:16" ht="17.100000000000001" customHeight="1">
      <c r="A3896" s="120" t="s">
        <v>111</v>
      </c>
      <c r="B3896" s="120"/>
      <c r="C3896" s="120"/>
      <c r="D3896" s="114" t="s">
        <v>112</v>
      </c>
      <c r="E3896" s="114"/>
      <c r="F3896" s="114" t="s">
        <v>113</v>
      </c>
      <c r="G3896" s="114" t="s">
        <v>114</v>
      </c>
      <c r="H3896" s="114"/>
      <c r="I3896" s="114" t="s">
        <v>115</v>
      </c>
      <c r="J3896" s="114"/>
      <c r="K3896" s="114"/>
      <c r="L3896" s="114"/>
      <c r="M3896" s="114"/>
      <c r="N3896" s="114"/>
      <c r="O3896" s="114"/>
      <c r="P3896" s="114"/>
    </row>
    <row r="3897" spans="1:16" ht="17.100000000000001" customHeight="1">
      <c r="A3897" s="120"/>
      <c r="B3897" s="120"/>
      <c r="C3897" s="120"/>
      <c r="D3897" s="114"/>
      <c r="E3897" s="114"/>
      <c r="F3897" s="114"/>
      <c r="G3897" s="114"/>
      <c r="H3897" s="114"/>
      <c r="I3897" s="114" t="s">
        <v>116</v>
      </c>
      <c r="J3897" s="114"/>
      <c r="K3897" s="114" t="s">
        <v>117</v>
      </c>
      <c r="L3897" s="114"/>
      <c r="M3897" s="114" t="s">
        <v>118</v>
      </c>
      <c r="N3897" s="114"/>
      <c r="O3897" s="114" t="s">
        <v>119</v>
      </c>
      <c r="P3897" s="114"/>
    </row>
    <row r="3898" spans="1:16" ht="14.1" customHeight="1">
      <c r="A3898" s="126" t="s">
        <v>136</v>
      </c>
      <c r="B3898" s="126"/>
      <c r="C3898" s="126"/>
      <c r="D3898" s="126"/>
      <c r="E3898" s="126"/>
      <c r="F3898" s="126"/>
      <c r="G3898" s="126"/>
      <c r="H3898" s="126"/>
      <c r="I3898" s="126"/>
      <c r="J3898" s="126"/>
      <c r="K3898" s="126"/>
      <c r="L3898" s="126"/>
      <c r="M3898" s="126"/>
      <c r="N3898" s="126"/>
      <c r="O3898" s="127">
        <v>45.03</v>
      </c>
      <c r="P3898" s="127"/>
    </row>
    <row r="3899" spans="1:16" ht="14.1" customHeight="1">
      <c r="A3899" s="128" t="s">
        <v>126</v>
      </c>
      <c r="B3899" s="128"/>
      <c r="C3899" s="128"/>
      <c r="D3899" s="128"/>
      <c r="E3899" s="128"/>
      <c r="F3899" s="128"/>
      <c r="G3899" s="128"/>
      <c r="H3899" s="128"/>
      <c r="I3899" s="129"/>
      <c r="J3899" s="129"/>
      <c r="K3899" s="129">
        <v>45.03</v>
      </c>
      <c r="L3899" s="129"/>
      <c r="M3899" s="129"/>
      <c r="N3899" s="129"/>
      <c r="O3899" s="129">
        <v>45.03</v>
      </c>
      <c r="P3899" s="129"/>
    </row>
    <row r="3900" spans="1:16" ht="14.1" customHeight="1">
      <c r="A3900" s="133" t="s">
        <v>964</v>
      </c>
      <c r="B3900" s="133"/>
      <c r="C3900" s="133"/>
      <c r="D3900" s="133"/>
      <c r="E3900" s="133"/>
      <c r="F3900" s="133"/>
      <c r="G3900" s="133"/>
      <c r="H3900" s="133"/>
      <c r="I3900" s="134"/>
      <c r="J3900" s="134"/>
      <c r="K3900" s="134">
        <v>11.91</v>
      </c>
      <c r="L3900" s="134"/>
      <c r="M3900" s="134"/>
      <c r="N3900" s="134"/>
      <c r="O3900" s="134">
        <v>11.91</v>
      </c>
      <c r="P3900" s="134"/>
    </row>
    <row r="3901" spans="1:16" ht="14.1" customHeight="1">
      <c r="A3901" s="135" t="s">
        <v>127</v>
      </c>
      <c r="B3901" s="135"/>
      <c r="C3901" s="135"/>
      <c r="D3901" s="135"/>
      <c r="E3901" s="135"/>
      <c r="F3901" s="135"/>
      <c r="G3901" s="135"/>
      <c r="H3901" s="135"/>
      <c r="I3901" s="136"/>
      <c r="J3901" s="136"/>
      <c r="K3901" s="136">
        <v>56.94</v>
      </c>
      <c r="L3901" s="136"/>
      <c r="M3901" s="136"/>
      <c r="N3901" s="136"/>
      <c r="O3901" s="136">
        <v>56.94</v>
      </c>
      <c r="P3901" s="136"/>
    </row>
    <row r="3902" spans="1:16" ht="14.1" customHeight="1">
      <c r="A3902" s="115" t="s">
        <v>1311</v>
      </c>
      <c r="B3902" s="115"/>
      <c r="C3902" s="115"/>
      <c r="D3902" s="115"/>
      <c r="E3902" s="115"/>
      <c r="F3902" s="115"/>
      <c r="G3902" s="115"/>
      <c r="H3902" s="115"/>
      <c r="I3902" s="115"/>
      <c r="J3902" s="115"/>
      <c r="K3902" s="115"/>
      <c r="L3902" s="115"/>
      <c r="M3902" s="115"/>
      <c r="N3902" s="115"/>
      <c r="O3902" s="116" t="s">
        <v>208</v>
      </c>
      <c r="P3902" s="116"/>
    </row>
    <row r="3903" spans="1:16" ht="14.1" customHeight="1">
      <c r="A3903" s="126" t="s">
        <v>121</v>
      </c>
      <c r="B3903" s="126"/>
      <c r="C3903" s="126"/>
      <c r="D3903" s="126"/>
      <c r="E3903" s="126"/>
      <c r="F3903" s="126"/>
      <c r="G3903" s="126"/>
      <c r="H3903" s="126"/>
      <c r="I3903" s="126"/>
      <c r="J3903" s="126"/>
      <c r="K3903" s="126"/>
      <c r="L3903" s="126"/>
      <c r="M3903" s="126"/>
      <c r="N3903" s="126"/>
      <c r="O3903" s="126"/>
      <c r="P3903" s="126"/>
    </row>
    <row r="3904" spans="1:16" ht="14.1" customHeight="1">
      <c r="A3904" s="130" t="s">
        <v>229</v>
      </c>
      <c r="B3904" s="130"/>
      <c r="C3904" s="130"/>
      <c r="D3904" s="131" t="s">
        <v>123</v>
      </c>
      <c r="E3904" s="131"/>
      <c r="F3904" s="77">
        <v>5.86</v>
      </c>
      <c r="G3904" s="132">
        <v>1.176E-2</v>
      </c>
      <c r="H3904" s="132"/>
      <c r="I3904" s="125">
        <v>6.8900000000000003E-2</v>
      </c>
      <c r="J3904" s="125"/>
      <c r="K3904" s="125"/>
      <c r="L3904" s="125"/>
      <c r="M3904" s="125"/>
      <c r="N3904" s="125"/>
      <c r="O3904" s="125">
        <v>6.8900000000000003E-2</v>
      </c>
      <c r="P3904" s="125"/>
    </row>
    <row r="3905" spans="1:16" ht="14.1" customHeight="1">
      <c r="A3905" s="130" t="s">
        <v>230</v>
      </c>
      <c r="B3905" s="130"/>
      <c r="C3905" s="130"/>
      <c r="D3905" s="131" t="s">
        <v>123</v>
      </c>
      <c r="E3905" s="131"/>
      <c r="F3905" s="77">
        <v>7.8</v>
      </c>
      <c r="G3905" s="132">
        <v>1.176E-2</v>
      </c>
      <c r="H3905" s="132"/>
      <c r="I3905" s="125">
        <v>9.1700000000000004E-2</v>
      </c>
      <c r="J3905" s="125"/>
      <c r="K3905" s="125"/>
      <c r="L3905" s="125"/>
      <c r="M3905" s="125"/>
      <c r="N3905" s="125"/>
      <c r="O3905" s="125">
        <v>9.1700000000000004E-2</v>
      </c>
      <c r="P3905" s="125"/>
    </row>
    <row r="3906" spans="1:16" ht="14.1" customHeight="1">
      <c r="A3906" s="130" t="s">
        <v>963</v>
      </c>
      <c r="B3906" s="130"/>
      <c r="C3906" s="130"/>
      <c r="D3906" s="131"/>
      <c r="E3906" s="131"/>
      <c r="F3906" s="77">
        <v>0.16</v>
      </c>
      <c r="G3906" s="132">
        <v>1.1900999999999999</v>
      </c>
      <c r="H3906" s="132"/>
      <c r="I3906" s="125">
        <v>0.19109999999999999</v>
      </c>
      <c r="J3906" s="125"/>
      <c r="K3906" s="125"/>
      <c r="L3906" s="125"/>
      <c r="M3906" s="125"/>
      <c r="N3906" s="125"/>
      <c r="O3906" s="125">
        <v>0.19109999999999999</v>
      </c>
      <c r="P3906" s="125"/>
    </row>
    <row r="3907" spans="1:16" ht="14.1" customHeight="1">
      <c r="A3907" s="130" t="s">
        <v>124</v>
      </c>
      <c r="B3907" s="130"/>
      <c r="C3907" s="130"/>
      <c r="D3907" s="131"/>
      <c r="E3907" s="131"/>
      <c r="F3907" s="77"/>
      <c r="G3907" s="132"/>
      <c r="H3907" s="132"/>
      <c r="I3907" s="125">
        <v>0.16</v>
      </c>
      <c r="J3907" s="125"/>
      <c r="K3907" s="125"/>
      <c r="L3907" s="125"/>
      <c r="M3907" s="125"/>
      <c r="N3907" s="125"/>
      <c r="O3907" s="125">
        <v>0.16</v>
      </c>
      <c r="P3907" s="125"/>
    </row>
    <row r="3908" spans="1:16" ht="14.1" customHeight="1">
      <c r="A3908" s="126" t="s">
        <v>125</v>
      </c>
      <c r="B3908" s="126"/>
      <c r="C3908" s="126"/>
      <c r="D3908" s="126"/>
      <c r="E3908" s="126"/>
      <c r="F3908" s="126"/>
      <c r="G3908" s="126"/>
      <c r="H3908" s="126"/>
      <c r="I3908" s="126"/>
      <c r="J3908" s="126"/>
      <c r="K3908" s="126"/>
      <c r="L3908" s="126"/>
      <c r="M3908" s="126"/>
      <c r="N3908" s="126"/>
      <c r="O3908" s="127">
        <v>0.51</v>
      </c>
      <c r="P3908" s="127"/>
    </row>
    <row r="3909" spans="1:16" ht="14.1" customHeight="1">
      <c r="A3909" s="126" t="s">
        <v>131</v>
      </c>
      <c r="B3909" s="126"/>
      <c r="C3909" s="126"/>
      <c r="D3909" s="126"/>
      <c r="E3909" s="126"/>
      <c r="F3909" s="126"/>
      <c r="G3909" s="126"/>
      <c r="H3909" s="126"/>
      <c r="I3909" s="126"/>
      <c r="J3909" s="126"/>
      <c r="K3909" s="126"/>
      <c r="L3909" s="126"/>
      <c r="M3909" s="126"/>
      <c r="N3909" s="126"/>
      <c r="O3909" s="126"/>
      <c r="P3909" s="126"/>
    </row>
    <row r="3910" spans="1:16" ht="22.7" customHeight="1">
      <c r="A3910" s="130" t="s">
        <v>237</v>
      </c>
      <c r="B3910" s="130"/>
      <c r="C3910" s="130"/>
      <c r="D3910" s="131" t="s">
        <v>120</v>
      </c>
      <c r="E3910" s="131"/>
      <c r="F3910" s="77">
        <v>4.4000000000000004</v>
      </c>
      <c r="G3910" s="132">
        <v>2.1000000000000001E-2</v>
      </c>
      <c r="H3910" s="132"/>
      <c r="I3910" s="125"/>
      <c r="J3910" s="125"/>
      <c r="K3910" s="125">
        <v>9.2399999999999996E-2</v>
      </c>
      <c r="L3910" s="125"/>
      <c r="M3910" s="125"/>
      <c r="N3910" s="125"/>
      <c r="O3910" s="125">
        <v>9.2399999999999996E-2</v>
      </c>
      <c r="P3910" s="125"/>
    </row>
    <row r="3911" spans="1:16" ht="22.7" customHeight="1">
      <c r="A3911" s="130" t="s">
        <v>1241</v>
      </c>
      <c r="B3911" s="130"/>
      <c r="C3911" s="130"/>
      <c r="D3911" s="131" t="s">
        <v>120</v>
      </c>
      <c r="E3911" s="131"/>
      <c r="F3911" s="77">
        <v>50.78</v>
      </c>
      <c r="G3911" s="132">
        <v>1</v>
      </c>
      <c r="H3911" s="132"/>
      <c r="I3911" s="125"/>
      <c r="J3911" s="125"/>
      <c r="K3911" s="125">
        <v>50.78</v>
      </c>
      <c r="L3911" s="125"/>
      <c r="M3911" s="125"/>
      <c r="N3911" s="125"/>
      <c r="O3911" s="125">
        <v>50.78</v>
      </c>
      <c r="P3911" s="125"/>
    </row>
    <row r="3912" spans="1:16" ht="14.1" customHeight="1">
      <c r="A3912" s="126" t="s">
        <v>136</v>
      </c>
      <c r="B3912" s="126"/>
      <c r="C3912" s="126"/>
      <c r="D3912" s="126"/>
      <c r="E3912" s="126"/>
      <c r="F3912" s="126"/>
      <c r="G3912" s="126"/>
      <c r="H3912" s="126"/>
      <c r="I3912" s="126"/>
      <c r="J3912" s="126"/>
      <c r="K3912" s="126"/>
      <c r="L3912" s="126"/>
      <c r="M3912" s="126"/>
      <c r="N3912" s="126"/>
      <c r="O3912" s="127">
        <v>50.87</v>
      </c>
      <c r="P3912" s="127"/>
    </row>
    <row r="3913" spans="1:16" ht="14.1" customHeight="1">
      <c r="A3913" s="128" t="s">
        <v>126</v>
      </c>
      <c r="B3913" s="128"/>
      <c r="C3913" s="128"/>
      <c r="D3913" s="128"/>
      <c r="E3913" s="128"/>
      <c r="F3913" s="128"/>
      <c r="G3913" s="128"/>
      <c r="H3913" s="128"/>
      <c r="I3913" s="129">
        <v>0.51</v>
      </c>
      <c r="J3913" s="129"/>
      <c r="K3913" s="129">
        <v>50.87</v>
      </c>
      <c r="L3913" s="129"/>
      <c r="M3913" s="129"/>
      <c r="N3913" s="129"/>
      <c r="O3913" s="129">
        <v>51.38</v>
      </c>
      <c r="P3913" s="129"/>
    </row>
    <row r="3914" spans="1:16" ht="14.1" customHeight="1">
      <c r="A3914" s="133" t="s">
        <v>964</v>
      </c>
      <c r="B3914" s="133"/>
      <c r="C3914" s="133"/>
      <c r="D3914" s="133"/>
      <c r="E3914" s="133"/>
      <c r="F3914" s="133"/>
      <c r="G3914" s="133"/>
      <c r="H3914" s="133"/>
      <c r="I3914" s="134">
        <v>0.13</v>
      </c>
      <c r="J3914" s="134"/>
      <c r="K3914" s="134">
        <v>13.45</v>
      </c>
      <c r="L3914" s="134"/>
      <c r="M3914" s="134"/>
      <c r="N3914" s="134"/>
      <c r="O3914" s="134">
        <v>13.58</v>
      </c>
      <c r="P3914" s="134"/>
    </row>
    <row r="3915" spans="1:16" ht="14.1" customHeight="1">
      <c r="A3915" s="135" t="s">
        <v>127</v>
      </c>
      <c r="B3915" s="135"/>
      <c r="C3915" s="135"/>
      <c r="D3915" s="135"/>
      <c r="E3915" s="135"/>
      <c r="F3915" s="135"/>
      <c r="G3915" s="135"/>
      <c r="H3915" s="135"/>
      <c r="I3915" s="136">
        <v>0.64</v>
      </c>
      <c r="J3915" s="136"/>
      <c r="K3915" s="136">
        <v>64.319999999999993</v>
      </c>
      <c r="L3915" s="136"/>
      <c r="M3915" s="136"/>
      <c r="N3915" s="136"/>
      <c r="O3915" s="136">
        <v>64.959999999999994</v>
      </c>
      <c r="P3915" s="136"/>
    </row>
    <row r="3916" spans="1:16" ht="22.7" customHeight="1">
      <c r="A3916" s="115" t="s">
        <v>1312</v>
      </c>
      <c r="B3916" s="115"/>
      <c r="C3916" s="115"/>
      <c r="D3916" s="115"/>
      <c r="E3916" s="115"/>
      <c r="F3916" s="115"/>
      <c r="G3916" s="115"/>
      <c r="H3916" s="115"/>
      <c r="I3916" s="115"/>
      <c r="J3916" s="115"/>
      <c r="K3916" s="115"/>
      <c r="L3916" s="115"/>
      <c r="M3916" s="115"/>
      <c r="N3916" s="115"/>
      <c r="O3916" s="116" t="s">
        <v>120</v>
      </c>
      <c r="P3916" s="116"/>
    </row>
    <row r="3917" spans="1:16" ht="14.1" customHeight="1">
      <c r="A3917" s="126" t="s">
        <v>131</v>
      </c>
      <c r="B3917" s="126"/>
      <c r="C3917" s="126"/>
      <c r="D3917" s="126"/>
      <c r="E3917" s="126"/>
      <c r="F3917" s="126"/>
      <c r="G3917" s="126"/>
      <c r="H3917" s="126"/>
      <c r="I3917" s="126"/>
      <c r="J3917" s="126"/>
      <c r="K3917" s="126"/>
      <c r="L3917" s="126"/>
      <c r="M3917" s="126"/>
      <c r="N3917" s="126"/>
      <c r="O3917" s="126"/>
      <c r="P3917" s="126"/>
    </row>
    <row r="3918" spans="1:16" ht="42.4" customHeight="1">
      <c r="A3918" s="130" t="s">
        <v>1313</v>
      </c>
      <c r="B3918" s="130"/>
      <c r="C3918" s="130"/>
      <c r="D3918" s="131" t="s">
        <v>120</v>
      </c>
      <c r="E3918" s="131"/>
      <c r="F3918" s="77">
        <v>271.63</v>
      </c>
      <c r="G3918" s="132">
        <v>1</v>
      </c>
      <c r="H3918" s="132"/>
      <c r="I3918" s="125"/>
      <c r="J3918" s="125"/>
      <c r="K3918" s="125">
        <v>271.63</v>
      </c>
      <c r="L3918" s="125"/>
      <c r="M3918" s="125"/>
      <c r="N3918" s="125"/>
      <c r="O3918" s="125">
        <v>271.63</v>
      </c>
      <c r="P3918" s="125"/>
    </row>
    <row r="3919" spans="1:16" ht="14.1" customHeight="1">
      <c r="A3919" s="126" t="s">
        <v>136</v>
      </c>
      <c r="B3919" s="126"/>
      <c r="C3919" s="126"/>
      <c r="D3919" s="126"/>
      <c r="E3919" s="126"/>
      <c r="F3919" s="126"/>
      <c r="G3919" s="126"/>
      <c r="H3919" s="126"/>
      <c r="I3919" s="126"/>
      <c r="J3919" s="126"/>
      <c r="K3919" s="126"/>
      <c r="L3919" s="126"/>
      <c r="M3919" s="126"/>
      <c r="N3919" s="126"/>
      <c r="O3919" s="127">
        <v>271.63</v>
      </c>
      <c r="P3919" s="127"/>
    </row>
    <row r="3920" spans="1:16" ht="14.1" customHeight="1">
      <c r="A3920" s="128" t="s">
        <v>126</v>
      </c>
      <c r="B3920" s="128"/>
      <c r="C3920" s="128"/>
      <c r="D3920" s="128"/>
      <c r="E3920" s="128"/>
      <c r="F3920" s="128"/>
      <c r="G3920" s="128"/>
      <c r="H3920" s="128"/>
      <c r="I3920" s="129"/>
      <c r="J3920" s="129"/>
      <c r="K3920" s="129">
        <v>271.63</v>
      </c>
      <c r="L3920" s="129"/>
      <c r="M3920" s="129"/>
      <c r="N3920" s="129"/>
      <c r="O3920" s="129">
        <v>271.63</v>
      </c>
      <c r="P3920" s="129"/>
    </row>
    <row r="3921" spans="1:16" ht="14.1" customHeight="1">
      <c r="A3921" s="133" t="s">
        <v>964</v>
      </c>
      <c r="B3921" s="133"/>
      <c r="C3921" s="133"/>
      <c r="D3921" s="133"/>
      <c r="E3921" s="133"/>
      <c r="F3921" s="133"/>
      <c r="G3921" s="133"/>
      <c r="H3921" s="133"/>
      <c r="I3921" s="134"/>
      <c r="J3921" s="134"/>
      <c r="K3921" s="134">
        <v>71.819999999999993</v>
      </c>
      <c r="L3921" s="134"/>
      <c r="M3921" s="134"/>
      <c r="N3921" s="134"/>
      <c r="O3921" s="134">
        <v>71.819999999999993</v>
      </c>
      <c r="P3921" s="134"/>
    </row>
    <row r="3922" spans="1:16" ht="14.1" customHeight="1">
      <c r="A3922" s="135" t="s">
        <v>127</v>
      </c>
      <c r="B3922" s="135"/>
      <c r="C3922" s="135"/>
      <c r="D3922" s="135"/>
      <c r="E3922" s="135"/>
      <c r="F3922" s="135"/>
      <c r="G3922" s="135"/>
      <c r="H3922" s="135"/>
      <c r="I3922" s="136"/>
      <c r="J3922" s="136"/>
      <c r="K3922" s="136">
        <v>343.45</v>
      </c>
      <c r="L3922" s="136"/>
      <c r="M3922" s="136"/>
      <c r="N3922" s="136"/>
      <c r="O3922" s="136">
        <v>343.45</v>
      </c>
      <c r="P3922" s="136"/>
    </row>
    <row r="3923" spans="1:16" ht="22.7" customHeight="1">
      <c r="A3923" s="115" t="s">
        <v>1314</v>
      </c>
      <c r="B3923" s="115"/>
      <c r="C3923" s="115"/>
      <c r="D3923" s="115"/>
      <c r="E3923" s="115"/>
      <c r="F3923" s="115"/>
      <c r="G3923" s="115"/>
      <c r="H3923" s="115"/>
      <c r="I3923" s="115"/>
      <c r="J3923" s="115"/>
      <c r="K3923" s="115"/>
      <c r="L3923" s="115"/>
      <c r="M3923" s="115"/>
      <c r="N3923" s="115"/>
      <c r="O3923" s="116" t="s">
        <v>156</v>
      </c>
      <c r="P3923" s="116"/>
    </row>
    <row r="3924" spans="1:16" ht="14.1" customHeight="1">
      <c r="A3924" s="126" t="s">
        <v>144</v>
      </c>
      <c r="B3924" s="126"/>
      <c r="C3924" s="126"/>
      <c r="D3924" s="126"/>
      <c r="E3924" s="126"/>
      <c r="F3924" s="126"/>
      <c r="G3924" s="126"/>
      <c r="H3924" s="126"/>
      <c r="I3924" s="126"/>
      <c r="J3924" s="126"/>
      <c r="K3924" s="126"/>
      <c r="L3924" s="126"/>
      <c r="M3924" s="126"/>
      <c r="N3924" s="126"/>
      <c r="O3924" s="126"/>
      <c r="P3924" s="126"/>
    </row>
    <row r="3925" spans="1:16" ht="14.1" customHeight="1">
      <c r="A3925" s="130" t="s">
        <v>219</v>
      </c>
      <c r="B3925" s="130"/>
      <c r="C3925" s="130"/>
      <c r="D3925" s="131" t="s">
        <v>123</v>
      </c>
      <c r="E3925" s="131"/>
      <c r="F3925" s="77">
        <v>3.87</v>
      </c>
      <c r="G3925" s="132">
        <v>2.9520000000000001E-2</v>
      </c>
      <c r="H3925" s="132"/>
      <c r="I3925" s="125"/>
      <c r="J3925" s="125"/>
      <c r="K3925" s="125"/>
      <c r="L3925" s="125"/>
      <c r="M3925" s="125">
        <v>0.1142</v>
      </c>
      <c r="N3925" s="125"/>
      <c r="O3925" s="125">
        <v>0.1142</v>
      </c>
      <c r="P3925" s="125"/>
    </row>
    <row r="3926" spans="1:16" ht="14.1" customHeight="1">
      <c r="A3926" s="126" t="s">
        <v>146</v>
      </c>
      <c r="B3926" s="126"/>
      <c r="C3926" s="126"/>
      <c r="D3926" s="126"/>
      <c r="E3926" s="126"/>
      <c r="F3926" s="126"/>
      <c r="G3926" s="126"/>
      <c r="H3926" s="126"/>
      <c r="I3926" s="126"/>
      <c r="J3926" s="126"/>
      <c r="K3926" s="126"/>
      <c r="L3926" s="126"/>
      <c r="M3926" s="126"/>
      <c r="N3926" s="126"/>
      <c r="O3926" s="127">
        <v>0.11</v>
      </c>
      <c r="P3926" s="127"/>
    </row>
    <row r="3927" spans="1:16" ht="14.1" customHeight="1">
      <c r="A3927" s="126" t="s">
        <v>121</v>
      </c>
      <c r="B3927" s="126"/>
      <c r="C3927" s="126"/>
      <c r="D3927" s="126"/>
      <c r="E3927" s="126"/>
      <c r="F3927" s="126"/>
      <c r="G3927" s="126"/>
      <c r="H3927" s="126"/>
      <c r="I3927" s="126"/>
      <c r="J3927" s="126"/>
      <c r="K3927" s="126"/>
      <c r="L3927" s="126"/>
      <c r="M3927" s="126"/>
      <c r="N3927" s="126"/>
      <c r="O3927" s="126"/>
      <c r="P3927" s="126"/>
    </row>
    <row r="3928" spans="1:16" ht="14.1" customHeight="1">
      <c r="A3928" s="130" t="s">
        <v>209</v>
      </c>
      <c r="B3928" s="130"/>
      <c r="C3928" s="130"/>
      <c r="D3928" s="131" t="s">
        <v>123</v>
      </c>
      <c r="E3928" s="131"/>
      <c r="F3928" s="77">
        <v>5.86</v>
      </c>
      <c r="G3928" s="132">
        <v>3.5419999999999998</v>
      </c>
      <c r="H3928" s="132"/>
      <c r="I3928" s="125">
        <v>20.7561</v>
      </c>
      <c r="J3928" s="125"/>
      <c r="K3928" s="125"/>
      <c r="L3928" s="125"/>
      <c r="M3928" s="125"/>
      <c r="N3928" s="125"/>
      <c r="O3928" s="125">
        <v>20.7561</v>
      </c>
      <c r="P3928" s="125"/>
    </row>
    <row r="3929" spans="1:16" ht="14.1" customHeight="1">
      <c r="A3929" s="130" t="s">
        <v>176</v>
      </c>
      <c r="B3929" s="130"/>
      <c r="C3929" s="130"/>
      <c r="D3929" s="131" t="s">
        <v>123</v>
      </c>
      <c r="E3929" s="131"/>
      <c r="F3929" s="77">
        <v>7.8</v>
      </c>
      <c r="G3929" s="132">
        <v>0.14399999999999999</v>
      </c>
      <c r="H3929" s="132"/>
      <c r="I3929" s="125">
        <v>1.1232</v>
      </c>
      <c r="J3929" s="125"/>
      <c r="K3929" s="125"/>
      <c r="L3929" s="125"/>
      <c r="M3929" s="125"/>
      <c r="N3929" s="125"/>
      <c r="O3929" s="125">
        <v>1.1232</v>
      </c>
      <c r="P3929" s="125"/>
    </row>
    <row r="3930" spans="1:16" ht="3.2" customHeight="1"/>
    <row r="3931" spans="1:16" ht="14.1" customHeight="1">
      <c r="A3931" s="111" t="s">
        <v>138</v>
      </c>
      <c r="B3931" s="111"/>
      <c r="C3931" s="111"/>
      <c r="D3931" s="111"/>
      <c r="E3931" s="111"/>
      <c r="F3931" s="111"/>
      <c r="G3931" s="111"/>
      <c r="H3931" s="111"/>
      <c r="I3931" s="111"/>
      <c r="J3931" s="111"/>
      <c r="K3931" s="111"/>
      <c r="L3931" s="111"/>
      <c r="M3931" s="111"/>
      <c r="N3931" s="111"/>
      <c r="O3931" s="111"/>
      <c r="P3931" s="111"/>
    </row>
    <row r="3932" spans="1:16" ht="14.1" customHeight="1">
      <c r="A3932" s="112" t="s">
        <v>139</v>
      </c>
      <c r="B3932" s="112"/>
      <c r="C3932" s="112"/>
      <c r="D3932" s="112"/>
      <c r="E3932" s="112"/>
      <c r="F3932" s="112"/>
      <c r="G3932" s="112"/>
      <c r="H3932" s="112"/>
      <c r="I3932" s="112"/>
      <c r="J3932" s="112"/>
      <c r="K3932" s="112"/>
      <c r="L3932" s="112"/>
      <c r="M3932" s="112"/>
      <c r="N3932" s="112"/>
      <c r="O3932" s="112"/>
      <c r="P3932" s="112"/>
    </row>
    <row r="3933" spans="1:16" ht="65.25" customHeight="1">
      <c r="A3933" s="97"/>
      <c r="B3933" s="97"/>
      <c r="C3933" s="97"/>
      <c r="D3933" s="97"/>
      <c r="E3933" s="97"/>
      <c r="F3933" s="97"/>
      <c r="G3933" s="97"/>
      <c r="H3933" s="97"/>
      <c r="I3933" s="97"/>
      <c r="J3933" s="97"/>
      <c r="K3933" s="97"/>
      <c r="L3933" s="97"/>
      <c r="M3933" s="97"/>
      <c r="N3933" s="97"/>
      <c r="O3933" s="97"/>
      <c r="P3933" s="97"/>
    </row>
    <row r="3934" spans="1:16" ht="5.65" customHeight="1"/>
    <row r="3935" spans="1:16" ht="19.7" customHeight="1">
      <c r="A3935" s="98" t="s">
        <v>91</v>
      </c>
      <c r="B3935" s="98"/>
      <c r="C3935" s="98"/>
      <c r="D3935" s="98"/>
      <c r="E3935" s="98"/>
      <c r="F3935" s="98"/>
      <c r="G3935" s="98"/>
      <c r="H3935" s="98"/>
      <c r="I3935" s="98"/>
      <c r="J3935" s="98"/>
      <c r="K3935" s="98"/>
      <c r="L3935" s="98"/>
      <c r="M3935" s="98"/>
      <c r="N3935" s="98"/>
      <c r="O3935" s="98"/>
      <c r="P3935" s="98"/>
    </row>
    <row r="3936" spans="1:16" ht="15.75" customHeight="1">
      <c r="A3936" s="71" t="s">
        <v>92</v>
      </c>
      <c r="B3936" s="94" t="s">
        <v>93</v>
      </c>
      <c r="C3936" s="94"/>
      <c r="D3936" s="94"/>
      <c r="E3936" s="94"/>
      <c r="F3936" s="94"/>
      <c r="G3936" s="94"/>
      <c r="H3936" s="94"/>
      <c r="I3936" s="94"/>
      <c r="J3936" s="94"/>
      <c r="K3936" s="94"/>
      <c r="L3936" s="95" t="s">
        <v>94</v>
      </c>
      <c r="M3936" s="95"/>
      <c r="N3936" s="124" t="s">
        <v>477</v>
      </c>
      <c r="O3936" s="124"/>
      <c r="P3936" s="124"/>
    </row>
    <row r="3937" spans="1:16" ht="12.6" customHeight="1">
      <c r="A3937" s="71" t="s">
        <v>95</v>
      </c>
      <c r="B3937" s="94" t="s">
        <v>96</v>
      </c>
      <c r="C3937" s="94"/>
      <c r="D3937" s="94"/>
      <c r="E3937" s="94"/>
      <c r="F3937" s="94"/>
      <c r="G3937" s="94"/>
      <c r="H3937" s="94"/>
      <c r="I3937" s="94"/>
      <c r="J3937" s="94"/>
      <c r="K3937" s="94"/>
      <c r="L3937" s="95" t="s">
        <v>97</v>
      </c>
      <c r="M3937" s="95"/>
      <c r="N3937" s="123" t="s">
        <v>478</v>
      </c>
      <c r="O3937" s="123"/>
      <c r="P3937" s="123"/>
    </row>
    <row r="3938" spans="1:16" ht="14.45" customHeight="1">
      <c r="A3938" s="71" t="s">
        <v>98</v>
      </c>
      <c r="B3938" s="95" t="s">
        <v>474</v>
      </c>
      <c r="C3938" s="95"/>
      <c r="D3938" s="95"/>
      <c r="E3938" s="95"/>
      <c r="F3938" s="95"/>
      <c r="G3938" s="95"/>
      <c r="H3938" s="95"/>
      <c r="I3938" s="95"/>
      <c r="J3938" s="95"/>
      <c r="K3938" s="95"/>
      <c r="L3938" s="95" t="s">
        <v>99</v>
      </c>
      <c r="M3938" s="95"/>
      <c r="N3938" s="123"/>
      <c r="O3938" s="123"/>
      <c r="P3938" s="123"/>
    </row>
    <row r="3939" spans="1:16" ht="14.65" customHeight="1">
      <c r="A3939" s="71" t="s">
        <v>100</v>
      </c>
      <c r="B3939" s="95" t="s">
        <v>474</v>
      </c>
      <c r="C3939" s="95"/>
      <c r="D3939" s="95"/>
      <c r="E3939" s="95"/>
      <c r="F3939" s="95"/>
      <c r="G3939" s="95"/>
      <c r="H3939" s="95"/>
      <c r="I3939" s="95"/>
      <c r="J3939" s="95"/>
      <c r="K3939" s="95"/>
      <c r="L3939" s="95" t="s">
        <v>101</v>
      </c>
      <c r="M3939" s="95"/>
      <c r="N3939" s="123" t="s">
        <v>102</v>
      </c>
      <c r="O3939" s="123"/>
      <c r="P3939" s="123"/>
    </row>
    <row r="3940" spans="1:16" ht="26.45" customHeight="1">
      <c r="A3940" s="71" t="s">
        <v>103</v>
      </c>
      <c r="B3940" s="95" t="s">
        <v>474</v>
      </c>
      <c r="C3940" s="95"/>
      <c r="D3940" s="95"/>
      <c r="E3940" s="95"/>
      <c r="F3940" s="95"/>
      <c r="G3940" s="95"/>
      <c r="H3940" s="95"/>
      <c r="I3940" s="95"/>
      <c r="J3940" s="95"/>
      <c r="K3940" s="95"/>
      <c r="L3940" s="95" t="s">
        <v>104</v>
      </c>
      <c r="M3940" s="95"/>
      <c r="N3940" s="121" t="s">
        <v>1315</v>
      </c>
      <c r="O3940" s="121"/>
      <c r="P3940" s="121"/>
    </row>
    <row r="3941" spans="1:16" ht="13.35" customHeight="1">
      <c r="A3941" s="70" t="s">
        <v>105</v>
      </c>
      <c r="B3941" s="100"/>
      <c r="C3941" s="100"/>
      <c r="D3941" s="100"/>
      <c r="E3941" s="100"/>
      <c r="F3941" s="100"/>
      <c r="G3941" s="100"/>
      <c r="H3941" s="100"/>
      <c r="I3941" s="100"/>
      <c r="J3941" s="100"/>
      <c r="K3941" s="100"/>
      <c r="L3941" s="100" t="s">
        <v>106</v>
      </c>
      <c r="M3941" s="100"/>
      <c r="N3941" s="122" t="s">
        <v>481</v>
      </c>
      <c r="O3941" s="122"/>
      <c r="P3941" s="122"/>
    </row>
    <row r="3942" spans="1:16" ht="15.75" customHeight="1">
      <c r="A3942" s="117" t="s">
        <v>107</v>
      </c>
      <c r="B3942" s="117"/>
      <c r="C3942" s="118" t="s">
        <v>959</v>
      </c>
      <c r="D3942" s="118"/>
      <c r="E3942" s="119" t="s">
        <v>108</v>
      </c>
      <c r="F3942" s="119"/>
      <c r="G3942" s="119"/>
      <c r="H3942" s="118" t="s">
        <v>960</v>
      </c>
      <c r="I3942" s="118"/>
      <c r="J3942" s="119" t="s">
        <v>109</v>
      </c>
      <c r="K3942" s="119"/>
      <c r="L3942" s="119"/>
      <c r="M3942" s="119"/>
      <c r="N3942" s="119"/>
      <c r="O3942" s="119"/>
      <c r="P3942" s="64" t="s">
        <v>110</v>
      </c>
    </row>
    <row r="3943" spans="1:16" ht="17.100000000000001" customHeight="1">
      <c r="A3943" s="120" t="s">
        <v>111</v>
      </c>
      <c r="B3943" s="120"/>
      <c r="C3943" s="120"/>
      <c r="D3943" s="114" t="s">
        <v>112</v>
      </c>
      <c r="E3943" s="114"/>
      <c r="F3943" s="114" t="s">
        <v>113</v>
      </c>
      <c r="G3943" s="114" t="s">
        <v>114</v>
      </c>
      <c r="H3943" s="114"/>
      <c r="I3943" s="114" t="s">
        <v>115</v>
      </c>
      <c r="J3943" s="114"/>
      <c r="K3943" s="114"/>
      <c r="L3943" s="114"/>
      <c r="M3943" s="114"/>
      <c r="N3943" s="114"/>
      <c r="O3943" s="114"/>
      <c r="P3943" s="114"/>
    </row>
    <row r="3944" spans="1:16" ht="17.100000000000001" customHeight="1">
      <c r="A3944" s="120"/>
      <c r="B3944" s="120"/>
      <c r="C3944" s="120"/>
      <c r="D3944" s="114"/>
      <c r="E3944" s="114"/>
      <c r="F3944" s="114"/>
      <c r="G3944" s="114"/>
      <c r="H3944" s="114"/>
      <c r="I3944" s="114" t="s">
        <v>116</v>
      </c>
      <c r="J3944" s="114"/>
      <c r="K3944" s="114" t="s">
        <v>117</v>
      </c>
      <c r="L3944" s="114"/>
      <c r="M3944" s="114" t="s">
        <v>118</v>
      </c>
      <c r="N3944" s="114"/>
      <c r="O3944" s="114" t="s">
        <v>119</v>
      </c>
      <c r="P3944" s="114"/>
    </row>
    <row r="3945" spans="1:16" ht="14.1" customHeight="1">
      <c r="A3945" s="130" t="s">
        <v>205</v>
      </c>
      <c r="B3945" s="130"/>
      <c r="C3945" s="130"/>
      <c r="D3945" s="131" t="s">
        <v>123</v>
      </c>
      <c r="E3945" s="131"/>
      <c r="F3945" s="77">
        <v>7.8</v>
      </c>
      <c r="G3945" s="132">
        <v>0.84595750000000003</v>
      </c>
      <c r="H3945" s="132"/>
      <c r="I3945" s="125">
        <v>6.5984999999999996</v>
      </c>
      <c r="J3945" s="125"/>
      <c r="K3945" s="125"/>
      <c r="L3945" s="125"/>
      <c r="M3945" s="125"/>
      <c r="N3945" s="125"/>
      <c r="O3945" s="125">
        <v>6.5984999999999996</v>
      </c>
      <c r="P3945" s="125"/>
    </row>
    <row r="3946" spans="1:16" ht="14.1" customHeight="1">
      <c r="A3946" s="130" t="s">
        <v>129</v>
      </c>
      <c r="B3946" s="130"/>
      <c r="C3946" s="130"/>
      <c r="D3946" s="131" t="s">
        <v>123</v>
      </c>
      <c r="E3946" s="131"/>
      <c r="F3946" s="77">
        <v>7.8</v>
      </c>
      <c r="G3946" s="132">
        <v>0.36276000000000003</v>
      </c>
      <c r="H3946" s="132"/>
      <c r="I3946" s="125">
        <v>2.8294999999999999</v>
      </c>
      <c r="J3946" s="125"/>
      <c r="K3946" s="125"/>
      <c r="L3946" s="125"/>
      <c r="M3946" s="125"/>
      <c r="N3946" s="125"/>
      <c r="O3946" s="125">
        <v>2.8294999999999999</v>
      </c>
      <c r="P3946" s="125"/>
    </row>
    <row r="3947" spans="1:16" ht="14.1" customHeight="1">
      <c r="A3947" s="130" t="s">
        <v>220</v>
      </c>
      <c r="B3947" s="130"/>
      <c r="C3947" s="130"/>
      <c r="D3947" s="131" t="s">
        <v>123</v>
      </c>
      <c r="E3947" s="131"/>
      <c r="F3947" s="77">
        <v>7.8</v>
      </c>
      <c r="G3947" s="132">
        <v>6.1499999999999999E-2</v>
      </c>
      <c r="H3947" s="132"/>
      <c r="I3947" s="125">
        <v>0.47970000000000002</v>
      </c>
      <c r="J3947" s="125"/>
      <c r="K3947" s="125"/>
      <c r="L3947" s="125"/>
      <c r="M3947" s="125"/>
      <c r="N3947" s="125"/>
      <c r="O3947" s="125">
        <v>0.47970000000000002</v>
      </c>
      <c r="P3947" s="125"/>
    </row>
    <row r="3948" spans="1:16" ht="14.1" customHeight="1">
      <c r="A3948" s="130" t="s">
        <v>167</v>
      </c>
      <c r="B3948" s="130"/>
      <c r="C3948" s="130"/>
      <c r="D3948" s="131" t="s">
        <v>123</v>
      </c>
      <c r="E3948" s="131"/>
      <c r="F3948" s="77">
        <v>7.8</v>
      </c>
      <c r="G3948" s="132">
        <v>6.8849999999999998</v>
      </c>
      <c r="H3948" s="132"/>
      <c r="I3948" s="125">
        <v>53.703000000000003</v>
      </c>
      <c r="J3948" s="125"/>
      <c r="K3948" s="125"/>
      <c r="L3948" s="125"/>
      <c r="M3948" s="125"/>
      <c r="N3948" s="125"/>
      <c r="O3948" s="125">
        <v>53.703000000000003</v>
      </c>
      <c r="P3948" s="125"/>
    </row>
    <row r="3949" spans="1:16" ht="14.1" customHeight="1">
      <c r="A3949" s="130" t="s">
        <v>183</v>
      </c>
      <c r="B3949" s="130"/>
      <c r="C3949" s="130"/>
      <c r="D3949" s="131" t="s">
        <v>123</v>
      </c>
      <c r="E3949" s="131"/>
      <c r="F3949" s="77">
        <v>7.8</v>
      </c>
      <c r="G3949" s="132">
        <v>1.38</v>
      </c>
      <c r="H3949" s="132"/>
      <c r="I3949" s="125">
        <v>10.763999999999999</v>
      </c>
      <c r="J3949" s="125"/>
      <c r="K3949" s="125"/>
      <c r="L3949" s="125"/>
      <c r="M3949" s="125"/>
      <c r="N3949" s="125"/>
      <c r="O3949" s="125">
        <v>10.763999999999999</v>
      </c>
      <c r="P3949" s="125"/>
    </row>
    <row r="3950" spans="1:16" ht="14.1" customHeight="1">
      <c r="A3950" s="130" t="s">
        <v>130</v>
      </c>
      <c r="B3950" s="130"/>
      <c r="C3950" s="130"/>
      <c r="D3950" s="131" t="s">
        <v>123</v>
      </c>
      <c r="E3950" s="131"/>
      <c r="F3950" s="77">
        <v>5.65</v>
      </c>
      <c r="G3950" s="132">
        <v>6.5660806999999997</v>
      </c>
      <c r="H3950" s="132"/>
      <c r="I3950" s="125">
        <v>37.098399999999998</v>
      </c>
      <c r="J3950" s="125"/>
      <c r="K3950" s="125"/>
      <c r="L3950" s="125"/>
      <c r="M3950" s="125"/>
      <c r="N3950" s="125"/>
      <c r="O3950" s="125">
        <v>37.098399999999998</v>
      </c>
      <c r="P3950" s="125"/>
    </row>
    <row r="3951" spans="1:16" ht="14.1" customHeight="1">
      <c r="A3951" s="130" t="s">
        <v>141</v>
      </c>
      <c r="B3951" s="130"/>
      <c r="C3951" s="130"/>
      <c r="D3951" s="131" t="s">
        <v>123</v>
      </c>
      <c r="E3951" s="131"/>
      <c r="F3951" s="77">
        <v>5.65</v>
      </c>
      <c r="G3951" s="132">
        <v>0.44714900000000002</v>
      </c>
      <c r="H3951" s="132"/>
      <c r="I3951" s="125">
        <v>2.5264000000000002</v>
      </c>
      <c r="J3951" s="125"/>
      <c r="K3951" s="125"/>
      <c r="L3951" s="125"/>
      <c r="M3951" s="125"/>
      <c r="N3951" s="125"/>
      <c r="O3951" s="125">
        <v>2.5264000000000002</v>
      </c>
      <c r="P3951" s="125"/>
    </row>
    <row r="3952" spans="1:16" ht="14.1" customHeight="1">
      <c r="A3952" s="130" t="s">
        <v>963</v>
      </c>
      <c r="B3952" s="130"/>
      <c r="C3952" s="130"/>
      <c r="D3952" s="131"/>
      <c r="E3952" s="131"/>
      <c r="F3952" s="77">
        <v>135.88</v>
      </c>
      <c r="G3952" s="132">
        <v>1.1900999999999999</v>
      </c>
      <c r="H3952" s="132"/>
      <c r="I3952" s="125">
        <v>161.70939999999999</v>
      </c>
      <c r="J3952" s="125"/>
      <c r="K3952" s="125"/>
      <c r="L3952" s="125"/>
      <c r="M3952" s="125"/>
      <c r="N3952" s="125"/>
      <c r="O3952" s="125">
        <v>161.70939999999999</v>
      </c>
      <c r="P3952" s="125"/>
    </row>
    <row r="3953" spans="1:16" ht="14.1" customHeight="1">
      <c r="A3953" s="130" t="s">
        <v>124</v>
      </c>
      <c r="B3953" s="130"/>
      <c r="C3953" s="130"/>
      <c r="D3953" s="131"/>
      <c r="E3953" s="131"/>
      <c r="F3953" s="77"/>
      <c r="G3953" s="132"/>
      <c r="H3953" s="132"/>
      <c r="I3953" s="125">
        <v>135.57</v>
      </c>
      <c r="J3953" s="125"/>
      <c r="K3953" s="125"/>
      <c r="L3953" s="125"/>
      <c r="M3953" s="125"/>
      <c r="N3953" s="125"/>
      <c r="O3953" s="125">
        <v>135.57</v>
      </c>
      <c r="P3953" s="125"/>
    </row>
    <row r="3954" spans="1:16" ht="14.1" customHeight="1">
      <c r="A3954" s="126" t="s">
        <v>125</v>
      </c>
      <c r="B3954" s="126"/>
      <c r="C3954" s="126"/>
      <c r="D3954" s="126"/>
      <c r="E3954" s="126"/>
      <c r="F3954" s="126"/>
      <c r="G3954" s="126"/>
      <c r="H3954" s="126"/>
      <c r="I3954" s="126"/>
      <c r="J3954" s="126"/>
      <c r="K3954" s="126"/>
      <c r="L3954" s="126"/>
      <c r="M3954" s="126"/>
      <c r="N3954" s="126"/>
      <c r="O3954" s="127">
        <v>433.16</v>
      </c>
      <c r="P3954" s="127"/>
    </row>
    <row r="3955" spans="1:16" ht="14.1" customHeight="1">
      <c r="A3955" s="126" t="s">
        <v>131</v>
      </c>
      <c r="B3955" s="126"/>
      <c r="C3955" s="126"/>
      <c r="D3955" s="126"/>
      <c r="E3955" s="126"/>
      <c r="F3955" s="126"/>
      <c r="G3955" s="126"/>
      <c r="H3955" s="126"/>
      <c r="I3955" s="126"/>
      <c r="J3955" s="126"/>
      <c r="K3955" s="126"/>
      <c r="L3955" s="126"/>
      <c r="M3955" s="126"/>
      <c r="N3955" s="126"/>
      <c r="O3955" s="126"/>
      <c r="P3955" s="126"/>
    </row>
    <row r="3956" spans="1:16" ht="14.1" customHeight="1">
      <c r="A3956" s="130" t="s">
        <v>245</v>
      </c>
      <c r="B3956" s="130"/>
      <c r="C3956" s="130"/>
      <c r="D3956" s="131" t="s">
        <v>135</v>
      </c>
      <c r="E3956" s="131"/>
      <c r="F3956" s="77">
        <v>7.8</v>
      </c>
      <c r="G3956" s="132">
        <v>1.512</v>
      </c>
      <c r="H3956" s="132"/>
      <c r="I3956" s="125"/>
      <c r="J3956" s="125"/>
      <c r="K3956" s="125">
        <v>11.7936</v>
      </c>
      <c r="L3956" s="125"/>
      <c r="M3956" s="125"/>
      <c r="N3956" s="125"/>
      <c r="O3956" s="125">
        <v>11.7936</v>
      </c>
      <c r="P3956" s="125"/>
    </row>
    <row r="3957" spans="1:16" ht="14.1" customHeight="1">
      <c r="A3957" s="130" t="s">
        <v>246</v>
      </c>
      <c r="B3957" s="130"/>
      <c r="C3957" s="130"/>
      <c r="D3957" s="131" t="s">
        <v>163</v>
      </c>
      <c r="E3957" s="131"/>
      <c r="F3957" s="77">
        <v>9.34</v>
      </c>
      <c r="G3957" s="132">
        <v>0.14812</v>
      </c>
      <c r="H3957" s="132"/>
      <c r="I3957" s="125"/>
      <c r="J3957" s="125"/>
      <c r="K3957" s="125">
        <v>1.3834</v>
      </c>
      <c r="L3957" s="125"/>
      <c r="M3957" s="125"/>
      <c r="N3957" s="125"/>
      <c r="O3957" s="125">
        <v>1.3834</v>
      </c>
      <c r="P3957" s="125"/>
    </row>
    <row r="3958" spans="1:16" ht="14.1" customHeight="1">
      <c r="A3958" s="130" t="s">
        <v>142</v>
      </c>
      <c r="B3958" s="130"/>
      <c r="C3958" s="130"/>
      <c r="D3958" s="131" t="s">
        <v>135</v>
      </c>
      <c r="E3958" s="131"/>
      <c r="F3958" s="77">
        <v>8.0399999999999991</v>
      </c>
      <c r="G3958" s="132">
        <v>5.382E-2</v>
      </c>
      <c r="H3958" s="132"/>
      <c r="I3958" s="125"/>
      <c r="J3958" s="125"/>
      <c r="K3958" s="125">
        <v>0.43269999999999997</v>
      </c>
      <c r="L3958" s="125"/>
      <c r="M3958" s="125"/>
      <c r="N3958" s="125"/>
      <c r="O3958" s="125">
        <v>0.43269999999999997</v>
      </c>
      <c r="P3958" s="125"/>
    </row>
    <row r="3959" spans="1:16" ht="14.1" customHeight="1">
      <c r="A3959" s="130" t="s">
        <v>168</v>
      </c>
      <c r="B3959" s="130"/>
      <c r="C3959" s="130"/>
      <c r="D3959" s="131" t="s">
        <v>151</v>
      </c>
      <c r="E3959" s="131"/>
      <c r="F3959" s="77">
        <v>79.459999999999994</v>
      </c>
      <c r="G3959" s="132">
        <v>0.24847</v>
      </c>
      <c r="H3959" s="132"/>
      <c r="I3959" s="125"/>
      <c r="J3959" s="125"/>
      <c r="K3959" s="125">
        <v>19.743400000000001</v>
      </c>
      <c r="L3959" s="125"/>
      <c r="M3959" s="125"/>
      <c r="N3959" s="125"/>
      <c r="O3959" s="125">
        <v>19.743400000000001</v>
      </c>
      <c r="P3959" s="125"/>
    </row>
    <row r="3960" spans="1:16" ht="22.7" customHeight="1">
      <c r="A3960" s="130" t="s">
        <v>206</v>
      </c>
      <c r="B3960" s="130"/>
      <c r="C3960" s="130"/>
      <c r="D3960" s="131" t="s">
        <v>135</v>
      </c>
      <c r="E3960" s="131"/>
      <c r="F3960" s="77">
        <v>0.67</v>
      </c>
      <c r="G3960" s="132">
        <v>6.8040000000000003</v>
      </c>
      <c r="H3960" s="132"/>
      <c r="I3960" s="125"/>
      <c r="J3960" s="125"/>
      <c r="K3960" s="125">
        <v>4.5587</v>
      </c>
      <c r="L3960" s="125"/>
      <c r="M3960" s="125"/>
      <c r="N3960" s="125"/>
      <c r="O3960" s="125">
        <v>4.5587</v>
      </c>
      <c r="P3960" s="125"/>
    </row>
    <row r="3961" spans="1:16" ht="14.1" customHeight="1">
      <c r="A3961" s="130" t="s">
        <v>271</v>
      </c>
      <c r="B3961" s="130"/>
      <c r="C3961" s="130"/>
      <c r="D3961" s="131" t="s">
        <v>151</v>
      </c>
      <c r="E3961" s="131"/>
      <c r="F3961" s="77">
        <v>71.319999999999993</v>
      </c>
      <c r="G3961" s="132">
        <v>0.09</v>
      </c>
      <c r="H3961" s="132"/>
      <c r="I3961" s="125"/>
      <c r="J3961" s="125"/>
      <c r="K3961" s="125">
        <v>6.4188000000000001</v>
      </c>
      <c r="L3961" s="125"/>
      <c r="M3961" s="125"/>
      <c r="N3961" s="125"/>
      <c r="O3961" s="125">
        <v>6.4188000000000001</v>
      </c>
      <c r="P3961" s="125"/>
    </row>
    <row r="3962" spans="1:16" ht="14.1" customHeight="1">
      <c r="A3962" s="130" t="s">
        <v>211</v>
      </c>
      <c r="B3962" s="130"/>
      <c r="C3962" s="130"/>
      <c r="D3962" s="131" t="s">
        <v>212</v>
      </c>
      <c r="E3962" s="131"/>
      <c r="F3962" s="77">
        <v>41.84</v>
      </c>
      <c r="G3962" s="132">
        <v>1.4492</v>
      </c>
      <c r="H3962" s="132"/>
      <c r="I3962" s="125"/>
      <c r="J3962" s="125"/>
      <c r="K3962" s="125">
        <v>60.634500000000003</v>
      </c>
      <c r="L3962" s="125"/>
      <c r="M3962" s="125"/>
      <c r="N3962" s="125"/>
      <c r="O3962" s="125">
        <v>60.634500000000003</v>
      </c>
      <c r="P3962" s="125"/>
    </row>
    <row r="3963" spans="1:16" ht="14.1" customHeight="1">
      <c r="A3963" s="130" t="s">
        <v>272</v>
      </c>
      <c r="B3963" s="130"/>
      <c r="C3963" s="130"/>
      <c r="D3963" s="131" t="s">
        <v>120</v>
      </c>
      <c r="E3963" s="131"/>
      <c r="F3963" s="77">
        <v>0.95</v>
      </c>
      <c r="G3963" s="132">
        <v>1.1499999999999999</v>
      </c>
      <c r="H3963" s="132"/>
      <c r="I3963" s="125"/>
      <c r="J3963" s="125"/>
      <c r="K3963" s="125">
        <v>1.0925</v>
      </c>
      <c r="L3963" s="125"/>
      <c r="M3963" s="125"/>
      <c r="N3963" s="125"/>
      <c r="O3963" s="125">
        <v>1.0925</v>
      </c>
      <c r="P3963" s="125"/>
    </row>
    <row r="3964" spans="1:16" ht="22.7" customHeight="1">
      <c r="A3964" s="130" t="s">
        <v>133</v>
      </c>
      <c r="B3964" s="130"/>
      <c r="C3964" s="130"/>
      <c r="D3964" s="131" t="s">
        <v>134</v>
      </c>
      <c r="E3964" s="131"/>
      <c r="F3964" s="77">
        <v>144.53</v>
      </c>
      <c r="G3964" s="132">
        <v>3.9399999999999998E-2</v>
      </c>
      <c r="H3964" s="132"/>
      <c r="I3964" s="125"/>
      <c r="J3964" s="125"/>
      <c r="K3964" s="125">
        <v>5.6944999999999997</v>
      </c>
      <c r="L3964" s="125"/>
      <c r="M3964" s="125"/>
      <c r="N3964" s="125"/>
      <c r="O3964" s="125">
        <v>5.6944999999999997</v>
      </c>
      <c r="P3964" s="125"/>
    </row>
    <row r="3965" spans="1:16" ht="14.1" customHeight="1">
      <c r="A3965" s="130" t="s">
        <v>221</v>
      </c>
      <c r="B3965" s="130"/>
      <c r="C3965" s="130"/>
      <c r="D3965" s="131" t="s">
        <v>135</v>
      </c>
      <c r="E3965" s="131"/>
      <c r="F3965" s="77">
        <v>17.5</v>
      </c>
      <c r="G3965" s="132">
        <v>9.35E-2</v>
      </c>
      <c r="H3965" s="132"/>
      <c r="I3965" s="125"/>
      <c r="J3965" s="125"/>
      <c r="K3965" s="125">
        <v>1.6363000000000001</v>
      </c>
      <c r="L3965" s="125"/>
      <c r="M3965" s="125"/>
      <c r="N3965" s="125"/>
      <c r="O3965" s="125">
        <v>1.6363000000000001</v>
      </c>
      <c r="P3965" s="125"/>
    </row>
    <row r="3966" spans="1:16" ht="14.1" customHeight="1">
      <c r="A3966" s="130" t="s">
        <v>207</v>
      </c>
      <c r="B3966" s="130"/>
      <c r="C3966" s="130"/>
      <c r="D3966" s="131" t="s">
        <v>135</v>
      </c>
      <c r="E3966" s="131"/>
      <c r="F3966" s="77">
        <v>3.91</v>
      </c>
      <c r="G3966" s="132">
        <v>0.58799999999999997</v>
      </c>
      <c r="H3966" s="132"/>
      <c r="I3966" s="125"/>
      <c r="J3966" s="125"/>
      <c r="K3966" s="125">
        <v>2.2991000000000001</v>
      </c>
      <c r="L3966" s="125"/>
      <c r="M3966" s="125"/>
      <c r="N3966" s="125"/>
      <c r="O3966" s="125">
        <v>2.2991000000000001</v>
      </c>
      <c r="P3966" s="125"/>
    </row>
    <row r="3967" spans="1:16" ht="32.65" customHeight="1">
      <c r="A3967" s="130" t="s">
        <v>1316</v>
      </c>
      <c r="B3967" s="130"/>
      <c r="C3967" s="130"/>
      <c r="D3967" s="131" t="s">
        <v>132</v>
      </c>
      <c r="E3967" s="131"/>
      <c r="F3967" s="77">
        <v>33.19</v>
      </c>
      <c r="G3967" s="132">
        <v>1.484</v>
      </c>
      <c r="H3967" s="132"/>
      <c r="I3967" s="125"/>
      <c r="J3967" s="125"/>
      <c r="K3967" s="125">
        <v>49.253999999999998</v>
      </c>
      <c r="L3967" s="125"/>
      <c r="M3967" s="125"/>
      <c r="N3967" s="125"/>
      <c r="O3967" s="125">
        <v>49.253999999999998</v>
      </c>
      <c r="P3967" s="125"/>
    </row>
    <row r="3968" spans="1:16" ht="14.1" customHeight="1">
      <c r="A3968" s="130" t="s">
        <v>222</v>
      </c>
      <c r="B3968" s="130"/>
      <c r="C3968" s="130"/>
      <c r="D3968" s="131" t="s">
        <v>134</v>
      </c>
      <c r="E3968" s="131"/>
      <c r="F3968" s="77">
        <v>136.93</v>
      </c>
      <c r="G3968" s="132">
        <v>3.5400000000000001E-2</v>
      </c>
      <c r="H3968" s="132"/>
      <c r="I3968" s="125"/>
      <c r="J3968" s="125"/>
      <c r="K3968" s="125">
        <v>4.8472999999999997</v>
      </c>
      <c r="L3968" s="125"/>
      <c r="M3968" s="125"/>
      <c r="N3968" s="125"/>
      <c r="O3968" s="125">
        <v>4.8472999999999997</v>
      </c>
      <c r="P3968" s="125"/>
    </row>
    <row r="3969" spans="1:16" ht="14.1" customHeight="1">
      <c r="A3969" s="130" t="s">
        <v>223</v>
      </c>
      <c r="B3969" s="130"/>
      <c r="C3969" s="130"/>
      <c r="D3969" s="131" t="s">
        <v>151</v>
      </c>
      <c r="E3969" s="131"/>
      <c r="F3969" s="77">
        <v>139.34</v>
      </c>
      <c r="G3969" s="132">
        <v>0.11749</v>
      </c>
      <c r="H3969" s="132"/>
      <c r="I3969" s="125"/>
      <c r="J3969" s="125"/>
      <c r="K3969" s="125">
        <v>16.371099999999998</v>
      </c>
      <c r="L3969" s="125"/>
      <c r="M3969" s="125"/>
      <c r="N3969" s="125"/>
      <c r="O3969" s="125">
        <v>16.371099999999998</v>
      </c>
      <c r="P3969" s="125"/>
    </row>
    <row r="3970" spans="1:16" ht="14.1" customHeight="1">
      <c r="A3970" s="130" t="s">
        <v>143</v>
      </c>
      <c r="B3970" s="130"/>
      <c r="C3970" s="130"/>
      <c r="D3970" s="131" t="s">
        <v>134</v>
      </c>
      <c r="E3970" s="131"/>
      <c r="F3970" s="77">
        <v>80.819999999999993</v>
      </c>
      <c r="G3970" s="132">
        <v>0.1062</v>
      </c>
      <c r="H3970" s="132"/>
      <c r="I3970" s="125"/>
      <c r="J3970" s="125"/>
      <c r="K3970" s="125">
        <v>8.5831</v>
      </c>
      <c r="L3970" s="125"/>
      <c r="M3970" s="125"/>
      <c r="N3970" s="125"/>
      <c r="O3970" s="125">
        <v>8.5831</v>
      </c>
      <c r="P3970" s="125"/>
    </row>
    <row r="3971" spans="1:16" ht="14.1" customHeight="1">
      <c r="A3971" s="130" t="s">
        <v>247</v>
      </c>
      <c r="B3971" s="130"/>
      <c r="C3971" s="130"/>
      <c r="D3971" s="131" t="s">
        <v>120</v>
      </c>
      <c r="E3971" s="131"/>
      <c r="F3971" s="77">
        <v>0.83</v>
      </c>
      <c r="G3971" s="132">
        <v>78.2</v>
      </c>
      <c r="H3971" s="132"/>
      <c r="I3971" s="125"/>
      <c r="J3971" s="125"/>
      <c r="K3971" s="125">
        <v>64.906000000000006</v>
      </c>
      <c r="L3971" s="125"/>
      <c r="M3971" s="125"/>
      <c r="N3971" s="125"/>
      <c r="O3971" s="125">
        <v>64.906000000000006</v>
      </c>
      <c r="P3971" s="125"/>
    </row>
    <row r="3972" spans="1:16" ht="14.1" customHeight="1">
      <c r="A3972" s="130" t="s">
        <v>273</v>
      </c>
      <c r="B3972" s="130"/>
      <c r="C3972" s="130"/>
      <c r="D3972" s="131" t="s">
        <v>184</v>
      </c>
      <c r="E3972" s="131"/>
      <c r="F3972" s="77">
        <v>86.53</v>
      </c>
      <c r="G3972" s="132">
        <v>0.23</v>
      </c>
      <c r="H3972" s="132"/>
      <c r="I3972" s="125"/>
      <c r="J3972" s="125"/>
      <c r="K3972" s="125">
        <v>19.901900000000001</v>
      </c>
      <c r="L3972" s="125"/>
      <c r="M3972" s="125"/>
      <c r="N3972" s="125"/>
      <c r="O3972" s="125">
        <v>19.901900000000001</v>
      </c>
      <c r="P3972" s="125"/>
    </row>
    <row r="3973" spans="1:16" ht="14.1" customHeight="1">
      <c r="A3973" s="126" t="s">
        <v>136</v>
      </c>
      <c r="B3973" s="126"/>
      <c r="C3973" s="126"/>
      <c r="D3973" s="126"/>
      <c r="E3973" s="126"/>
      <c r="F3973" s="126"/>
      <c r="G3973" s="126"/>
      <c r="H3973" s="126"/>
      <c r="I3973" s="126"/>
      <c r="J3973" s="126"/>
      <c r="K3973" s="126"/>
      <c r="L3973" s="126"/>
      <c r="M3973" s="126"/>
      <c r="N3973" s="126"/>
      <c r="O3973" s="127">
        <v>279.55</v>
      </c>
      <c r="P3973" s="127"/>
    </row>
    <row r="3974" spans="1:16" ht="14.1" customHeight="1">
      <c r="A3974" s="128" t="s">
        <v>126</v>
      </c>
      <c r="B3974" s="128"/>
      <c r="C3974" s="128"/>
      <c r="D3974" s="128"/>
      <c r="E3974" s="128"/>
      <c r="F3974" s="128"/>
      <c r="G3974" s="128"/>
      <c r="H3974" s="128"/>
      <c r="I3974" s="129">
        <v>433.16</v>
      </c>
      <c r="J3974" s="129"/>
      <c r="K3974" s="129">
        <v>279.55</v>
      </c>
      <c r="L3974" s="129"/>
      <c r="M3974" s="129">
        <v>0.11</v>
      </c>
      <c r="N3974" s="129"/>
      <c r="O3974" s="129">
        <v>712.82</v>
      </c>
      <c r="P3974" s="129"/>
    </row>
    <row r="3975" spans="1:16" ht="14.1" customHeight="1">
      <c r="A3975" s="133" t="s">
        <v>964</v>
      </c>
      <c r="B3975" s="133"/>
      <c r="C3975" s="133"/>
      <c r="D3975" s="133"/>
      <c r="E3975" s="133"/>
      <c r="F3975" s="133"/>
      <c r="G3975" s="133"/>
      <c r="H3975" s="133"/>
      <c r="I3975" s="134">
        <v>114.53</v>
      </c>
      <c r="J3975" s="134"/>
      <c r="K3975" s="134">
        <v>73.91</v>
      </c>
      <c r="L3975" s="134"/>
      <c r="M3975" s="134">
        <v>0.03</v>
      </c>
      <c r="N3975" s="134"/>
      <c r="O3975" s="134">
        <v>188.47</v>
      </c>
      <c r="P3975" s="134"/>
    </row>
    <row r="3976" spans="1:16" ht="14.1" customHeight="1">
      <c r="A3976" s="135" t="s">
        <v>127</v>
      </c>
      <c r="B3976" s="135"/>
      <c r="C3976" s="135"/>
      <c r="D3976" s="135"/>
      <c r="E3976" s="135"/>
      <c r="F3976" s="135"/>
      <c r="G3976" s="135"/>
      <c r="H3976" s="135"/>
      <c r="I3976" s="136">
        <v>547.69000000000005</v>
      </c>
      <c r="J3976" s="136"/>
      <c r="K3976" s="136">
        <v>353.46</v>
      </c>
      <c r="L3976" s="136"/>
      <c r="M3976" s="136">
        <v>0.14000000000000001</v>
      </c>
      <c r="N3976" s="136"/>
      <c r="O3976" s="136">
        <v>901.29</v>
      </c>
      <c r="P3976" s="136"/>
    </row>
    <row r="3977" spans="1:16" ht="14.1" customHeight="1">
      <c r="A3977" s="115" t="s">
        <v>1317</v>
      </c>
      <c r="B3977" s="115"/>
      <c r="C3977" s="115"/>
      <c r="D3977" s="115"/>
      <c r="E3977" s="115"/>
      <c r="F3977" s="115"/>
      <c r="G3977" s="115"/>
      <c r="H3977" s="115"/>
      <c r="I3977" s="115"/>
      <c r="J3977" s="115"/>
      <c r="K3977" s="115"/>
      <c r="L3977" s="115"/>
      <c r="M3977" s="115"/>
      <c r="N3977" s="115"/>
      <c r="O3977" s="116" t="s">
        <v>518</v>
      </c>
      <c r="P3977" s="116"/>
    </row>
    <row r="3978" spans="1:16" ht="14.1" customHeight="1">
      <c r="A3978" s="126" t="s">
        <v>121</v>
      </c>
      <c r="B3978" s="126"/>
      <c r="C3978" s="126"/>
      <c r="D3978" s="126"/>
      <c r="E3978" s="126"/>
      <c r="F3978" s="126"/>
      <c r="G3978" s="126"/>
      <c r="H3978" s="126"/>
      <c r="I3978" s="126"/>
      <c r="J3978" s="126"/>
      <c r="K3978" s="126"/>
      <c r="L3978" s="126"/>
      <c r="M3978" s="126"/>
      <c r="N3978" s="126"/>
      <c r="O3978" s="126"/>
      <c r="P3978" s="126"/>
    </row>
    <row r="3979" spans="1:16" ht="1.7" customHeight="1"/>
    <row r="3980" spans="1:16" ht="14.1" customHeight="1">
      <c r="A3980" s="111" t="s">
        <v>138</v>
      </c>
      <c r="B3980" s="111"/>
      <c r="C3980" s="111"/>
      <c r="D3980" s="111"/>
      <c r="E3980" s="111"/>
      <c r="F3980" s="111"/>
      <c r="G3980" s="111"/>
      <c r="H3980" s="111"/>
      <c r="I3980" s="111"/>
      <c r="J3980" s="111"/>
      <c r="K3980" s="111"/>
      <c r="L3980" s="111"/>
      <c r="M3980" s="111"/>
      <c r="N3980" s="111"/>
      <c r="O3980" s="111"/>
      <c r="P3980" s="111"/>
    </row>
    <row r="3981" spans="1:16" ht="14.1" customHeight="1">
      <c r="A3981" s="112" t="s">
        <v>139</v>
      </c>
      <c r="B3981" s="112"/>
      <c r="C3981" s="112"/>
      <c r="D3981" s="112"/>
      <c r="E3981" s="112"/>
      <c r="F3981" s="112"/>
      <c r="G3981" s="112"/>
      <c r="H3981" s="112"/>
      <c r="I3981" s="112"/>
      <c r="J3981" s="112"/>
      <c r="K3981" s="112"/>
      <c r="L3981" s="112"/>
      <c r="M3981" s="112"/>
      <c r="N3981" s="112"/>
      <c r="O3981" s="112"/>
      <c r="P3981" s="112"/>
    </row>
    <row r="3982" spans="1:16" ht="65.25" customHeight="1">
      <c r="A3982" s="97"/>
      <c r="B3982" s="97"/>
      <c r="C3982" s="97"/>
      <c r="D3982" s="97"/>
      <c r="E3982" s="97"/>
      <c r="F3982" s="97"/>
      <c r="G3982" s="97"/>
      <c r="H3982" s="97"/>
      <c r="I3982" s="97"/>
      <c r="J3982" s="97"/>
      <c r="K3982" s="97"/>
      <c r="L3982" s="97"/>
      <c r="M3982" s="97"/>
      <c r="N3982" s="97"/>
      <c r="O3982" s="97"/>
      <c r="P3982" s="97"/>
    </row>
    <row r="3983" spans="1:16" ht="5.65" customHeight="1"/>
    <row r="3984" spans="1:16" ht="19.7" customHeight="1">
      <c r="A3984" s="98" t="s">
        <v>91</v>
      </c>
      <c r="B3984" s="98"/>
      <c r="C3984" s="98"/>
      <c r="D3984" s="98"/>
      <c r="E3984" s="98"/>
      <c r="F3984" s="98"/>
      <c r="G3984" s="98"/>
      <c r="H3984" s="98"/>
      <c r="I3984" s="98"/>
      <c r="J3984" s="98"/>
      <c r="K3984" s="98"/>
      <c r="L3984" s="98"/>
      <c r="M3984" s="98"/>
      <c r="N3984" s="98"/>
      <c r="O3984" s="98"/>
      <c r="P3984" s="98"/>
    </row>
    <row r="3985" spans="1:16" ht="15.75" customHeight="1">
      <c r="A3985" s="71" t="s">
        <v>92</v>
      </c>
      <c r="B3985" s="94" t="s">
        <v>93</v>
      </c>
      <c r="C3985" s="94"/>
      <c r="D3985" s="94"/>
      <c r="E3985" s="94"/>
      <c r="F3985" s="94"/>
      <c r="G3985" s="94"/>
      <c r="H3985" s="94"/>
      <c r="I3985" s="94"/>
      <c r="J3985" s="94"/>
      <c r="K3985" s="94"/>
      <c r="L3985" s="95" t="s">
        <v>94</v>
      </c>
      <c r="M3985" s="95"/>
      <c r="N3985" s="124" t="s">
        <v>477</v>
      </c>
      <c r="O3985" s="124"/>
      <c r="P3985" s="124"/>
    </row>
    <row r="3986" spans="1:16" ht="12.6" customHeight="1">
      <c r="A3986" s="71" t="s">
        <v>95</v>
      </c>
      <c r="B3986" s="94" t="s">
        <v>96</v>
      </c>
      <c r="C3986" s="94"/>
      <c r="D3986" s="94"/>
      <c r="E3986" s="94"/>
      <c r="F3986" s="94"/>
      <c r="G3986" s="94"/>
      <c r="H3986" s="94"/>
      <c r="I3986" s="94"/>
      <c r="J3986" s="94"/>
      <c r="K3986" s="94"/>
      <c r="L3986" s="95" t="s">
        <v>97</v>
      </c>
      <c r="M3986" s="95"/>
      <c r="N3986" s="123" t="s">
        <v>478</v>
      </c>
      <c r="O3986" s="123"/>
      <c r="P3986" s="123"/>
    </row>
    <row r="3987" spans="1:16" ht="14.45" customHeight="1">
      <c r="A3987" s="71" t="s">
        <v>98</v>
      </c>
      <c r="B3987" s="95" t="s">
        <v>474</v>
      </c>
      <c r="C3987" s="95"/>
      <c r="D3987" s="95"/>
      <c r="E3987" s="95"/>
      <c r="F3987" s="95"/>
      <c r="G3987" s="95"/>
      <c r="H3987" s="95"/>
      <c r="I3987" s="95"/>
      <c r="J3987" s="95"/>
      <c r="K3987" s="95"/>
      <c r="L3987" s="95" t="s">
        <v>99</v>
      </c>
      <c r="M3987" s="95"/>
      <c r="N3987" s="123"/>
      <c r="O3987" s="123"/>
      <c r="P3987" s="123"/>
    </row>
    <row r="3988" spans="1:16" ht="14.65" customHeight="1">
      <c r="A3988" s="71" t="s">
        <v>100</v>
      </c>
      <c r="B3988" s="95" t="s">
        <v>474</v>
      </c>
      <c r="C3988" s="95"/>
      <c r="D3988" s="95"/>
      <c r="E3988" s="95"/>
      <c r="F3988" s="95"/>
      <c r="G3988" s="95"/>
      <c r="H3988" s="95"/>
      <c r="I3988" s="95"/>
      <c r="J3988" s="95"/>
      <c r="K3988" s="95"/>
      <c r="L3988" s="95" t="s">
        <v>101</v>
      </c>
      <c r="M3988" s="95"/>
      <c r="N3988" s="123" t="s">
        <v>102</v>
      </c>
      <c r="O3988" s="123"/>
      <c r="P3988" s="123"/>
    </row>
    <row r="3989" spans="1:16" ht="26.45" customHeight="1">
      <c r="A3989" s="71" t="s">
        <v>103</v>
      </c>
      <c r="B3989" s="95" t="s">
        <v>474</v>
      </c>
      <c r="C3989" s="95"/>
      <c r="D3989" s="95"/>
      <c r="E3989" s="95"/>
      <c r="F3989" s="95"/>
      <c r="G3989" s="95"/>
      <c r="H3989" s="95"/>
      <c r="I3989" s="95"/>
      <c r="J3989" s="95"/>
      <c r="K3989" s="95"/>
      <c r="L3989" s="95" t="s">
        <v>104</v>
      </c>
      <c r="M3989" s="95"/>
      <c r="N3989" s="121" t="s">
        <v>1318</v>
      </c>
      <c r="O3989" s="121"/>
      <c r="P3989" s="121"/>
    </row>
    <row r="3990" spans="1:16" ht="13.35" customHeight="1">
      <c r="A3990" s="70" t="s">
        <v>105</v>
      </c>
      <c r="B3990" s="100"/>
      <c r="C3990" s="100"/>
      <c r="D3990" s="100"/>
      <c r="E3990" s="100"/>
      <c r="F3990" s="100"/>
      <c r="G3990" s="100"/>
      <c r="H3990" s="100"/>
      <c r="I3990" s="100"/>
      <c r="J3990" s="100"/>
      <c r="K3990" s="100"/>
      <c r="L3990" s="100" t="s">
        <v>106</v>
      </c>
      <c r="M3990" s="100"/>
      <c r="N3990" s="122" t="s">
        <v>481</v>
      </c>
      <c r="O3990" s="122"/>
      <c r="P3990" s="122"/>
    </row>
    <row r="3991" spans="1:16" ht="15.75" customHeight="1">
      <c r="A3991" s="117" t="s">
        <v>107</v>
      </c>
      <c r="B3991" s="117"/>
      <c r="C3991" s="118" t="s">
        <v>959</v>
      </c>
      <c r="D3991" s="118"/>
      <c r="E3991" s="119" t="s">
        <v>108</v>
      </c>
      <c r="F3991" s="119"/>
      <c r="G3991" s="119"/>
      <c r="H3991" s="118" t="s">
        <v>960</v>
      </c>
      <c r="I3991" s="118"/>
      <c r="J3991" s="119" t="s">
        <v>109</v>
      </c>
      <c r="K3991" s="119"/>
      <c r="L3991" s="119"/>
      <c r="M3991" s="119"/>
      <c r="N3991" s="119"/>
      <c r="O3991" s="119"/>
      <c r="P3991" s="64" t="s">
        <v>110</v>
      </c>
    </row>
    <row r="3992" spans="1:16" ht="17.100000000000001" customHeight="1">
      <c r="A3992" s="120" t="s">
        <v>111</v>
      </c>
      <c r="B3992" s="120"/>
      <c r="C3992" s="120"/>
      <c r="D3992" s="114" t="s">
        <v>112</v>
      </c>
      <c r="E3992" s="114"/>
      <c r="F3992" s="114" t="s">
        <v>113</v>
      </c>
      <c r="G3992" s="114" t="s">
        <v>114</v>
      </c>
      <c r="H3992" s="114"/>
      <c r="I3992" s="114" t="s">
        <v>115</v>
      </c>
      <c r="J3992" s="114"/>
      <c r="K3992" s="114"/>
      <c r="L3992" s="114"/>
      <c r="M3992" s="114"/>
      <c r="N3992" s="114"/>
      <c r="O3992" s="114"/>
      <c r="P3992" s="114"/>
    </row>
    <row r="3993" spans="1:16" ht="17.100000000000001" customHeight="1">
      <c r="A3993" s="120"/>
      <c r="B3993" s="120"/>
      <c r="C3993" s="120"/>
      <c r="D3993" s="114"/>
      <c r="E3993" s="114"/>
      <c r="F3993" s="114"/>
      <c r="G3993" s="114"/>
      <c r="H3993" s="114"/>
      <c r="I3993" s="114" t="s">
        <v>116</v>
      </c>
      <c r="J3993" s="114"/>
      <c r="K3993" s="114" t="s">
        <v>117</v>
      </c>
      <c r="L3993" s="114"/>
      <c r="M3993" s="114" t="s">
        <v>118</v>
      </c>
      <c r="N3993" s="114"/>
      <c r="O3993" s="114" t="s">
        <v>119</v>
      </c>
      <c r="P3993" s="114"/>
    </row>
    <row r="3994" spans="1:16" ht="14.1" customHeight="1">
      <c r="A3994" s="130" t="s">
        <v>141</v>
      </c>
      <c r="B3994" s="130"/>
      <c r="C3994" s="130"/>
      <c r="D3994" s="131" t="s">
        <v>123</v>
      </c>
      <c r="E3994" s="131"/>
      <c r="F3994" s="77">
        <v>5.65</v>
      </c>
      <c r="G3994" s="132">
        <v>3.7616592999999998</v>
      </c>
      <c r="H3994" s="132"/>
      <c r="I3994" s="125">
        <v>21.253399999999999</v>
      </c>
      <c r="J3994" s="125"/>
      <c r="K3994" s="125"/>
      <c r="L3994" s="125"/>
      <c r="M3994" s="125"/>
      <c r="N3994" s="125"/>
      <c r="O3994" s="125">
        <v>21.253399999999999</v>
      </c>
      <c r="P3994" s="125"/>
    </row>
    <row r="3995" spans="1:16" ht="14.1" customHeight="1">
      <c r="A3995" s="130" t="s">
        <v>963</v>
      </c>
      <c r="B3995" s="130"/>
      <c r="C3995" s="130"/>
      <c r="D3995" s="131"/>
      <c r="E3995" s="131"/>
      <c r="F3995" s="77">
        <v>21.25</v>
      </c>
      <c r="G3995" s="132">
        <v>1.1900999999999999</v>
      </c>
      <c r="H3995" s="132"/>
      <c r="I3995" s="125">
        <v>25.293700000000001</v>
      </c>
      <c r="J3995" s="125"/>
      <c r="K3995" s="125"/>
      <c r="L3995" s="125"/>
      <c r="M3995" s="125"/>
      <c r="N3995" s="125"/>
      <c r="O3995" s="125">
        <v>25.293700000000001</v>
      </c>
      <c r="P3995" s="125"/>
    </row>
    <row r="3996" spans="1:16" ht="14.1" customHeight="1">
      <c r="A3996" s="130" t="s">
        <v>124</v>
      </c>
      <c r="B3996" s="130"/>
      <c r="C3996" s="130"/>
      <c r="D3996" s="131"/>
      <c r="E3996" s="131"/>
      <c r="F3996" s="77"/>
      <c r="G3996" s="132"/>
      <c r="H3996" s="132"/>
      <c r="I3996" s="125">
        <v>24.57</v>
      </c>
      <c r="J3996" s="125"/>
      <c r="K3996" s="125"/>
      <c r="L3996" s="125"/>
      <c r="M3996" s="125"/>
      <c r="N3996" s="125"/>
      <c r="O3996" s="125">
        <v>24.57</v>
      </c>
      <c r="P3996" s="125"/>
    </row>
    <row r="3997" spans="1:16" ht="14.1" customHeight="1">
      <c r="A3997" s="126" t="s">
        <v>125</v>
      </c>
      <c r="B3997" s="126"/>
      <c r="C3997" s="126"/>
      <c r="D3997" s="126"/>
      <c r="E3997" s="126"/>
      <c r="F3997" s="126"/>
      <c r="G3997" s="126"/>
      <c r="H3997" s="126"/>
      <c r="I3997" s="126"/>
      <c r="J3997" s="126"/>
      <c r="K3997" s="126"/>
      <c r="L3997" s="126"/>
      <c r="M3997" s="126"/>
      <c r="N3997" s="126"/>
      <c r="O3997" s="127">
        <v>71.12</v>
      </c>
      <c r="P3997" s="127"/>
    </row>
    <row r="3998" spans="1:16" ht="14.1" customHeight="1">
      <c r="A3998" s="128" t="s">
        <v>126</v>
      </c>
      <c r="B3998" s="128"/>
      <c r="C3998" s="128"/>
      <c r="D3998" s="128"/>
      <c r="E3998" s="128"/>
      <c r="F3998" s="128"/>
      <c r="G3998" s="128"/>
      <c r="H3998" s="128"/>
      <c r="I3998" s="129">
        <v>71.12</v>
      </c>
      <c r="J3998" s="129"/>
      <c r="K3998" s="129"/>
      <c r="L3998" s="129"/>
      <c r="M3998" s="129"/>
      <c r="N3998" s="129"/>
      <c r="O3998" s="129">
        <v>71.12</v>
      </c>
      <c r="P3998" s="129"/>
    </row>
    <row r="3999" spans="1:16" ht="14.1" customHeight="1">
      <c r="A3999" s="133" t="s">
        <v>964</v>
      </c>
      <c r="B3999" s="133"/>
      <c r="C3999" s="133"/>
      <c r="D3999" s="133"/>
      <c r="E3999" s="133"/>
      <c r="F3999" s="133"/>
      <c r="G3999" s="133"/>
      <c r="H3999" s="133"/>
      <c r="I3999" s="134">
        <v>18.8</v>
      </c>
      <c r="J3999" s="134"/>
      <c r="K3999" s="134"/>
      <c r="L3999" s="134"/>
      <c r="M3999" s="134"/>
      <c r="N3999" s="134"/>
      <c r="O3999" s="134">
        <v>18.8</v>
      </c>
      <c r="P3999" s="134"/>
    </row>
    <row r="4000" spans="1:16" ht="14.1" customHeight="1">
      <c r="A4000" s="135" t="s">
        <v>127</v>
      </c>
      <c r="B4000" s="135"/>
      <c r="C4000" s="135"/>
      <c r="D4000" s="135"/>
      <c r="E4000" s="135"/>
      <c r="F4000" s="135"/>
      <c r="G4000" s="135"/>
      <c r="H4000" s="135"/>
      <c r="I4000" s="136">
        <v>89.92</v>
      </c>
      <c r="J4000" s="136"/>
      <c r="K4000" s="136"/>
      <c r="L4000" s="136"/>
      <c r="M4000" s="136"/>
      <c r="N4000" s="136"/>
      <c r="O4000" s="136">
        <v>89.92</v>
      </c>
      <c r="P4000" s="136"/>
    </row>
    <row r="4001" spans="1:16" ht="14.1" customHeight="1">
      <c r="A4001" s="115" t="s">
        <v>1319</v>
      </c>
      <c r="B4001" s="115"/>
      <c r="C4001" s="115"/>
      <c r="D4001" s="115"/>
      <c r="E4001" s="115"/>
      <c r="F4001" s="115"/>
      <c r="G4001" s="115"/>
      <c r="H4001" s="115"/>
      <c r="I4001" s="115"/>
      <c r="J4001" s="115"/>
      <c r="K4001" s="115"/>
      <c r="L4001" s="115"/>
      <c r="M4001" s="115"/>
      <c r="N4001" s="115"/>
      <c r="O4001" s="116" t="s">
        <v>151</v>
      </c>
      <c r="P4001" s="116"/>
    </row>
    <row r="4002" spans="1:16" ht="14.1" customHeight="1">
      <c r="A4002" s="126" t="s">
        <v>131</v>
      </c>
      <c r="B4002" s="126"/>
      <c r="C4002" s="126"/>
      <c r="D4002" s="126"/>
      <c r="E4002" s="126"/>
      <c r="F4002" s="126"/>
      <c r="G4002" s="126"/>
      <c r="H4002" s="126"/>
      <c r="I4002" s="126"/>
      <c r="J4002" s="126"/>
      <c r="K4002" s="126"/>
      <c r="L4002" s="126"/>
      <c r="M4002" s="126"/>
      <c r="N4002" s="126"/>
      <c r="O4002" s="126"/>
      <c r="P4002" s="126"/>
    </row>
    <row r="4003" spans="1:16" ht="32.65" customHeight="1">
      <c r="A4003" s="130" t="s">
        <v>278</v>
      </c>
      <c r="B4003" s="130"/>
      <c r="C4003" s="130"/>
      <c r="D4003" s="131" t="s">
        <v>151</v>
      </c>
      <c r="E4003" s="131"/>
      <c r="F4003" s="77">
        <v>314.48</v>
      </c>
      <c r="G4003" s="132">
        <v>1</v>
      </c>
      <c r="H4003" s="132"/>
      <c r="I4003" s="125"/>
      <c r="J4003" s="125"/>
      <c r="K4003" s="125">
        <v>314.48</v>
      </c>
      <c r="L4003" s="125"/>
      <c r="M4003" s="125"/>
      <c r="N4003" s="125"/>
      <c r="O4003" s="125">
        <v>314.48</v>
      </c>
      <c r="P4003" s="125"/>
    </row>
    <row r="4004" spans="1:16" ht="14.1" customHeight="1">
      <c r="A4004" s="126" t="s">
        <v>136</v>
      </c>
      <c r="B4004" s="126"/>
      <c r="C4004" s="126"/>
      <c r="D4004" s="126"/>
      <c r="E4004" s="126"/>
      <c r="F4004" s="126"/>
      <c r="G4004" s="126"/>
      <c r="H4004" s="126"/>
      <c r="I4004" s="126"/>
      <c r="J4004" s="126"/>
      <c r="K4004" s="126"/>
      <c r="L4004" s="126"/>
      <c r="M4004" s="126"/>
      <c r="N4004" s="126"/>
      <c r="O4004" s="127">
        <v>314.48</v>
      </c>
      <c r="P4004" s="127"/>
    </row>
    <row r="4005" spans="1:16" ht="14.1" customHeight="1">
      <c r="A4005" s="128" t="s">
        <v>126</v>
      </c>
      <c r="B4005" s="128"/>
      <c r="C4005" s="128"/>
      <c r="D4005" s="128"/>
      <c r="E4005" s="128"/>
      <c r="F4005" s="128"/>
      <c r="G4005" s="128"/>
      <c r="H4005" s="128"/>
      <c r="I4005" s="129"/>
      <c r="J4005" s="129"/>
      <c r="K4005" s="129">
        <v>314.48</v>
      </c>
      <c r="L4005" s="129"/>
      <c r="M4005" s="129"/>
      <c r="N4005" s="129"/>
      <c r="O4005" s="129">
        <v>314.48</v>
      </c>
      <c r="P4005" s="129"/>
    </row>
    <row r="4006" spans="1:16" ht="14.1" customHeight="1">
      <c r="A4006" s="133" t="s">
        <v>964</v>
      </c>
      <c r="B4006" s="133"/>
      <c r="C4006" s="133"/>
      <c r="D4006" s="133"/>
      <c r="E4006" s="133"/>
      <c r="F4006" s="133"/>
      <c r="G4006" s="133"/>
      <c r="H4006" s="133"/>
      <c r="I4006" s="134"/>
      <c r="J4006" s="134"/>
      <c r="K4006" s="134">
        <v>83.15</v>
      </c>
      <c r="L4006" s="134"/>
      <c r="M4006" s="134"/>
      <c r="N4006" s="134"/>
      <c r="O4006" s="134">
        <v>83.15</v>
      </c>
      <c r="P4006" s="134"/>
    </row>
    <row r="4007" spans="1:16" ht="14.1" customHeight="1">
      <c r="A4007" s="135" t="s">
        <v>127</v>
      </c>
      <c r="B4007" s="135"/>
      <c r="C4007" s="135"/>
      <c r="D4007" s="135"/>
      <c r="E4007" s="135"/>
      <c r="F4007" s="135"/>
      <c r="G4007" s="135"/>
      <c r="H4007" s="135"/>
      <c r="I4007" s="136"/>
      <c r="J4007" s="136"/>
      <c r="K4007" s="136">
        <v>397.63</v>
      </c>
      <c r="L4007" s="136"/>
      <c r="M4007" s="136"/>
      <c r="N4007" s="136"/>
      <c r="O4007" s="136">
        <v>397.63</v>
      </c>
      <c r="P4007" s="136"/>
    </row>
    <row r="4008" spans="1:16" ht="14.1" customHeight="1">
      <c r="A4008" s="115" t="s">
        <v>1320</v>
      </c>
      <c r="B4008" s="115"/>
      <c r="C4008" s="115"/>
      <c r="D4008" s="115"/>
      <c r="E4008" s="115"/>
      <c r="F4008" s="115"/>
      <c r="G4008" s="115"/>
      <c r="H4008" s="115"/>
      <c r="I4008" s="115"/>
      <c r="J4008" s="115"/>
      <c r="K4008" s="115"/>
      <c r="L4008" s="115"/>
      <c r="M4008" s="115"/>
      <c r="N4008" s="115"/>
      <c r="O4008" s="116" t="s">
        <v>132</v>
      </c>
      <c r="P4008" s="116"/>
    </row>
    <row r="4009" spans="1:16" ht="14.1" customHeight="1">
      <c r="A4009" s="126" t="s">
        <v>144</v>
      </c>
      <c r="B4009" s="126"/>
      <c r="C4009" s="126"/>
      <c r="D4009" s="126"/>
      <c r="E4009" s="126"/>
      <c r="F4009" s="126"/>
      <c r="G4009" s="126"/>
      <c r="H4009" s="126"/>
      <c r="I4009" s="126"/>
      <c r="J4009" s="126"/>
      <c r="K4009" s="126"/>
      <c r="L4009" s="126"/>
      <c r="M4009" s="126"/>
      <c r="N4009" s="126"/>
      <c r="O4009" s="126"/>
      <c r="P4009" s="126"/>
    </row>
    <row r="4010" spans="1:16" ht="42.4" customHeight="1">
      <c r="A4010" s="130" t="s">
        <v>165</v>
      </c>
      <c r="B4010" s="130"/>
      <c r="C4010" s="130"/>
      <c r="D4010" s="131" t="s">
        <v>120</v>
      </c>
      <c r="E4010" s="131"/>
      <c r="F4010" s="77">
        <v>22434.19</v>
      </c>
      <c r="G4010" s="132">
        <v>8.1000000000000004E-6</v>
      </c>
      <c r="H4010" s="132"/>
      <c r="I4010" s="125"/>
      <c r="J4010" s="125"/>
      <c r="K4010" s="125"/>
      <c r="L4010" s="125"/>
      <c r="M4010" s="125">
        <v>0.18160000000000001</v>
      </c>
      <c r="N4010" s="125"/>
      <c r="O4010" s="125">
        <v>0.18160000000000001</v>
      </c>
      <c r="P4010" s="125"/>
    </row>
    <row r="4011" spans="1:16" ht="14.1" customHeight="1">
      <c r="A4011" s="126" t="s">
        <v>146</v>
      </c>
      <c r="B4011" s="126"/>
      <c r="C4011" s="126"/>
      <c r="D4011" s="126"/>
      <c r="E4011" s="126"/>
      <c r="F4011" s="126"/>
      <c r="G4011" s="126"/>
      <c r="H4011" s="126"/>
      <c r="I4011" s="126"/>
      <c r="J4011" s="126"/>
      <c r="K4011" s="126"/>
      <c r="L4011" s="126"/>
      <c r="M4011" s="126"/>
      <c r="N4011" s="126"/>
      <c r="O4011" s="127">
        <v>0.18</v>
      </c>
      <c r="P4011" s="127"/>
    </row>
    <row r="4012" spans="1:16" ht="14.1" customHeight="1">
      <c r="A4012" s="126" t="s">
        <v>121</v>
      </c>
      <c r="B4012" s="126"/>
      <c r="C4012" s="126"/>
      <c r="D4012" s="126"/>
      <c r="E4012" s="126"/>
      <c r="F4012" s="126"/>
      <c r="G4012" s="126"/>
      <c r="H4012" s="126"/>
      <c r="I4012" s="126"/>
      <c r="J4012" s="126"/>
      <c r="K4012" s="126"/>
      <c r="L4012" s="126"/>
      <c r="M4012" s="126"/>
      <c r="N4012" s="126"/>
      <c r="O4012" s="126"/>
      <c r="P4012" s="126"/>
    </row>
    <row r="4013" spans="1:16" ht="22.7" customHeight="1">
      <c r="A4013" s="130" t="s">
        <v>166</v>
      </c>
      <c r="B4013" s="130"/>
      <c r="C4013" s="130"/>
      <c r="D4013" s="131" t="s">
        <v>123</v>
      </c>
      <c r="E4013" s="131"/>
      <c r="F4013" s="77">
        <v>7.8</v>
      </c>
      <c r="G4013" s="132">
        <v>7.5229799999999999E-2</v>
      </c>
      <c r="H4013" s="132"/>
      <c r="I4013" s="125">
        <v>0.58679999999999999</v>
      </c>
      <c r="J4013" s="125"/>
      <c r="K4013" s="125"/>
      <c r="L4013" s="125"/>
      <c r="M4013" s="125"/>
      <c r="N4013" s="125"/>
      <c r="O4013" s="125">
        <v>0.58679999999999999</v>
      </c>
      <c r="P4013" s="125"/>
    </row>
    <row r="4014" spans="1:16" ht="14.1" customHeight="1">
      <c r="A4014" s="130" t="s">
        <v>167</v>
      </c>
      <c r="B4014" s="130"/>
      <c r="C4014" s="130"/>
      <c r="D4014" s="131" t="s">
        <v>123</v>
      </c>
      <c r="E4014" s="131"/>
      <c r="F4014" s="77">
        <v>7.8</v>
      </c>
      <c r="G4014" s="132">
        <v>0.23796400000000001</v>
      </c>
      <c r="H4014" s="132"/>
      <c r="I4014" s="125">
        <v>1.8561000000000001</v>
      </c>
      <c r="J4014" s="125"/>
      <c r="K4014" s="125"/>
      <c r="L4014" s="125"/>
      <c r="M4014" s="125"/>
      <c r="N4014" s="125"/>
      <c r="O4014" s="125">
        <v>1.8561000000000001</v>
      </c>
      <c r="P4014" s="125"/>
    </row>
    <row r="4015" spans="1:16" ht="14.1" customHeight="1">
      <c r="A4015" s="130" t="s">
        <v>141</v>
      </c>
      <c r="B4015" s="130"/>
      <c r="C4015" s="130"/>
      <c r="D4015" s="131" t="s">
        <v>123</v>
      </c>
      <c r="E4015" s="131"/>
      <c r="F4015" s="77">
        <v>5.65</v>
      </c>
      <c r="G4015" s="132">
        <v>0.18385309999999999</v>
      </c>
      <c r="H4015" s="132"/>
      <c r="I4015" s="125">
        <v>1.0387999999999999</v>
      </c>
      <c r="J4015" s="125"/>
      <c r="K4015" s="125"/>
      <c r="L4015" s="125"/>
      <c r="M4015" s="125"/>
      <c r="N4015" s="125"/>
      <c r="O4015" s="125">
        <v>1.0387999999999999</v>
      </c>
      <c r="P4015" s="125"/>
    </row>
    <row r="4016" spans="1:16" ht="14.1" customHeight="1">
      <c r="A4016" s="130" t="s">
        <v>963</v>
      </c>
      <c r="B4016" s="130"/>
      <c r="C4016" s="130"/>
      <c r="D4016" s="131"/>
      <c r="E4016" s="131"/>
      <c r="F4016" s="77">
        <v>3.48</v>
      </c>
      <c r="G4016" s="132">
        <v>1.1900999999999999</v>
      </c>
      <c r="H4016" s="132"/>
      <c r="I4016" s="125">
        <v>4.1436000000000002</v>
      </c>
      <c r="J4016" s="125"/>
      <c r="K4016" s="125"/>
      <c r="L4016" s="125"/>
      <c r="M4016" s="125"/>
      <c r="N4016" s="125"/>
      <c r="O4016" s="125">
        <v>4.1436000000000002</v>
      </c>
      <c r="P4016" s="125"/>
    </row>
    <row r="4017" spans="1:16" ht="14.1" customHeight="1">
      <c r="A4017" s="130" t="s">
        <v>124</v>
      </c>
      <c r="B4017" s="130"/>
      <c r="C4017" s="130"/>
      <c r="D4017" s="131"/>
      <c r="E4017" s="131"/>
      <c r="F4017" s="77"/>
      <c r="G4017" s="132"/>
      <c r="H4017" s="132"/>
      <c r="I4017" s="125">
        <v>3.22</v>
      </c>
      <c r="J4017" s="125"/>
      <c r="K4017" s="125"/>
      <c r="L4017" s="125"/>
      <c r="M4017" s="125"/>
      <c r="N4017" s="125"/>
      <c r="O4017" s="125">
        <v>3.22</v>
      </c>
      <c r="P4017" s="125"/>
    </row>
    <row r="4018" spans="1:16" ht="14.1" customHeight="1">
      <c r="A4018" s="126" t="s">
        <v>125</v>
      </c>
      <c r="B4018" s="126"/>
      <c r="C4018" s="126"/>
      <c r="D4018" s="126"/>
      <c r="E4018" s="126"/>
      <c r="F4018" s="126"/>
      <c r="G4018" s="126"/>
      <c r="H4018" s="126"/>
      <c r="I4018" s="126"/>
      <c r="J4018" s="126"/>
      <c r="K4018" s="126"/>
      <c r="L4018" s="126"/>
      <c r="M4018" s="126"/>
      <c r="N4018" s="126"/>
      <c r="O4018" s="127">
        <v>10.85</v>
      </c>
      <c r="P4018" s="127"/>
    </row>
    <row r="4019" spans="1:16" ht="14.1" customHeight="1">
      <c r="A4019" s="126" t="s">
        <v>131</v>
      </c>
      <c r="B4019" s="126"/>
      <c r="C4019" s="126"/>
      <c r="D4019" s="126"/>
      <c r="E4019" s="126"/>
      <c r="F4019" s="126"/>
      <c r="G4019" s="126"/>
      <c r="H4019" s="126"/>
      <c r="I4019" s="126"/>
      <c r="J4019" s="126"/>
      <c r="K4019" s="126"/>
      <c r="L4019" s="126"/>
      <c r="M4019" s="126"/>
      <c r="N4019" s="126"/>
      <c r="O4019" s="126"/>
      <c r="P4019" s="126"/>
    </row>
    <row r="4020" spans="1:16" ht="14.1" customHeight="1">
      <c r="A4020" s="130" t="s">
        <v>168</v>
      </c>
      <c r="B4020" s="130"/>
      <c r="C4020" s="130"/>
      <c r="D4020" s="131" t="s">
        <v>151</v>
      </c>
      <c r="E4020" s="131"/>
      <c r="F4020" s="77">
        <v>79.459999999999994</v>
      </c>
      <c r="G4020" s="132">
        <v>4.7036300000000003E-2</v>
      </c>
      <c r="H4020" s="132"/>
      <c r="I4020" s="125"/>
      <c r="J4020" s="125"/>
      <c r="K4020" s="125">
        <v>3.7374999999999998</v>
      </c>
      <c r="L4020" s="125"/>
      <c r="M4020" s="125"/>
      <c r="N4020" s="125"/>
      <c r="O4020" s="125">
        <v>3.7374999999999998</v>
      </c>
      <c r="P4020" s="125"/>
    </row>
    <row r="4021" spans="1:16" ht="14.1" customHeight="1">
      <c r="A4021" s="130" t="s">
        <v>152</v>
      </c>
      <c r="B4021" s="130"/>
      <c r="C4021" s="130"/>
      <c r="D4021" s="131" t="s">
        <v>135</v>
      </c>
      <c r="E4021" s="131"/>
      <c r="F4021" s="77">
        <v>0.84</v>
      </c>
      <c r="G4021" s="132">
        <v>12.060100200000001</v>
      </c>
      <c r="H4021" s="132"/>
      <c r="I4021" s="125"/>
      <c r="J4021" s="125"/>
      <c r="K4021" s="125">
        <v>10.1305</v>
      </c>
      <c r="L4021" s="125"/>
      <c r="M4021" s="125"/>
      <c r="N4021" s="125"/>
      <c r="O4021" s="125">
        <v>10.1305</v>
      </c>
      <c r="P4021" s="125"/>
    </row>
    <row r="4022" spans="1:16" ht="22.7" customHeight="1">
      <c r="A4022" s="130" t="s">
        <v>153</v>
      </c>
      <c r="B4022" s="130"/>
      <c r="C4022" s="130"/>
      <c r="D4022" s="131" t="s">
        <v>154</v>
      </c>
      <c r="E4022" s="131"/>
      <c r="F4022" s="77">
        <v>1.04</v>
      </c>
      <c r="G4022" s="132">
        <v>9.6798599999999999E-2</v>
      </c>
      <c r="H4022" s="132"/>
      <c r="I4022" s="125"/>
      <c r="J4022" s="125"/>
      <c r="K4022" s="125">
        <v>0.1007</v>
      </c>
      <c r="L4022" s="125"/>
      <c r="M4022" s="125"/>
      <c r="N4022" s="125"/>
      <c r="O4022" s="125">
        <v>0.1007</v>
      </c>
      <c r="P4022" s="125"/>
    </row>
    <row r="4023" spans="1:16" ht="22.7" customHeight="1">
      <c r="A4023" s="130" t="s">
        <v>157</v>
      </c>
      <c r="B4023" s="130"/>
      <c r="C4023" s="130"/>
      <c r="D4023" s="131" t="s">
        <v>151</v>
      </c>
      <c r="E4023" s="131"/>
      <c r="F4023" s="77">
        <v>95.67</v>
      </c>
      <c r="G4023" s="132">
        <v>3.28887E-2</v>
      </c>
      <c r="H4023" s="132"/>
      <c r="I4023" s="125"/>
      <c r="J4023" s="125"/>
      <c r="K4023" s="125">
        <v>3.1465000000000001</v>
      </c>
      <c r="L4023" s="125"/>
      <c r="M4023" s="125"/>
      <c r="N4023" s="125"/>
      <c r="O4023" s="125">
        <v>3.1465000000000001</v>
      </c>
      <c r="P4023" s="125"/>
    </row>
    <row r="4024" spans="1:16" ht="14.1" customHeight="1">
      <c r="A4024" s="126" t="s">
        <v>136</v>
      </c>
      <c r="B4024" s="126"/>
      <c r="C4024" s="126"/>
      <c r="D4024" s="126"/>
      <c r="E4024" s="126"/>
      <c r="F4024" s="126"/>
      <c r="G4024" s="126"/>
      <c r="H4024" s="126"/>
      <c r="I4024" s="126"/>
      <c r="J4024" s="126"/>
      <c r="K4024" s="126"/>
      <c r="L4024" s="126"/>
      <c r="M4024" s="126"/>
      <c r="N4024" s="126"/>
      <c r="O4024" s="127">
        <v>17.12</v>
      </c>
      <c r="P4024" s="127"/>
    </row>
    <row r="4025" spans="1:16" ht="7.5" customHeight="1"/>
    <row r="4026" spans="1:16" ht="14.1" customHeight="1">
      <c r="A4026" s="111" t="s">
        <v>138</v>
      </c>
      <c r="B4026" s="111"/>
      <c r="C4026" s="111"/>
      <c r="D4026" s="111"/>
      <c r="E4026" s="111"/>
      <c r="F4026" s="111"/>
      <c r="G4026" s="111"/>
      <c r="H4026" s="111"/>
      <c r="I4026" s="111"/>
      <c r="J4026" s="111"/>
      <c r="K4026" s="111"/>
      <c r="L4026" s="111"/>
      <c r="M4026" s="111"/>
      <c r="N4026" s="111"/>
      <c r="O4026" s="111"/>
      <c r="P4026" s="111"/>
    </row>
    <row r="4027" spans="1:16" ht="14.1" customHeight="1">
      <c r="A4027" s="112" t="s">
        <v>139</v>
      </c>
      <c r="B4027" s="112"/>
      <c r="C4027" s="112"/>
      <c r="D4027" s="112"/>
      <c r="E4027" s="112"/>
      <c r="F4027" s="112"/>
      <c r="G4027" s="112"/>
      <c r="H4027" s="112"/>
      <c r="I4027" s="112"/>
      <c r="J4027" s="112"/>
      <c r="K4027" s="112"/>
      <c r="L4027" s="112"/>
      <c r="M4027" s="112"/>
      <c r="N4027" s="112"/>
      <c r="O4027" s="112"/>
      <c r="P4027" s="112"/>
    </row>
    <row r="4028" spans="1:16" ht="65.25" customHeight="1">
      <c r="A4028" s="97"/>
      <c r="B4028" s="97"/>
      <c r="C4028" s="97"/>
      <c r="D4028" s="97"/>
      <c r="E4028" s="97"/>
      <c r="F4028" s="97"/>
      <c r="G4028" s="97"/>
      <c r="H4028" s="97"/>
      <c r="I4028" s="97"/>
      <c r="J4028" s="97"/>
      <c r="K4028" s="97"/>
      <c r="L4028" s="97"/>
      <c r="M4028" s="97"/>
      <c r="N4028" s="97"/>
      <c r="O4028" s="97"/>
      <c r="P4028" s="97"/>
    </row>
    <row r="4029" spans="1:16" ht="5.65" customHeight="1"/>
    <row r="4030" spans="1:16" ht="19.7" customHeight="1">
      <c r="A4030" s="98" t="s">
        <v>91</v>
      </c>
      <c r="B4030" s="98"/>
      <c r="C4030" s="98"/>
      <c r="D4030" s="98"/>
      <c r="E4030" s="98"/>
      <c r="F4030" s="98"/>
      <c r="G4030" s="98"/>
      <c r="H4030" s="98"/>
      <c r="I4030" s="98"/>
      <c r="J4030" s="98"/>
      <c r="K4030" s="98"/>
      <c r="L4030" s="98"/>
      <c r="M4030" s="98"/>
      <c r="N4030" s="98"/>
      <c r="O4030" s="98"/>
      <c r="P4030" s="98"/>
    </row>
    <row r="4031" spans="1:16" ht="15.75" customHeight="1">
      <c r="A4031" s="71" t="s">
        <v>92</v>
      </c>
      <c r="B4031" s="94" t="s">
        <v>93</v>
      </c>
      <c r="C4031" s="94"/>
      <c r="D4031" s="94"/>
      <c r="E4031" s="94"/>
      <c r="F4031" s="94"/>
      <c r="G4031" s="94"/>
      <c r="H4031" s="94"/>
      <c r="I4031" s="94"/>
      <c r="J4031" s="94"/>
      <c r="K4031" s="94"/>
      <c r="L4031" s="95" t="s">
        <v>94</v>
      </c>
      <c r="M4031" s="95"/>
      <c r="N4031" s="124" t="s">
        <v>477</v>
      </c>
      <c r="O4031" s="124"/>
      <c r="P4031" s="124"/>
    </row>
    <row r="4032" spans="1:16" ht="12.6" customHeight="1">
      <c r="A4032" s="71" t="s">
        <v>95</v>
      </c>
      <c r="B4032" s="94" t="s">
        <v>96</v>
      </c>
      <c r="C4032" s="94"/>
      <c r="D4032" s="94"/>
      <c r="E4032" s="94"/>
      <c r="F4032" s="94"/>
      <c r="G4032" s="94"/>
      <c r="H4032" s="94"/>
      <c r="I4032" s="94"/>
      <c r="J4032" s="94"/>
      <c r="K4032" s="94"/>
      <c r="L4032" s="95" t="s">
        <v>97</v>
      </c>
      <c r="M4032" s="95"/>
      <c r="N4032" s="123" t="s">
        <v>478</v>
      </c>
      <c r="O4032" s="123"/>
      <c r="P4032" s="123"/>
    </row>
    <row r="4033" spans="1:16" ht="14.45" customHeight="1">
      <c r="A4033" s="71" t="s">
        <v>98</v>
      </c>
      <c r="B4033" s="95" t="s">
        <v>474</v>
      </c>
      <c r="C4033" s="95"/>
      <c r="D4033" s="95"/>
      <c r="E4033" s="95"/>
      <c r="F4033" s="95"/>
      <c r="G4033" s="95"/>
      <c r="H4033" s="95"/>
      <c r="I4033" s="95"/>
      <c r="J4033" s="95"/>
      <c r="K4033" s="95"/>
      <c r="L4033" s="95" t="s">
        <v>99</v>
      </c>
      <c r="M4033" s="95"/>
      <c r="N4033" s="123"/>
      <c r="O4033" s="123"/>
      <c r="P4033" s="123"/>
    </row>
    <row r="4034" spans="1:16" ht="14.65" customHeight="1">
      <c r="A4034" s="71" t="s">
        <v>100</v>
      </c>
      <c r="B4034" s="95" t="s">
        <v>474</v>
      </c>
      <c r="C4034" s="95"/>
      <c r="D4034" s="95"/>
      <c r="E4034" s="95"/>
      <c r="F4034" s="95"/>
      <c r="G4034" s="95"/>
      <c r="H4034" s="95"/>
      <c r="I4034" s="95"/>
      <c r="J4034" s="95"/>
      <c r="K4034" s="95"/>
      <c r="L4034" s="95" t="s">
        <v>101</v>
      </c>
      <c r="M4034" s="95"/>
      <c r="N4034" s="123" t="s">
        <v>102</v>
      </c>
      <c r="O4034" s="123"/>
      <c r="P4034" s="123"/>
    </row>
    <row r="4035" spans="1:16" ht="26.45" customHeight="1">
      <c r="A4035" s="71" t="s">
        <v>103</v>
      </c>
      <c r="B4035" s="95" t="s">
        <v>474</v>
      </c>
      <c r="C4035" s="95"/>
      <c r="D4035" s="95"/>
      <c r="E4035" s="95"/>
      <c r="F4035" s="95"/>
      <c r="G4035" s="95"/>
      <c r="H4035" s="95"/>
      <c r="I4035" s="95"/>
      <c r="J4035" s="95"/>
      <c r="K4035" s="95"/>
      <c r="L4035" s="95" t="s">
        <v>104</v>
      </c>
      <c r="M4035" s="95"/>
      <c r="N4035" s="121" t="s">
        <v>1321</v>
      </c>
      <c r="O4035" s="121"/>
      <c r="P4035" s="121"/>
    </row>
    <row r="4036" spans="1:16" ht="13.35" customHeight="1">
      <c r="A4036" s="70" t="s">
        <v>105</v>
      </c>
      <c r="B4036" s="100"/>
      <c r="C4036" s="100"/>
      <c r="D4036" s="100"/>
      <c r="E4036" s="100"/>
      <c r="F4036" s="100"/>
      <c r="G4036" s="100"/>
      <c r="H4036" s="100"/>
      <c r="I4036" s="100"/>
      <c r="J4036" s="100"/>
      <c r="K4036" s="100"/>
      <c r="L4036" s="100" t="s">
        <v>106</v>
      </c>
      <c r="M4036" s="100"/>
      <c r="N4036" s="122" t="s">
        <v>481</v>
      </c>
      <c r="O4036" s="122"/>
      <c r="P4036" s="122"/>
    </row>
    <row r="4037" spans="1:16" ht="15.75" customHeight="1">
      <c r="A4037" s="117" t="s">
        <v>107</v>
      </c>
      <c r="B4037" s="117"/>
      <c r="C4037" s="118" t="s">
        <v>959</v>
      </c>
      <c r="D4037" s="118"/>
      <c r="E4037" s="119" t="s">
        <v>108</v>
      </c>
      <c r="F4037" s="119"/>
      <c r="G4037" s="119"/>
      <c r="H4037" s="118" t="s">
        <v>960</v>
      </c>
      <c r="I4037" s="118"/>
      <c r="J4037" s="119" t="s">
        <v>109</v>
      </c>
      <c r="K4037" s="119"/>
      <c r="L4037" s="119"/>
      <c r="M4037" s="119"/>
      <c r="N4037" s="119"/>
      <c r="O4037" s="119"/>
      <c r="P4037" s="64" t="s">
        <v>110</v>
      </c>
    </row>
    <row r="4038" spans="1:16" ht="17.100000000000001" customHeight="1">
      <c r="A4038" s="120" t="s">
        <v>111</v>
      </c>
      <c r="B4038" s="120"/>
      <c r="C4038" s="120"/>
      <c r="D4038" s="114" t="s">
        <v>112</v>
      </c>
      <c r="E4038" s="114"/>
      <c r="F4038" s="114" t="s">
        <v>113</v>
      </c>
      <c r="G4038" s="114" t="s">
        <v>114</v>
      </c>
      <c r="H4038" s="114"/>
      <c r="I4038" s="114" t="s">
        <v>115</v>
      </c>
      <c r="J4038" s="114"/>
      <c r="K4038" s="114"/>
      <c r="L4038" s="114"/>
      <c r="M4038" s="114"/>
      <c r="N4038" s="114"/>
      <c r="O4038" s="114"/>
      <c r="P4038" s="114"/>
    </row>
    <row r="4039" spans="1:16" ht="17.100000000000001" customHeight="1">
      <c r="A4039" s="120"/>
      <c r="B4039" s="120"/>
      <c r="C4039" s="120"/>
      <c r="D4039" s="114"/>
      <c r="E4039" s="114"/>
      <c r="F4039" s="114"/>
      <c r="G4039" s="114"/>
      <c r="H4039" s="114"/>
      <c r="I4039" s="114" t="s">
        <v>116</v>
      </c>
      <c r="J4039" s="114"/>
      <c r="K4039" s="114" t="s">
        <v>117</v>
      </c>
      <c r="L4039" s="114"/>
      <c r="M4039" s="114" t="s">
        <v>118</v>
      </c>
      <c r="N4039" s="114"/>
      <c r="O4039" s="114" t="s">
        <v>119</v>
      </c>
      <c r="P4039" s="114"/>
    </row>
    <row r="4040" spans="1:16" ht="14.1" customHeight="1">
      <c r="A4040" s="128" t="s">
        <v>126</v>
      </c>
      <c r="B4040" s="128"/>
      <c r="C4040" s="128"/>
      <c r="D4040" s="128"/>
      <c r="E4040" s="128"/>
      <c r="F4040" s="128"/>
      <c r="G4040" s="128"/>
      <c r="H4040" s="128"/>
      <c r="I4040" s="129">
        <v>10.85</v>
      </c>
      <c r="J4040" s="129"/>
      <c r="K4040" s="129">
        <v>17.12</v>
      </c>
      <c r="L4040" s="129"/>
      <c r="M4040" s="129">
        <v>0.18</v>
      </c>
      <c r="N4040" s="129"/>
      <c r="O4040" s="129">
        <v>28.15</v>
      </c>
      <c r="P4040" s="129"/>
    </row>
    <row r="4041" spans="1:16" ht="14.1" customHeight="1">
      <c r="A4041" s="133" t="s">
        <v>964</v>
      </c>
      <c r="B4041" s="133"/>
      <c r="C4041" s="133"/>
      <c r="D4041" s="133"/>
      <c r="E4041" s="133"/>
      <c r="F4041" s="133"/>
      <c r="G4041" s="133"/>
      <c r="H4041" s="133"/>
      <c r="I4041" s="134">
        <v>2.87</v>
      </c>
      <c r="J4041" s="134"/>
      <c r="K4041" s="134">
        <v>4.5199999999999996</v>
      </c>
      <c r="L4041" s="134"/>
      <c r="M4041" s="134">
        <v>0.05</v>
      </c>
      <c r="N4041" s="134"/>
      <c r="O4041" s="134">
        <v>7.44</v>
      </c>
      <c r="P4041" s="134"/>
    </row>
    <row r="4042" spans="1:16" ht="14.1" customHeight="1">
      <c r="A4042" s="135" t="s">
        <v>127</v>
      </c>
      <c r="B4042" s="135"/>
      <c r="C4042" s="135"/>
      <c r="D4042" s="135"/>
      <c r="E4042" s="135"/>
      <c r="F4042" s="135"/>
      <c r="G4042" s="135"/>
      <c r="H4042" s="135"/>
      <c r="I4042" s="136">
        <v>13.72</v>
      </c>
      <c r="J4042" s="136"/>
      <c r="K4042" s="136">
        <v>21.64</v>
      </c>
      <c r="L4042" s="136"/>
      <c r="M4042" s="136">
        <v>0.23</v>
      </c>
      <c r="N4042" s="136"/>
      <c r="O4042" s="136">
        <v>35.590000000000003</v>
      </c>
      <c r="P4042" s="136"/>
    </row>
    <row r="4043" spans="1:16" ht="14.1" customHeight="1">
      <c r="A4043" s="115" t="s">
        <v>1322</v>
      </c>
      <c r="B4043" s="115"/>
      <c r="C4043" s="115"/>
      <c r="D4043" s="115"/>
      <c r="E4043" s="115"/>
      <c r="F4043" s="115"/>
      <c r="G4043" s="115"/>
      <c r="H4043" s="115"/>
      <c r="I4043" s="115"/>
      <c r="J4043" s="115"/>
      <c r="K4043" s="115"/>
      <c r="L4043" s="115"/>
      <c r="M4043" s="115"/>
      <c r="N4043" s="115"/>
      <c r="O4043" s="116" t="s">
        <v>132</v>
      </c>
      <c r="P4043" s="116"/>
    </row>
    <row r="4044" spans="1:16" ht="14.1" customHeight="1">
      <c r="A4044" s="126" t="s">
        <v>121</v>
      </c>
      <c r="B4044" s="126"/>
      <c r="C4044" s="126"/>
      <c r="D4044" s="126"/>
      <c r="E4044" s="126"/>
      <c r="F4044" s="126"/>
      <c r="G4044" s="126"/>
      <c r="H4044" s="126"/>
      <c r="I4044" s="126"/>
      <c r="J4044" s="126"/>
      <c r="K4044" s="126"/>
      <c r="L4044" s="126"/>
      <c r="M4044" s="126"/>
      <c r="N4044" s="126"/>
      <c r="O4044" s="126"/>
      <c r="P4044" s="126"/>
    </row>
    <row r="4045" spans="1:16" ht="14.1" customHeight="1">
      <c r="A4045" s="130" t="s">
        <v>167</v>
      </c>
      <c r="B4045" s="130"/>
      <c r="C4045" s="130"/>
      <c r="D4045" s="131" t="s">
        <v>123</v>
      </c>
      <c r="E4045" s="131"/>
      <c r="F4045" s="77">
        <v>7.8</v>
      </c>
      <c r="G4045" s="132">
        <v>0.7</v>
      </c>
      <c r="H4045" s="132"/>
      <c r="I4045" s="125">
        <v>5.46</v>
      </c>
      <c r="J4045" s="125"/>
      <c r="K4045" s="125"/>
      <c r="L4045" s="125"/>
      <c r="M4045" s="125"/>
      <c r="N4045" s="125"/>
      <c r="O4045" s="125">
        <v>5.46</v>
      </c>
      <c r="P4045" s="125"/>
    </row>
    <row r="4046" spans="1:16" ht="14.1" customHeight="1">
      <c r="A4046" s="130" t="s">
        <v>130</v>
      </c>
      <c r="B4046" s="130"/>
      <c r="C4046" s="130"/>
      <c r="D4046" s="131" t="s">
        <v>123</v>
      </c>
      <c r="E4046" s="131"/>
      <c r="F4046" s="77">
        <v>5.65</v>
      </c>
      <c r="G4046" s="132">
        <v>0.61131340000000001</v>
      </c>
      <c r="H4046" s="132"/>
      <c r="I4046" s="125">
        <v>3.4539</v>
      </c>
      <c r="J4046" s="125"/>
      <c r="K4046" s="125"/>
      <c r="L4046" s="125"/>
      <c r="M4046" s="125"/>
      <c r="N4046" s="125"/>
      <c r="O4046" s="125">
        <v>3.4539</v>
      </c>
      <c r="P4046" s="125"/>
    </row>
    <row r="4047" spans="1:16" ht="14.1" customHeight="1">
      <c r="A4047" s="130" t="s">
        <v>963</v>
      </c>
      <c r="B4047" s="130"/>
      <c r="C4047" s="130"/>
      <c r="D4047" s="131"/>
      <c r="E4047" s="131"/>
      <c r="F4047" s="77">
        <v>8.91</v>
      </c>
      <c r="G4047" s="132">
        <v>1.1900999999999999</v>
      </c>
      <c r="H4047" s="132"/>
      <c r="I4047" s="125">
        <v>10.6084</v>
      </c>
      <c r="J4047" s="125"/>
      <c r="K4047" s="125"/>
      <c r="L4047" s="125"/>
      <c r="M4047" s="125"/>
      <c r="N4047" s="125"/>
      <c r="O4047" s="125">
        <v>10.6084</v>
      </c>
      <c r="P4047" s="125"/>
    </row>
    <row r="4048" spans="1:16" ht="14.1" customHeight="1">
      <c r="A4048" s="130" t="s">
        <v>124</v>
      </c>
      <c r="B4048" s="130"/>
      <c r="C4048" s="130"/>
      <c r="D4048" s="131"/>
      <c r="E4048" s="131"/>
      <c r="F4048" s="77"/>
      <c r="G4048" s="132"/>
      <c r="H4048" s="132"/>
      <c r="I4048" s="125">
        <v>8.7100000000000009</v>
      </c>
      <c r="J4048" s="125"/>
      <c r="K4048" s="125"/>
      <c r="L4048" s="125"/>
      <c r="M4048" s="125"/>
      <c r="N4048" s="125"/>
      <c r="O4048" s="125">
        <v>8.7100000000000009</v>
      </c>
      <c r="P4048" s="125"/>
    </row>
    <row r="4049" spans="1:16" ht="14.1" customHeight="1">
      <c r="A4049" s="126" t="s">
        <v>125</v>
      </c>
      <c r="B4049" s="126"/>
      <c r="C4049" s="126"/>
      <c r="D4049" s="126"/>
      <c r="E4049" s="126"/>
      <c r="F4049" s="126"/>
      <c r="G4049" s="126"/>
      <c r="H4049" s="126"/>
      <c r="I4049" s="126"/>
      <c r="J4049" s="126"/>
      <c r="K4049" s="126"/>
      <c r="L4049" s="126"/>
      <c r="M4049" s="126"/>
      <c r="N4049" s="126"/>
      <c r="O4049" s="127">
        <v>28.23</v>
      </c>
      <c r="P4049" s="127"/>
    </row>
    <row r="4050" spans="1:16" ht="14.1" customHeight="1">
      <c r="A4050" s="126" t="s">
        <v>131</v>
      </c>
      <c r="B4050" s="126"/>
      <c r="C4050" s="126"/>
      <c r="D4050" s="126"/>
      <c r="E4050" s="126"/>
      <c r="F4050" s="126"/>
      <c r="G4050" s="126"/>
      <c r="H4050" s="126"/>
      <c r="I4050" s="126"/>
      <c r="J4050" s="126"/>
      <c r="K4050" s="126"/>
      <c r="L4050" s="126"/>
      <c r="M4050" s="126"/>
      <c r="N4050" s="126"/>
      <c r="O4050" s="126"/>
      <c r="P4050" s="126"/>
    </row>
    <row r="4051" spans="1:16" ht="14.1" customHeight="1">
      <c r="A4051" s="130" t="s">
        <v>246</v>
      </c>
      <c r="B4051" s="130"/>
      <c r="C4051" s="130"/>
      <c r="D4051" s="131" t="s">
        <v>163</v>
      </c>
      <c r="E4051" s="131"/>
      <c r="F4051" s="77">
        <v>9.34</v>
      </c>
      <c r="G4051" s="132">
        <v>1.84E-2</v>
      </c>
      <c r="H4051" s="132"/>
      <c r="I4051" s="125"/>
      <c r="J4051" s="125"/>
      <c r="K4051" s="125">
        <v>0.1719</v>
      </c>
      <c r="L4051" s="125"/>
      <c r="M4051" s="125"/>
      <c r="N4051" s="125"/>
      <c r="O4051" s="125">
        <v>0.1719</v>
      </c>
      <c r="P4051" s="125"/>
    </row>
    <row r="4052" spans="1:16" ht="14.1" customHeight="1">
      <c r="A4052" s="130" t="s">
        <v>168</v>
      </c>
      <c r="B4052" s="130"/>
      <c r="C4052" s="130"/>
      <c r="D4052" s="131" t="s">
        <v>151</v>
      </c>
      <c r="E4052" s="131"/>
      <c r="F4052" s="77">
        <v>79.459999999999994</v>
      </c>
      <c r="G4052" s="132">
        <v>2.1999999999999999E-2</v>
      </c>
      <c r="H4052" s="132"/>
      <c r="I4052" s="125"/>
      <c r="J4052" s="125"/>
      <c r="K4052" s="125">
        <v>1.7481</v>
      </c>
      <c r="L4052" s="125"/>
      <c r="M4052" s="125"/>
      <c r="N4052" s="125"/>
      <c r="O4052" s="125">
        <v>1.7481</v>
      </c>
      <c r="P4052" s="125"/>
    </row>
    <row r="4053" spans="1:16" ht="14.1" customHeight="1">
      <c r="A4053" s="130" t="s">
        <v>211</v>
      </c>
      <c r="B4053" s="130"/>
      <c r="C4053" s="130"/>
      <c r="D4053" s="131" t="s">
        <v>212</v>
      </c>
      <c r="E4053" s="131"/>
      <c r="F4053" s="77">
        <v>41.84</v>
      </c>
      <c r="G4053" s="132">
        <v>9.1999999999999998E-2</v>
      </c>
      <c r="H4053" s="132"/>
      <c r="I4053" s="125"/>
      <c r="J4053" s="125"/>
      <c r="K4053" s="125">
        <v>3.8492999999999999</v>
      </c>
      <c r="L4053" s="125"/>
      <c r="M4053" s="125"/>
      <c r="N4053" s="125"/>
      <c r="O4053" s="125">
        <v>3.8492999999999999</v>
      </c>
      <c r="P4053" s="125"/>
    </row>
    <row r="4054" spans="1:16" ht="14.1" customHeight="1">
      <c r="A4054" s="130" t="s">
        <v>247</v>
      </c>
      <c r="B4054" s="130"/>
      <c r="C4054" s="130"/>
      <c r="D4054" s="131" t="s">
        <v>120</v>
      </c>
      <c r="E4054" s="131"/>
      <c r="F4054" s="77">
        <v>0.83</v>
      </c>
      <c r="G4054" s="132">
        <v>34</v>
      </c>
      <c r="H4054" s="132"/>
      <c r="I4054" s="125"/>
      <c r="J4054" s="125"/>
      <c r="K4054" s="125">
        <v>28.22</v>
      </c>
      <c r="L4054" s="125"/>
      <c r="M4054" s="125"/>
      <c r="N4054" s="125"/>
      <c r="O4054" s="125">
        <v>28.22</v>
      </c>
      <c r="P4054" s="125"/>
    </row>
    <row r="4055" spans="1:16" ht="14.1" customHeight="1">
      <c r="A4055" s="126" t="s">
        <v>136</v>
      </c>
      <c r="B4055" s="126"/>
      <c r="C4055" s="126"/>
      <c r="D4055" s="126"/>
      <c r="E4055" s="126"/>
      <c r="F4055" s="126"/>
      <c r="G4055" s="126"/>
      <c r="H4055" s="126"/>
      <c r="I4055" s="126"/>
      <c r="J4055" s="126"/>
      <c r="K4055" s="126"/>
      <c r="L4055" s="126"/>
      <c r="M4055" s="126"/>
      <c r="N4055" s="126"/>
      <c r="O4055" s="127">
        <v>33.99</v>
      </c>
      <c r="P4055" s="127"/>
    </row>
    <row r="4056" spans="1:16" ht="14.1" customHeight="1">
      <c r="A4056" s="128" t="s">
        <v>126</v>
      </c>
      <c r="B4056" s="128"/>
      <c r="C4056" s="128"/>
      <c r="D4056" s="128"/>
      <c r="E4056" s="128"/>
      <c r="F4056" s="128"/>
      <c r="G4056" s="128"/>
      <c r="H4056" s="128"/>
      <c r="I4056" s="129">
        <v>28.23</v>
      </c>
      <c r="J4056" s="129"/>
      <c r="K4056" s="129">
        <v>33.99</v>
      </c>
      <c r="L4056" s="129"/>
      <c r="M4056" s="129"/>
      <c r="N4056" s="129"/>
      <c r="O4056" s="129">
        <v>62.22</v>
      </c>
      <c r="P4056" s="129"/>
    </row>
    <row r="4057" spans="1:16" ht="14.1" customHeight="1">
      <c r="A4057" s="133" t="s">
        <v>964</v>
      </c>
      <c r="B4057" s="133"/>
      <c r="C4057" s="133"/>
      <c r="D4057" s="133"/>
      <c r="E4057" s="133"/>
      <c r="F4057" s="133"/>
      <c r="G4057" s="133"/>
      <c r="H4057" s="133"/>
      <c r="I4057" s="134">
        <v>7.46</v>
      </c>
      <c r="J4057" s="134"/>
      <c r="K4057" s="134">
        <v>8.99</v>
      </c>
      <c r="L4057" s="134"/>
      <c r="M4057" s="134"/>
      <c r="N4057" s="134"/>
      <c r="O4057" s="134">
        <v>16.45</v>
      </c>
      <c r="P4057" s="134"/>
    </row>
    <row r="4058" spans="1:16" ht="14.1" customHeight="1">
      <c r="A4058" s="135" t="s">
        <v>127</v>
      </c>
      <c r="B4058" s="135"/>
      <c r="C4058" s="135"/>
      <c r="D4058" s="135"/>
      <c r="E4058" s="135"/>
      <c r="F4058" s="135"/>
      <c r="G4058" s="135"/>
      <c r="H4058" s="135"/>
      <c r="I4058" s="136">
        <v>35.69</v>
      </c>
      <c r="J4058" s="136"/>
      <c r="K4058" s="136">
        <v>42.98</v>
      </c>
      <c r="L4058" s="136"/>
      <c r="M4058" s="136"/>
      <c r="N4058" s="136"/>
      <c r="O4058" s="136">
        <v>78.67</v>
      </c>
      <c r="P4058" s="136"/>
    </row>
    <row r="4059" spans="1:16" ht="22.7" customHeight="1">
      <c r="A4059" s="115" t="s">
        <v>1323</v>
      </c>
      <c r="B4059" s="115"/>
      <c r="C4059" s="115"/>
      <c r="D4059" s="115"/>
      <c r="E4059" s="115"/>
      <c r="F4059" s="115"/>
      <c r="G4059" s="115"/>
      <c r="H4059" s="115"/>
      <c r="I4059" s="115"/>
      <c r="J4059" s="115"/>
      <c r="K4059" s="115"/>
      <c r="L4059" s="115"/>
      <c r="M4059" s="115"/>
      <c r="N4059" s="115"/>
      <c r="O4059" s="116" t="s">
        <v>132</v>
      </c>
      <c r="P4059" s="116"/>
    </row>
    <row r="4060" spans="1:16" ht="14.1" customHeight="1">
      <c r="A4060" s="126" t="s">
        <v>121</v>
      </c>
      <c r="B4060" s="126"/>
      <c r="C4060" s="126"/>
      <c r="D4060" s="126"/>
      <c r="E4060" s="126"/>
      <c r="F4060" s="126"/>
      <c r="G4060" s="126"/>
      <c r="H4060" s="126"/>
      <c r="I4060" s="126"/>
      <c r="J4060" s="126"/>
      <c r="K4060" s="126"/>
      <c r="L4060" s="126"/>
      <c r="M4060" s="126"/>
      <c r="N4060" s="126"/>
      <c r="O4060" s="126"/>
      <c r="P4060" s="126"/>
    </row>
    <row r="4061" spans="1:16" ht="14.1" customHeight="1">
      <c r="A4061" s="130" t="s">
        <v>167</v>
      </c>
      <c r="B4061" s="130"/>
      <c r="C4061" s="130"/>
      <c r="D4061" s="131" t="s">
        <v>123</v>
      </c>
      <c r="E4061" s="131"/>
      <c r="F4061" s="77">
        <v>7.8</v>
      </c>
      <c r="G4061" s="132">
        <v>0.11560479999999999</v>
      </c>
      <c r="H4061" s="132"/>
      <c r="I4061" s="125">
        <v>0.90169999999999995</v>
      </c>
      <c r="J4061" s="125"/>
      <c r="K4061" s="125"/>
      <c r="L4061" s="125"/>
      <c r="M4061" s="125"/>
      <c r="N4061" s="125"/>
      <c r="O4061" s="125">
        <v>0.90169999999999995</v>
      </c>
      <c r="P4061" s="125"/>
    </row>
    <row r="4062" spans="1:16" ht="14.1" customHeight="1">
      <c r="A4062" s="130" t="s">
        <v>141</v>
      </c>
      <c r="B4062" s="130"/>
      <c r="C4062" s="130"/>
      <c r="D4062" s="131" t="s">
        <v>123</v>
      </c>
      <c r="E4062" s="131"/>
      <c r="F4062" s="77">
        <v>5.65</v>
      </c>
      <c r="G4062" s="132">
        <v>0.1040864</v>
      </c>
      <c r="H4062" s="132"/>
      <c r="I4062" s="125">
        <v>0.58809999999999996</v>
      </c>
      <c r="J4062" s="125"/>
      <c r="K4062" s="125"/>
      <c r="L4062" s="125"/>
      <c r="M4062" s="125"/>
      <c r="N4062" s="125"/>
      <c r="O4062" s="125">
        <v>0.58809999999999996</v>
      </c>
      <c r="P4062" s="125"/>
    </row>
    <row r="4063" spans="1:16" ht="14.1" customHeight="1">
      <c r="A4063" s="130" t="s">
        <v>963</v>
      </c>
      <c r="B4063" s="130"/>
      <c r="C4063" s="130"/>
      <c r="D4063" s="131"/>
      <c r="E4063" s="131"/>
      <c r="F4063" s="77">
        <v>1.49</v>
      </c>
      <c r="G4063" s="132">
        <v>1.1900999999999999</v>
      </c>
      <c r="H4063" s="132"/>
      <c r="I4063" s="125">
        <v>1.7729999999999999</v>
      </c>
      <c r="J4063" s="125"/>
      <c r="K4063" s="125"/>
      <c r="L4063" s="125"/>
      <c r="M4063" s="125"/>
      <c r="N4063" s="125"/>
      <c r="O4063" s="125">
        <v>1.7729999999999999</v>
      </c>
      <c r="P4063" s="125"/>
    </row>
    <row r="4064" spans="1:16" ht="14.1" customHeight="1">
      <c r="A4064" s="130" t="s">
        <v>124</v>
      </c>
      <c r="B4064" s="130"/>
      <c r="C4064" s="130"/>
      <c r="D4064" s="131"/>
      <c r="E4064" s="131"/>
      <c r="F4064" s="77"/>
      <c r="G4064" s="132"/>
      <c r="H4064" s="132"/>
      <c r="I4064" s="125">
        <v>1.46</v>
      </c>
      <c r="J4064" s="125"/>
      <c r="K4064" s="125"/>
      <c r="L4064" s="125"/>
      <c r="M4064" s="125"/>
      <c r="N4064" s="125"/>
      <c r="O4064" s="125">
        <v>1.46</v>
      </c>
      <c r="P4064" s="125"/>
    </row>
    <row r="4065" spans="1:16" ht="14.1" customHeight="1">
      <c r="A4065" s="126" t="s">
        <v>125</v>
      </c>
      <c r="B4065" s="126"/>
      <c r="C4065" s="126"/>
      <c r="D4065" s="126"/>
      <c r="E4065" s="126"/>
      <c r="F4065" s="126"/>
      <c r="G4065" s="126"/>
      <c r="H4065" s="126"/>
      <c r="I4065" s="126"/>
      <c r="J4065" s="126"/>
      <c r="K4065" s="126"/>
      <c r="L4065" s="126"/>
      <c r="M4065" s="126"/>
      <c r="N4065" s="126"/>
      <c r="O4065" s="127">
        <v>4.72</v>
      </c>
      <c r="P4065" s="127"/>
    </row>
    <row r="4066" spans="1:16" ht="14.1" customHeight="1">
      <c r="A4066" s="126" t="s">
        <v>131</v>
      </c>
      <c r="B4066" s="126"/>
      <c r="C4066" s="126"/>
      <c r="D4066" s="126"/>
      <c r="E4066" s="126"/>
      <c r="F4066" s="126"/>
      <c r="G4066" s="126"/>
      <c r="H4066" s="126"/>
      <c r="I4066" s="126"/>
      <c r="J4066" s="126"/>
      <c r="K4066" s="126"/>
      <c r="L4066" s="126"/>
      <c r="M4066" s="126"/>
      <c r="N4066" s="126"/>
      <c r="O4066" s="126"/>
      <c r="P4066" s="126"/>
    </row>
    <row r="4067" spans="1:16" ht="14.1" customHeight="1">
      <c r="A4067" s="130" t="s">
        <v>168</v>
      </c>
      <c r="B4067" s="130"/>
      <c r="C4067" s="130"/>
      <c r="D4067" s="131" t="s">
        <v>151</v>
      </c>
      <c r="E4067" s="131"/>
      <c r="F4067" s="77">
        <v>79.459999999999994</v>
      </c>
      <c r="G4067" s="132">
        <v>3.9480000000000001E-3</v>
      </c>
      <c r="H4067" s="132"/>
      <c r="I4067" s="125"/>
      <c r="J4067" s="125"/>
      <c r="K4067" s="125">
        <v>0.31369999999999998</v>
      </c>
      <c r="L4067" s="125"/>
      <c r="M4067" s="125"/>
      <c r="N4067" s="125"/>
      <c r="O4067" s="125">
        <v>0.31369999999999998</v>
      </c>
      <c r="P4067" s="125"/>
    </row>
    <row r="4068" spans="1:16" ht="14.1" customHeight="1">
      <c r="A4068" s="130" t="s">
        <v>152</v>
      </c>
      <c r="B4068" s="130"/>
      <c r="C4068" s="130"/>
      <c r="D4068" s="131" t="s">
        <v>135</v>
      </c>
      <c r="E4068" s="131"/>
      <c r="F4068" s="77">
        <v>0.84</v>
      </c>
      <c r="G4068" s="132">
        <v>1.7750459999999999</v>
      </c>
      <c r="H4068" s="132"/>
      <c r="I4068" s="125"/>
      <c r="J4068" s="125"/>
      <c r="K4068" s="125">
        <v>1.4910000000000001</v>
      </c>
      <c r="L4068" s="125"/>
      <c r="M4068" s="125"/>
      <c r="N4068" s="125"/>
      <c r="O4068" s="125">
        <v>1.4910000000000001</v>
      </c>
      <c r="P4068" s="125"/>
    </row>
    <row r="4069" spans="1:16" ht="14.1" customHeight="1">
      <c r="A4069" s="126" t="s">
        <v>136</v>
      </c>
      <c r="B4069" s="126"/>
      <c r="C4069" s="126"/>
      <c r="D4069" s="126"/>
      <c r="E4069" s="126"/>
      <c r="F4069" s="126"/>
      <c r="G4069" s="126"/>
      <c r="H4069" s="126"/>
      <c r="I4069" s="126"/>
      <c r="J4069" s="126"/>
      <c r="K4069" s="126"/>
      <c r="L4069" s="126"/>
      <c r="M4069" s="126"/>
      <c r="N4069" s="126"/>
      <c r="O4069" s="127">
        <v>1.8</v>
      </c>
      <c r="P4069" s="127"/>
    </row>
    <row r="4070" spans="1:16" ht="14.1" customHeight="1">
      <c r="A4070" s="128" t="s">
        <v>126</v>
      </c>
      <c r="B4070" s="128"/>
      <c r="C4070" s="128"/>
      <c r="D4070" s="128"/>
      <c r="E4070" s="128"/>
      <c r="F4070" s="128"/>
      <c r="G4070" s="128"/>
      <c r="H4070" s="128"/>
      <c r="I4070" s="129">
        <v>4.72</v>
      </c>
      <c r="J4070" s="129"/>
      <c r="K4070" s="129">
        <v>1.8</v>
      </c>
      <c r="L4070" s="129"/>
      <c r="M4070" s="129"/>
      <c r="N4070" s="129"/>
      <c r="O4070" s="129">
        <v>6.52</v>
      </c>
      <c r="P4070" s="129"/>
    </row>
    <row r="4071" spans="1:16" ht="14.1" customHeight="1">
      <c r="A4071" s="133" t="s">
        <v>964</v>
      </c>
      <c r="B4071" s="133"/>
      <c r="C4071" s="133"/>
      <c r="D4071" s="133"/>
      <c r="E4071" s="133"/>
      <c r="F4071" s="133"/>
      <c r="G4071" s="133"/>
      <c r="H4071" s="133"/>
      <c r="I4071" s="134">
        <v>1.24</v>
      </c>
      <c r="J4071" s="134"/>
      <c r="K4071" s="134">
        <v>0.48</v>
      </c>
      <c r="L4071" s="134"/>
      <c r="M4071" s="134"/>
      <c r="N4071" s="134"/>
      <c r="O4071" s="134">
        <v>1.72</v>
      </c>
      <c r="P4071" s="134"/>
    </row>
    <row r="4072" spans="1:16" ht="14.1" customHeight="1">
      <c r="A4072" s="135" t="s">
        <v>127</v>
      </c>
      <c r="B4072" s="135"/>
      <c r="C4072" s="135"/>
      <c r="D4072" s="135"/>
      <c r="E4072" s="135"/>
      <c r="F4072" s="135"/>
      <c r="G4072" s="135"/>
      <c r="H4072" s="135"/>
      <c r="I4072" s="136">
        <v>5.96</v>
      </c>
      <c r="J4072" s="136"/>
      <c r="K4072" s="136">
        <v>2.2799999999999998</v>
      </c>
      <c r="L4072" s="136"/>
      <c r="M4072" s="136"/>
      <c r="N4072" s="136"/>
      <c r="O4072" s="136">
        <v>8.24</v>
      </c>
      <c r="P4072" s="136"/>
    </row>
    <row r="4073" spans="1:16" ht="32.65" customHeight="1">
      <c r="A4073" s="115" t="s">
        <v>1324</v>
      </c>
      <c r="B4073" s="115"/>
      <c r="C4073" s="115"/>
      <c r="D4073" s="115"/>
      <c r="E4073" s="115"/>
      <c r="F4073" s="115"/>
      <c r="G4073" s="115"/>
      <c r="H4073" s="115"/>
      <c r="I4073" s="115"/>
      <c r="J4073" s="115"/>
      <c r="K4073" s="115"/>
      <c r="L4073" s="115"/>
      <c r="M4073" s="115"/>
      <c r="N4073" s="115"/>
      <c r="O4073" s="116" t="s">
        <v>132</v>
      </c>
      <c r="P4073" s="116"/>
    </row>
    <row r="4074" spans="1:16" ht="10.35" customHeight="1"/>
    <row r="4075" spans="1:16" ht="14.1" customHeight="1">
      <c r="A4075" s="111" t="s">
        <v>138</v>
      </c>
      <c r="B4075" s="111"/>
      <c r="C4075" s="111"/>
      <c r="D4075" s="111"/>
      <c r="E4075" s="111"/>
      <c r="F4075" s="111"/>
      <c r="G4075" s="111"/>
      <c r="H4075" s="111"/>
      <c r="I4075" s="111"/>
      <c r="J4075" s="111"/>
      <c r="K4075" s="111"/>
      <c r="L4075" s="111"/>
      <c r="M4075" s="111"/>
      <c r="N4075" s="111"/>
      <c r="O4075" s="111"/>
      <c r="P4075" s="111"/>
    </row>
    <row r="4076" spans="1:16" ht="14.1" customHeight="1">
      <c r="A4076" s="112" t="s">
        <v>139</v>
      </c>
      <c r="B4076" s="112"/>
      <c r="C4076" s="112"/>
      <c r="D4076" s="112"/>
      <c r="E4076" s="112"/>
      <c r="F4076" s="112"/>
      <c r="G4076" s="112"/>
      <c r="H4076" s="112"/>
      <c r="I4076" s="112"/>
      <c r="J4076" s="112"/>
      <c r="K4076" s="112"/>
      <c r="L4076" s="112"/>
      <c r="M4076" s="112"/>
      <c r="N4076" s="112"/>
      <c r="O4076" s="112"/>
      <c r="P4076" s="112"/>
    </row>
    <row r="4077" spans="1:16" ht="65.25" customHeight="1">
      <c r="A4077" s="97"/>
      <c r="B4077" s="97"/>
      <c r="C4077" s="97"/>
      <c r="D4077" s="97"/>
      <c r="E4077" s="97"/>
      <c r="F4077" s="97"/>
      <c r="G4077" s="97"/>
      <c r="H4077" s="97"/>
      <c r="I4077" s="97"/>
      <c r="J4077" s="97"/>
      <c r="K4077" s="97"/>
      <c r="L4077" s="97"/>
      <c r="M4077" s="97"/>
      <c r="N4077" s="97"/>
      <c r="O4077" s="97"/>
      <c r="P4077" s="97"/>
    </row>
    <row r="4078" spans="1:16" ht="5.65" customHeight="1"/>
    <row r="4079" spans="1:16" ht="19.7" customHeight="1">
      <c r="A4079" s="98" t="s">
        <v>91</v>
      </c>
      <c r="B4079" s="98"/>
      <c r="C4079" s="98"/>
      <c r="D4079" s="98"/>
      <c r="E4079" s="98"/>
      <c r="F4079" s="98"/>
      <c r="G4079" s="98"/>
      <c r="H4079" s="98"/>
      <c r="I4079" s="98"/>
      <c r="J4079" s="98"/>
      <c r="K4079" s="98"/>
      <c r="L4079" s="98"/>
      <c r="M4079" s="98"/>
      <c r="N4079" s="98"/>
      <c r="O4079" s="98"/>
      <c r="P4079" s="98"/>
    </row>
    <row r="4080" spans="1:16" ht="15.75" customHeight="1">
      <c r="A4080" s="71" t="s">
        <v>92</v>
      </c>
      <c r="B4080" s="94" t="s">
        <v>93</v>
      </c>
      <c r="C4080" s="94"/>
      <c r="D4080" s="94"/>
      <c r="E4080" s="94"/>
      <c r="F4080" s="94"/>
      <c r="G4080" s="94"/>
      <c r="H4080" s="94"/>
      <c r="I4080" s="94"/>
      <c r="J4080" s="94"/>
      <c r="K4080" s="94"/>
      <c r="L4080" s="95" t="s">
        <v>94</v>
      </c>
      <c r="M4080" s="95"/>
      <c r="N4080" s="124" t="s">
        <v>477</v>
      </c>
      <c r="O4080" s="124"/>
      <c r="P4080" s="124"/>
    </row>
    <row r="4081" spans="1:16" ht="12.6" customHeight="1">
      <c r="A4081" s="71" t="s">
        <v>95</v>
      </c>
      <c r="B4081" s="94" t="s">
        <v>96</v>
      </c>
      <c r="C4081" s="94"/>
      <c r="D4081" s="94"/>
      <c r="E4081" s="94"/>
      <c r="F4081" s="94"/>
      <c r="G4081" s="94"/>
      <c r="H4081" s="94"/>
      <c r="I4081" s="94"/>
      <c r="J4081" s="94"/>
      <c r="K4081" s="94"/>
      <c r="L4081" s="95" t="s">
        <v>97</v>
      </c>
      <c r="M4081" s="95"/>
      <c r="N4081" s="123" t="s">
        <v>478</v>
      </c>
      <c r="O4081" s="123"/>
      <c r="P4081" s="123"/>
    </row>
    <row r="4082" spans="1:16" ht="14.45" customHeight="1">
      <c r="A4082" s="71" t="s">
        <v>98</v>
      </c>
      <c r="B4082" s="95" t="s">
        <v>474</v>
      </c>
      <c r="C4082" s="95"/>
      <c r="D4082" s="95"/>
      <c r="E4082" s="95"/>
      <c r="F4082" s="95"/>
      <c r="G4082" s="95"/>
      <c r="H4082" s="95"/>
      <c r="I4082" s="95"/>
      <c r="J4082" s="95"/>
      <c r="K4082" s="95"/>
      <c r="L4082" s="95" t="s">
        <v>99</v>
      </c>
      <c r="M4082" s="95"/>
      <c r="N4082" s="123"/>
      <c r="O4082" s="123"/>
      <c r="P4082" s="123"/>
    </row>
    <row r="4083" spans="1:16" ht="14.65" customHeight="1">
      <c r="A4083" s="71" t="s">
        <v>100</v>
      </c>
      <c r="B4083" s="95" t="s">
        <v>474</v>
      </c>
      <c r="C4083" s="95"/>
      <c r="D4083" s="95"/>
      <c r="E4083" s="95"/>
      <c r="F4083" s="95"/>
      <c r="G4083" s="95"/>
      <c r="H4083" s="95"/>
      <c r="I4083" s="95"/>
      <c r="J4083" s="95"/>
      <c r="K4083" s="95"/>
      <c r="L4083" s="95" t="s">
        <v>101</v>
      </c>
      <c r="M4083" s="95"/>
      <c r="N4083" s="123" t="s">
        <v>102</v>
      </c>
      <c r="O4083" s="123"/>
      <c r="P4083" s="123"/>
    </row>
    <row r="4084" spans="1:16" ht="26.45" customHeight="1">
      <c r="A4084" s="71" t="s">
        <v>103</v>
      </c>
      <c r="B4084" s="95" t="s">
        <v>474</v>
      </c>
      <c r="C4084" s="95"/>
      <c r="D4084" s="95"/>
      <c r="E4084" s="95"/>
      <c r="F4084" s="95"/>
      <c r="G4084" s="95"/>
      <c r="H4084" s="95"/>
      <c r="I4084" s="95"/>
      <c r="J4084" s="95"/>
      <c r="K4084" s="95"/>
      <c r="L4084" s="95" t="s">
        <v>104</v>
      </c>
      <c r="M4084" s="95"/>
      <c r="N4084" s="121" t="s">
        <v>1325</v>
      </c>
      <c r="O4084" s="121"/>
      <c r="P4084" s="121"/>
    </row>
    <row r="4085" spans="1:16" ht="13.35" customHeight="1">
      <c r="A4085" s="70" t="s">
        <v>105</v>
      </c>
      <c r="B4085" s="100"/>
      <c r="C4085" s="100"/>
      <c r="D4085" s="100"/>
      <c r="E4085" s="100"/>
      <c r="F4085" s="100"/>
      <c r="G4085" s="100"/>
      <c r="H4085" s="100"/>
      <c r="I4085" s="100"/>
      <c r="J4085" s="100"/>
      <c r="K4085" s="100"/>
      <c r="L4085" s="100" t="s">
        <v>106</v>
      </c>
      <c r="M4085" s="100"/>
      <c r="N4085" s="122" t="s">
        <v>481</v>
      </c>
      <c r="O4085" s="122"/>
      <c r="P4085" s="122"/>
    </row>
    <row r="4086" spans="1:16" ht="15.75" customHeight="1">
      <c r="A4086" s="117" t="s">
        <v>107</v>
      </c>
      <c r="B4086" s="117"/>
      <c r="C4086" s="118" t="s">
        <v>959</v>
      </c>
      <c r="D4086" s="118"/>
      <c r="E4086" s="119" t="s">
        <v>108</v>
      </c>
      <c r="F4086" s="119"/>
      <c r="G4086" s="119"/>
      <c r="H4086" s="118" t="s">
        <v>960</v>
      </c>
      <c r="I4086" s="118"/>
      <c r="J4086" s="119" t="s">
        <v>109</v>
      </c>
      <c r="K4086" s="119"/>
      <c r="L4086" s="119"/>
      <c r="M4086" s="119"/>
      <c r="N4086" s="119"/>
      <c r="O4086" s="119"/>
      <c r="P4086" s="64" t="s">
        <v>110</v>
      </c>
    </row>
    <row r="4087" spans="1:16" ht="17.100000000000001" customHeight="1">
      <c r="A4087" s="120" t="s">
        <v>111</v>
      </c>
      <c r="B4087" s="120"/>
      <c r="C4087" s="120"/>
      <c r="D4087" s="114" t="s">
        <v>112</v>
      </c>
      <c r="E4087" s="114"/>
      <c r="F4087" s="114" t="s">
        <v>113</v>
      </c>
      <c r="G4087" s="114" t="s">
        <v>114</v>
      </c>
      <c r="H4087" s="114"/>
      <c r="I4087" s="114" t="s">
        <v>115</v>
      </c>
      <c r="J4087" s="114"/>
      <c r="K4087" s="114"/>
      <c r="L4087" s="114"/>
      <c r="M4087" s="114"/>
      <c r="N4087" s="114"/>
      <c r="O4087" s="114"/>
      <c r="P4087" s="114"/>
    </row>
    <row r="4088" spans="1:16" ht="17.100000000000001" customHeight="1">
      <c r="A4088" s="120"/>
      <c r="B4088" s="120"/>
      <c r="C4088" s="120"/>
      <c r="D4088" s="114"/>
      <c r="E4088" s="114"/>
      <c r="F4088" s="114"/>
      <c r="G4088" s="114"/>
      <c r="H4088" s="114"/>
      <c r="I4088" s="114" t="s">
        <v>116</v>
      </c>
      <c r="J4088" s="114"/>
      <c r="K4088" s="114" t="s">
        <v>117</v>
      </c>
      <c r="L4088" s="114"/>
      <c r="M4088" s="114" t="s">
        <v>118</v>
      </c>
      <c r="N4088" s="114"/>
      <c r="O4088" s="114" t="s">
        <v>119</v>
      </c>
      <c r="P4088" s="114"/>
    </row>
    <row r="4089" spans="1:16" ht="14.1" customHeight="1">
      <c r="A4089" s="126" t="s">
        <v>121</v>
      </c>
      <c r="B4089" s="126"/>
      <c r="C4089" s="126"/>
      <c r="D4089" s="126"/>
      <c r="E4089" s="126"/>
      <c r="F4089" s="126"/>
      <c r="G4089" s="126"/>
      <c r="H4089" s="126"/>
      <c r="I4089" s="126"/>
      <c r="J4089" s="126"/>
      <c r="K4089" s="126"/>
      <c r="L4089" s="126"/>
      <c r="M4089" s="126"/>
      <c r="N4089" s="126"/>
      <c r="O4089" s="126"/>
      <c r="P4089" s="126"/>
    </row>
    <row r="4090" spans="1:16" ht="14.1" customHeight="1">
      <c r="A4090" s="130" t="s">
        <v>167</v>
      </c>
      <c r="B4090" s="130"/>
      <c r="C4090" s="130"/>
      <c r="D4090" s="131" t="s">
        <v>123</v>
      </c>
      <c r="E4090" s="131"/>
      <c r="F4090" s="77">
        <v>7.8</v>
      </c>
      <c r="G4090" s="132">
        <v>0.42167329999999997</v>
      </c>
      <c r="H4090" s="132"/>
      <c r="I4090" s="125">
        <v>3.2890999999999999</v>
      </c>
      <c r="J4090" s="125"/>
      <c r="K4090" s="125"/>
      <c r="L4090" s="125"/>
      <c r="M4090" s="125"/>
      <c r="N4090" s="125"/>
      <c r="O4090" s="125">
        <v>3.2890999999999999</v>
      </c>
      <c r="P4090" s="125"/>
    </row>
    <row r="4091" spans="1:16" ht="14.1" customHeight="1">
      <c r="A4091" s="130" t="s">
        <v>141</v>
      </c>
      <c r="B4091" s="130"/>
      <c r="C4091" s="130"/>
      <c r="D4091" s="131" t="s">
        <v>123</v>
      </c>
      <c r="E4091" s="131"/>
      <c r="F4091" s="77">
        <v>5.65</v>
      </c>
      <c r="G4091" s="132">
        <v>0.38951570000000002</v>
      </c>
      <c r="H4091" s="132"/>
      <c r="I4091" s="125">
        <v>2.2008000000000001</v>
      </c>
      <c r="J4091" s="125"/>
      <c r="K4091" s="125"/>
      <c r="L4091" s="125"/>
      <c r="M4091" s="125"/>
      <c r="N4091" s="125"/>
      <c r="O4091" s="125">
        <v>2.2008000000000001</v>
      </c>
      <c r="P4091" s="125"/>
    </row>
    <row r="4092" spans="1:16" ht="14.1" customHeight="1">
      <c r="A4092" s="130" t="s">
        <v>963</v>
      </c>
      <c r="B4092" s="130"/>
      <c r="C4092" s="130"/>
      <c r="D4092" s="131"/>
      <c r="E4092" s="131"/>
      <c r="F4092" s="77">
        <v>5.49</v>
      </c>
      <c r="G4092" s="132">
        <v>1.1900999999999999</v>
      </c>
      <c r="H4092" s="132"/>
      <c r="I4092" s="125">
        <v>6.5335000000000001</v>
      </c>
      <c r="J4092" s="125"/>
      <c r="K4092" s="125"/>
      <c r="L4092" s="125"/>
      <c r="M4092" s="125"/>
      <c r="N4092" s="125"/>
      <c r="O4092" s="125">
        <v>6.5335000000000001</v>
      </c>
      <c r="P4092" s="125"/>
    </row>
    <row r="4093" spans="1:16" ht="14.1" customHeight="1">
      <c r="A4093" s="130" t="s">
        <v>124</v>
      </c>
      <c r="B4093" s="130"/>
      <c r="C4093" s="130"/>
      <c r="D4093" s="131"/>
      <c r="E4093" s="131"/>
      <c r="F4093" s="77"/>
      <c r="G4093" s="132"/>
      <c r="H4093" s="132"/>
      <c r="I4093" s="125">
        <v>5.39</v>
      </c>
      <c r="J4093" s="125"/>
      <c r="K4093" s="125"/>
      <c r="L4093" s="125"/>
      <c r="M4093" s="125"/>
      <c r="N4093" s="125"/>
      <c r="O4093" s="125">
        <v>5.39</v>
      </c>
      <c r="P4093" s="125"/>
    </row>
    <row r="4094" spans="1:16" ht="14.1" customHeight="1">
      <c r="A4094" s="126" t="s">
        <v>125</v>
      </c>
      <c r="B4094" s="126"/>
      <c r="C4094" s="126"/>
      <c r="D4094" s="126"/>
      <c r="E4094" s="126"/>
      <c r="F4094" s="126"/>
      <c r="G4094" s="126"/>
      <c r="H4094" s="126"/>
      <c r="I4094" s="126"/>
      <c r="J4094" s="126"/>
      <c r="K4094" s="126"/>
      <c r="L4094" s="126"/>
      <c r="M4094" s="126"/>
      <c r="N4094" s="126"/>
      <c r="O4094" s="127">
        <v>17.41</v>
      </c>
      <c r="P4094" s="127"/>
    </row>
    <row r="4095" spans="1:16" ht="14.1" customHeight="1">
      <c r="A4095" s="126" t="s">
        <v>131</v>
      </c>
      <c r="B4095" s="126"/>
      <c r="C4095" s="126"/>
      <c r="D4095" s="126"/>
      <c r="E4095" s="126"/>
      <c r="F4095" s="126"/>
      <c r="G4095" s="126"/>
      <c r="H4095" s="126"/>
      <c r="I4095" s="126"/>
      <c r="J4095" s="126"/>
      <c r="K4095" s="126"/>
      <c r="L4095" s="126"/>
      <c r="M4095" s="126"/>
      <c r="N4095" s="126"/>
      <c r="O4095" s="126"/>
      <c r="P4095" s="126"/>
    </row>
    <row r="4096" spans="1:16" ht="14.1" customHeight="1">
      <c r="A4096" s="130" t="s">
        <v>168</v>
      </c>
      <c r="B4096" s="130"/>
      <c r="C4096" s="130"/>
      <c r="D4096" s="131" t="s">
        <v>151</v>
      </c>
      <c r="E4096" s="131"/>
      <c r="F4096" s="77">
        <v>79.459999999999994</v>
      </c>
      <c r="G4096" s="132">
        <v>2.4282000000000001E-2</v>
      </c>
      <c r="H4096" s="132"/>
      <c r="I4096" s="125"/>
      <c r="J4096" s="125"/>
      <c r="K4096" s="125">
        <v>1.9294</v>
      </c>
      <c r="L4096" s="125"/>
      <c r="M4096" s="125"/>
      <c r="N4096" s="125"/>
      <c r="O4096" s="125">
        <v>1.9294</v>
      </c>
      <c r="P4096" s="125"/>
    </row>
    <row r="4097" spans="1:16" ht="14.1" customHeight="1">
      <c r="A4097" s="130" t="s">
        <v>201</v>
      </c>
      <c r="B4097" s="130"/>
      <c r="C4097" s="130"/>
      <c r="D4097" s="131" t="s">
        <v>135</v>
      </c>
      <c r="E4097" s="131"/>
      <c r="F4097" s="77">
        <v>1.9</v>
      </c>
      <c r="G4097" s="132">
        <v>3.6450689999999999</v>
      </c>
      <c r="H4097" s="132"/>
      <c r="I4097" s="125"/>
      <c r="J4097" s="125"/>
      <c r="K4097" s="125">
        <v>6.9256000000000002</v>
      </c>
      <c r="L4097" s="125"/>
      <c r="M4097" s="125"/>
      <c r="N4097" s="125"/>
      <c r="O4097" s="125">
        <v>6.9256000000000002</v>
      </c>
      <c r="P4097" s="125"/>
    </row>
    <row r="4098" spans="1:16" ht="14.1" customHeight="1">
      <c r="A4098" s="130" t="s">
        <v>152</v>
      </c>
      <c r="B4098" s="130"/>
      <c r="C4098" s="130"/>
      <c r="D4098" s="131" t="s">
        <v>135</v>
      </c>
      <c r="E4098" s="131"/>
      <c r="F4098" s="77">
        <v>0.84</v>
      </c>
      <c r="G4098" s="132">
        <v>4.100676</v>
      </c>
      <c r="H4098" s="132"/>
      <c r="I4098" s="125"/>
      <c r="J4098" s="125"/>
      <c r="K4098" s="125">
        <v>3.4445999999999999</v>
      </c>
      <c r="L4098" s="125"/>
      <c r="M4098" s="125"/>
      <c r="N4098" s="125"/>
      <c r="O4098" s="125">
        <v>3.4445999999999999</v>
      </c>
      <c r="P4098" s="125"/>
    </row>
    <row r="4099" spans="1:16" ht="14.1" customHeight="1">
      <c r="A4099" s="126" t="s">
        <v>136</v>
      </c>
      <c r="B4099" s="126"/>
      <c r="C4099" s="126"/>
      <c r="D4099" s="126"/>
      <c r="E4099" s="126"/>
      <c r="F4099" s="126"/>
      <c r="G4099" s="126"/>
      <c r="H4099" s="126"/>
      <c r="I4099" s="126"/>
      <c r="J4099" s="126"/>
      <c r="K4099" s="126"/>
      <c r="L4099" s="126"/>
      <c r="M4099" s="126"/>
      <c r="N4099" s="126"/>
      <c r="O4099" s="127">
        <v>12.3</v>
      </c>
      <c r="P4099" s="127"/>
    </row>
    <row r="4100" spans="1:16" ht="14.1" customHeight="1">
      <c r="A4100" s="128" t="s">
        <v>126</v>
      </c>
      <c r="B4100" s="128"/>
      <c r="C4100" s="128"/>
      <c r="D4100" s="128"/>
      <c r="E4100" s="128"/>
      <c r="F4100" s="128"/>
      <c r="G4100" s="128"/>
      <c r="H4100" s="128"/>
      <c r="I4100" s="129">
        <v>17.41</v>
      </c>
      <c r="J4100" s="129"/>
      <c r="K4100" s="129">
        <v>12.3</v>
      </c>
      <c r="L4100" s="129"/>
      <c r="M4100" s="129"/>
      <c r="N4100" s="129"/>
      <c r="O4100" s="129">
        <v>29.71</v>
      </c>
      <c r="P4100" s="129"/>
    </row>
    <row r="4101" spans="1:16" ht="14.1" customHeight="1">
      <c r="A4101" s="133" t="s">
        <v>964</v>
      </c>
      <c r="B4101" s="133"/>
      <c r="C4101" s="133"/>
      <c r="D4101" s="133"/>
      <c r="E4101" s="133"/>
      <c r="F4101" s="133"/>
      <c r="G4101" s="133"/>
      <c r="H4101" s="133"/>
      <c r="I4101" s="134">
        <v>4.6100000000000003</v>
      </c>
      <c r="J4101" s="134"/>
      <c r="K4101" s="134">
        <v>3.25</v>
      </c>
      <c r="L4101" s="134"/>
      <c r="M4101" s="134"/>
      <c r="N4101" s="134"/>
      <c r="O4101" s="134">
        <v>7.86</v>
      </c>
      <c r="P4101" s="134"/>
    </row>
    <row r="4102" spans="1:16" ht="14.1" customHeight="1">
      <c r="A4102" s="135" t="s">
        <v>127</v>
      </c>
      <c r="B4102" s="135"/>
      <c r="C4102" s="135"/>
      <c r="D4102" s="135"/>
      <c r="E4102" s="135"/>
      <c r="F4102" s="135"/>
      <c r="G4102" s="135"/>
      <c r="H4102" s="135"/>
      <c r="I4102" s="136">
        <v>22.02</v>
      </c>
      <c r="J4102" s="136"/>
      <c r="K4102" s="136">
        <v>15.55</v>
      </c>
      <c r="L4102" s="136"/>
      <c r="M4102" s="136"/>
      <c r="N4102" s="136"/>
      <c r="O4102" s="136">
        <v>37.57</v>
      </c>
      <c r="P4102" s="136"/>
    </row>
    <row r="4103" spans="1:16" ht="22.7" customHeight="1">
      <c r="A4103" s="115" t="s">
        <v>1326</v>
      </c>
      <c r="B4103" s="115"/>
      <c r="C4103" s="115"/>
      <c r="D4103" s="115"/>
      <c r="E4103" s="115"/>
      <c r="F4103" s="115"/>
      <c r="G4103" s="115"/>
      <c r="H4103" s="115"/>
      <c r="I4103" s="115"/>
      <c r="J4103" s="115"/>
      <c r="K4103" s="115"/>
      <c r="L4103" s="115"/>
      <c r="M4103" s="115"/>
      <c r="N4103" s="115"/>
      <c r="O4103" s="116" t="s">
        <v>132</v>
      </c>
      <c r="P4103" s="116"/>
    </row>
    <row r="4104" spans="1:16" ht="14.1" customHeight="1">
      <c r="A4104" s="126" t="s">
        <v>121</v>
      </c>
      <c r="B4104" s="126"/>
      <c r="C4104" s="126"/>
      <c r="D4104" s="126"/>
      <c r="E4104" s="126"/>
      <c r="F4104" s="126"/>
      <c r="G4104" s="126"/>
      <c r="H4104" s="126"/>
      <c r="I4104" s="126"/>
      <c r="J4104" s="126"/>
      <c r="K4104" s="126"/>
      <c r="L4104" s="126"/>
      <c r="M4104" s="126"/>
      <c r="N4104" s="126"/>
      <c r="O4104" s="126"/>
      <c r="P4104" s="126"/>
    </row>
    <row r="4105" spans="1:16" ht="14.1" customHeight="1">
      <c r="A4105" s="130" t="s">
        <v>205</v>
      </c>
      <c r="B4105" s="130"/>
      <c r="C4105" s="130"/>
      <c r="D4105" s="131" t="s">
        <v>123</v>
      </c>
      <c r="E4105" s="131"/>
      <c r="F4105" s="77">
        <v>7.8</v>
      </c>
      <c r="G4105" s="132">
        <v>0.6042554</v>
      </c>
      <c r="H4105" s="132"/>
      <c r="I4105" s="125">
        <v>4.7131999999999996</v>
      </c>
      <c r="J4105" s="125"/>
      <c r="K4105" s="125"/>
      <c r="L4105" s="125"/>
      <c r="M4105" s="125"/>
      <c r="N4105" s="125"/>
      <c r="O4105" s="125">
        <v>4.7131999999999996</v>
      </c>
      <c r="P4105" s="125"/>
    </row>
    <row r="4106" spans="1:16" ht="14.1" customHeight="1">
      <c r="A4106" s="130" t="s">
        <v>141</v>
      </c>
      <c r="B4106" s="130"/>
      <c r="C4106" s="130"/>
      <c r="D4106" s="131" t="s">
        <v>123</v>
      </c>
      <c r="E4106" s="131"/>
      <c r="F4106" s="77">
        <v>5.65</v>
      </c>
      <c r="G4106" s="132">
        <v>0.31939210000000001</v>
      </c>
      <c r="H4106" s="132"/>
      <c r="I4106" s="125">
        <v>1.8046</v>
      </c>
      <c r="J4106" s="125"/>
      <c r="K4106" s="125"/>
      <c r="L4106" s="125"/>
      <c r="M4106" s="125"/>
      <c r="N4106" s="125"/>
      <c r="O4106" s="125">
        <v>1.8046</v>
      </c>
      <c r="P4106" s="125"/>
    </row>
    <row r="4107" spans="1:16" ht="14.1" customHeight="1">
      <c r="A4107" s="130" t="s">
        <v>963</v>
      </c>
      <c r="B4107" s="130"/>
      <c r="C4107" s="130"/>
      <c r="D4107" s="131"/>
      <c r="E4107" s="131"/>
      <c r="F4107" s="77">
        <v>6.52</v>
      </c>
      <c r="G4107" s="132">
        <v>1.1900999999999999</v>
      </c>
      <c r="H4107" s="132"/>
      <c r="I4107" s="125">
        <v>7.7568000000000001</v>
      </c>
      <c r="J4107" s="125"/>
      <c r="K4107" s="125"/>
      <c r="L4107" s="125"/>
      <c r="M4107" s="125"/>
      <c r="N4107" s="125"/>
      <c r="O4107" s="125">
        <v>7.7568000000000001</v>
      </c>
      <c r="P4107" s="125"/>
    </row>
    <row r="4108" spans="1:16" ht="14.1" customHeight="1">
      <c r="A4108" s="130" t="s">
        <v>124</v>
      </c>
      <c r="B4108" s="130"/>
      <c r="C4108" s="130"/>
      <c r="D4108" s="131"/>
      <c r="E4108" s="131"/>
      <c r="F4108" s="77"/>
      <c r="G4108" s="132"/>
      <c r="H4108" s="132"/>
      <c r="I4108" s="125">
        <v>6.1</v>
      </c>
      <c r="J4108" s="125"/>
      <c r="K4108" s="125"/>
      <c r="L4108" s="125"/>
      <c r="M4108" s="125"/>
      <c r="N4108" s="125"/>
      <c r="O4108" s="125">
        <v>6.1</v>
      </c>
      <c r="P4108" s="125"/>
    </row>
    <row r="4109" spans="1:16" ht="14.1" customHeight="1">
      <c r="A4109" s="126" t="s">
        <v>125</v>
      </c>
      <c r="B4109" s="126"/>
      <c r="C4109" s="126"/>
      <c r="D4109" s="126"/>
      <c r="E4109" s="126"/>
      <c r="F4109" s="126"/>
      <c r="G4109" s="126"/>
      <c r="H4109" s="126"/>
      <c r="I4109" s="126"/>
      <c r="J4109" s="126"/>
      <c r="K4109" s="126"/>
      <c r="L4109" s="126"/>
      <c r="M4109" s="126"/>
      <c r="N4109" s="126"/>
      <c r="O4109" s="127">
        <v>20.37</v>
      </c>
      <c r="P4109" s="127"/>
    </row>
    <row r="4110" spans="1:16" ht="14.1" customHeight="1">
      <c r="A4110" s="126" t="s">
        <v>131</v>
      </c>
      <c r="B4110" s="126"/>
      <c r="C4110" s="126"/>
      <c r="D4110" s="126"/>
      <c r="E4110" s="126"/>
      <c r="F4110" s="126"/>
      <c r="G4110" s="126"/>
      <c r="H4110" s="126"/>
      <c r="I4110" s="126"/>
      <c r="J4110" s="126"/>
      <c r="K4110" s="126"/>
      <c r="L4110" s="126"/>
      <c r="M4110" s="126"/>
      <c r="N4110" s="126"/>
      <c r="O4110" s="126"/>
      <c r="P4110" s="126"/>
    </row>
    <row r="4111" spans="1:16" ht="22.7" customHeight="1">
      <c r="A4111" s="130" t="s">
        <v>206</v>
      </c>
      <c r="B4111" s="130"/>
      <c r="C4111" s="130"/>
      <c r="D4111" s="131" t="s">
        <v>135</v>
      </c>
      <c r="E4111" s="131"/>
      <c r="F4111" s="77">
        <v>0.67</v>
      </c>
      <c r="G4111" s="132">
        <v>4.8600000000000003</v>
      </c>
      <c r="H4111" s="132"/>
      <c r="I4111" s="125"/>
      <c r="J4111" s="125"/>
      <c r="K4111" s="125">
        <v>3.2562000000000002</v>
      </c>
      <c r="L4111" s="125"/>
      <c r="M4111" s="125"/>
      <c r="N4111" s="125"/>
      <c r="O4111" s="125">
        <v>3.2562000000000002</v>
      </c>
      <c r="P4111" s="125"/>
    </row>
    <row r="4112" spans="1:16" ht="14.1" customHeight="1">
      <c r="A4112" s="130" t="s">
        <v>207</v>
      </c>
      <c r="B4112" s="130"/>
      <c r="C4112" s="130"/>
      <c r="D4112" s="131" t="s">
        <v>135</v>
      </c>
      <c r="E4112" s="131"/>
      <c r="F4112" s="77">
        <v>3.91</v>
      </c>
      <c r="G4112" s="132">
        <v>0.42</v>
      </c>
      <c r="H4112" s="132"/>
      <c r="I4112" s="125"/>
      <c r="J4112" s="125"/>
      <c r="K4112" s="125">
        <v>1.6422000000000001</v>
      </c>
      <c r="L4112" s="125"/>
      <c r="M4112" s="125"/>
      <c r="N4112" s="125"/>
      <c r="O4112" s="125">
        <v>1.6422000000000001</v>
      </c>
      <c r="P4112" s="125"/>
    </row>
    <row r="4113" spans="1:16" ht="32.65" customHeight="1">
      <c r="A4113" s="130" t="s">
        <v>1316</v>
      </c>
      <c r="B4113" s="130"/>
      <c r="C4113" s="130"/>
      <c r="D4113" s="131" t="s">
        <v>132</v>
      </c>
      <c r="E4113" s="131"/>
      <c r="F4113" s="77">
        <v>33.19</v>
      </c>
      <c r="G4113" s="132">
        <v>1.06</v>
      </c>
      <c r="H4113" s="132"/>
      <c r="I4113" s="125"/>
      <c r="J4113" s="125"/>
      <c r="K4113" s="125">
        <v>35.181399999999996</v>
      </c>
      <c r="L4113" s="125"/>
      <c r="M4113" s="125"/>
      <c r="N4113" s="125"/>
      <c r="O4113" s="125">
        <v>35.181399999999996</v>
      </c>
      <c r="P4113" s="125"/>
    </row>
    <row r="4114" spans="1:16" ht="14.1" customHeight="1">
      <c r="A4114" s="126" t="s">
        <v>136</v>
      </c>
      <c r="B4114" s="126"/>
      <c r="C4114" s="126"/>
      <c r="D4114" s="126"/>
      <c r="E4114" s="126"/>
      <c r="F4114" s="126"/>
      <c r="G4114" s="126"/>
      <c r="H4114" s="126"/>
      <c r="I4114" s="126"/>
      <c r="J4114" s="126"/>
      <c r="K4114" s="126"/>
      <c r="L4114" s="126"/>
      <c r="M4114" s="126"/>
      <c r="N4114" s="126"/>
      <c r="O4114" s="127">
        <v>40.08</v>
      </c>
      <c r="P4114" s="127"/>
    </row>
    <row r="4115" spans="1:16" ht="14.1" customHeight="1">
      <c r="A4115" s="128" t="s">
        <v>126</v>
      </c>
      <c r="B4115" s="128"/>
      <c r="C4115" s="128"/>
      <c r="D4115" s="128"/>
      <c r="E4115" s="128"/>
      <c r="F4115" s="128"/>
      <c r="G4115" s="128"/>
      <c r="H4115" s="128"/>
      <c r="I4115" s="129">
        <v>20.37</v>
      </c>
      <c r="J4115" s="129"/>
      <c r="K4115" s="129">
        <v>40.08</v>
      </c>
      <c r="L4115" s="129"/>
      <c r="M4115" s="129"/>
      <c r="N4115" s="129"/>
      <c r="O4115" s="129">
        <v>60.45</v>
      </c>
      <c r="P4115" s="129"/>
    </row>
    <row r="4116" spans="1:16" ht="14.1" customHeight="1">
      <c r="A4116" s="133" t="s">
        <v>964</v>
      </c>
      <c r="B4116" s="133"/>
      <c r="C4116" s="133"/>
      <c r="D4116" s="133"/>
      <c r="E4116" s="133"/>
      <c r="F4116" s="133"/>
      <c r="G4116" s="133"/>
      <c r="H4116" s="133"/>
      <c r="I4116" s="134">
        <v>5.39</v>
      </c>
      <c r="J4116" s="134"/>
      <c r="K4116" s="134">
        <v>10.59</v>
      </c>
      <c r="L4116" s="134"/>
      <c r="M4116" s="134"/>
      <c r="N4116" s="134"/>
      <c r="O4116" s="134">
        <v>15.98</v>
      </c>
      <c r="P4116" s="134"/>
    </row>
    <row r="4117" spans="1:16" ht="14.1" customHeight="1">
      <c r="A4117" s="135" t="s">
        <v>127</v>
      </c>
      <c r="B4117" s="135"/>
      <c r="C4117" s="135"/>
      <c r="D4117" s="135"/>
      <c r="E4117" s="135"/>
      <c r="F4117" s="135"/>
      <c r="G4117" s="135"/>
      <c r="H4117" s="135"/>
      <c r="I4117" s="136">
        <v>25.76</v>
      </c>
      <c r="J4117" s="136"/>
      <c r="K4117" s="136">
        <v>50.67</v>
      </c>
      <c r="L4117" s="136"/>
      <c r="M4117" s="136"/>
      <c r="N4117" s="136"/>
      <c r="O4117" s="136">
        <v>76.430000000000007</v>
      </c>
      <c r="P4117" s="136"/>
    </row>
    <row r="4118" spans="1:16" ht="14.1" customHeight="1">
      <c r="A4118" s="115" t="s">
        <v>1327</v>
      </c>
      <c r="B4118" s="115"/>
      <c r="C4118" s="115"/>
      <c r="D4118" s="115"/>
      <c r="E4118" s="115"/>
      <c r="F4118" s="115"/>
      <c r="G4118" s="115"/>
      <c r="H4118" s="115"/>
      <c r="I4118" s="115"/>
      <c r="J4118" s="115"/>
      <c r="K4118" s="115"/>
      <c r="L4118" s="115"/>
      <c r="M4118" s="115"/>
      <c r="N4118" s="115"/>
      <c r="O4118" s="116" t="s">
        <v>156</v>
      </c>
      <c r="P4118" s="116"/>
    </row>
    <row r="4119" spans="1:16" ht="14.1" customHeight="1">
      <c r="A4119" s="126" t="s">
        <v>121</v>
      </c>
      <c r="B4119" s="126"/>
      <c r="C4119" s="126"/>
      <c r="D4119" s="126"/>
      <c r="E4119" s="126"/>
      <c r="F4119" s="126"/>
      <c r="G4119" s="126"/>
      <c r="H4119" s="126"/>
      <c r="I4119" s="126"/>
      <c r="J4119" s="126"/>
      <c r="K4119" s="126"/>
      <c r="L4119" s="126"/>
      <c r="M4119" s="126"/>
      <c r="N4119" s="126"/>
      <c r="O4119" s="126"/>
      <c r="P4119" s="126"/>
    </row>
    <row r="4120" spans="1:16" ht="22.7" customHeight="1">
      <c r="A4120" s="130" t="s">
        <v>239</v>
      </c>
      <c r="B4120" s="130"/>
      <c r="C4120" s="130"/>
      <c r="D4120" s="131" t="s">
        <v>123</v>
      </c>
      <c r="E4120" s="131"/>
      <c r="F4120" s="77">
        <v>5.86</v>
      </c>
      <c r="G4120" s="132">
        <v>1.12E-2</v>
      </c>
      <c r="H4120" s="132"/>
      <c r="I4120" s="125">
        <v>6.5600000000000006E-2</v>
      </c>
      <c r="J4120" s="125"/>
      <c r="K4120" s="125"/>
      <c r="L4120" s="125"/>
      <c r="M4120" s="125"/>
      <c r="N4120" s="125"/>
      <c r="O4120" s="125">
        <v>6.5600000000000006E-2</v>
      </c>
      <c r="P4120" s="125"/>
    </row>
    <row r="4121" spans="1:16" ht="14.1" customHeight="1">
      <c r="A4121" s="130" t="s">
        <v>240</v>
      </c>
      <c r="B4121" s="130"/>
      <c r="C4121" s="130"/>
      <c r="D4121" s="131" t="s">
        <v>123</v>
      </c>
      <c r="E4121" s="131"/>
      <c r="F4121" s="77">
        <v>7.8</v>
      </c>
      <c r="G4121" s="132">
        <v>1.12E-2</v>
      </c>
      <c r="H4121" s="132"/>
      <c r="I4121" s="125">
        <v>8.7400000000000005E-2</v>
      </c>
      <c r="J4121" s="125"/>
      <c r="K4121" s="125"/>
      <c r="L4121" s="125"/>
      <c r="M4121" s="125"/>
      <c r="N4121" s="125"/>
      <c r="O4121" s="125">
        <v>8.7400000000000005E-2</v>
      </c>
      <c r="P4121" s="125"/>
    </row>
    <row r="4122" spans="1:16" ht="7.35" customHeight="1"/>
    <row r="4123" spans="1:16" ht="14.1" customHeight="1">
      <c r="A4123" s="111" t="s">
        <v>138</v>
      </c>
      <c r="B4123" s="111"/>
      <c r="C4123" s="111"/>
      <c r="D4123" s="111"/>
      <c r="E4123" s="111"/>
      <c r="F4123" s="111"/>
      <c r="G4123" s="111"/>
      <c r="H4123" s="111"/>
      <c r="I4123" s="111"/>
      <c r="J4123" s="111"/>
      <c r="K4123" s="111"/>
      <c r="L4123" s="111"/>
      <c r="M4123" s="111"/>
      <c r="N4123" s="111"/>
      <c r="O4123" s="111"/>
      <c r="P4123" s="111"/>
    </row>
    <row r="4124" spans="1:16" ht="14.1" customHeight="1">
      <c r="A4124" s="112" t="s">
        <v>139</v>
      </c>
      <c r="B4124" s="112"/>
      <c r="C4124" s="112"/>
      <c r="D4124" s="112"/>
      <c r="E4124" s="112"/>
      <c r="F4124" s="112"/>
      <c r="G4124" s="112"/>
      <c r="H4124" s="112"/>
      <c r="I4124" s="112"/>
      <c r="J4124" s="112"/>
      <c r="K4124" s="112"/>
      <c r="L4124" s="112"/>
      <c r="M4124" s="112"/>
      <c r="N4124" s="112"/>
      <c r="O4124" s="112"/>
      <c r="P4124" s="112"/>
    </row>
    <row r="4125" spans="1:16" ht="65.25" customHeight="1">
      <c r="A4125" s="97"/>
      <c r="B4125" s="97"/>
      <c r="C4125" s="97"/>
      <c r="D4125" s="97"/>
      <c r="E4125" s="97"/>
      <c r="F4125" s="97"/>
      <c r="G4125" s="97"/>
      <c r="H4125" s="97"/>
      <c r="I4125" s="97"/>
      <c r="J4125" s="97"/>
      <c r="K4125" s="97"/>
      <c r="L4125" s="97"/>
      <c r="M4125" s="97"/>
      <c r="N4125" s="97"/>
      <c r="O4125" s="97"/>
      <c r="P4125" s="97"/>
    </row>
    <row r="4126" spans="1:16" ht="5.65" customHeight="1"/>
    <row r="4127" spans="1:16" ht="19.7" customHeight="1">
      <c r="A4127" s="98" t="s">
        <v>91</v>
      </c>
      <c r="B4127" s="98"/>
      <c r="C4127" s="98"/>
      <c r="D4127" s="98"/>
      <c r="E4127" s="98"/>
      <c r="F4127" s="98"/>
      <c r="G4127" s="98"/>
      <c r="H4127" s="98"/>
      <c r="I4127" s="98"/>
      <c r="J4127" s="98"/>
      <c r="K4127" s="98"/>
      <c r="L4127" s="98"/>
      <c r="M4127" s="98"/>
      <c r="N4127" s="98"/>
      <c r="O4127" s="98"/>
      <c r="P4127" s="98"/>
    </row>
    <row r="4128" spans="1:16" ht="15.75" customHeight="1">
      <c r="A4128" s="71" t="s">
        <v>92</v>
      </c>
      <c r="B4128" s="94" t="s">
        <v>93</v>
      </c>
      <c r="C4128" s="94"/>
      <c r="D4128" s="94"/>
      <c r="E4128" s="94"/>
      <c r="F4128" s="94"/>
      <c r="G4128" s="94"/>
      <c r="H4128" s="94"/>
      <c r="I4128" s="94"/>
      <c r="J4128" s="94"/>
      <c r="K4128" s="94"/>
      <c r="L4128" s="95" t="s">
        <v>94</v>
      </c>
      <c r="M4128" s="95"/>
      <c r="N4128" s="124" t="s">
        <v>477</v>
      </c>
      <c r="O4128" s="124"/>
      <c r="P4128" s="124"/>
    </row>
    <row r="4129" spans="1:16" ht="12.6" customHeight="1">
      <c r="A4129" s="71" t="s">
        <v>95</v>
      </c>
      <c r="B4129" s="94" t="s">
        <v>96</v>
      </c>
      <c r="C4129" s="94"/>
      <c r="D4129" s="94"/>
      <c r="E4129" s="94"/>
      <c r="F4129" s="94"/>
      <c r="G4129" s="94"/>
      <c r="H4129" s="94"/>
      <c r="I4129" s="94"/>
      <c r="J4129" s="94"/>
      <c r="K4129" s="94"/>
      <c r="L4129" s="95" t="s">
        <v>97</v>
      </c>
      <c r="M4129" s="95"/>
      <c r="N4129" s="123" t="s">
        <v>478</v>
      </c>
      <c r="O4129" s="123"/>
      <c r="P4129" s="123"/>
    </row>
    <row r="4130" spans="1:16" ht="14.45" customHeight="1">
      <c r="A4130" s="71" t="s">
        <v>98</v>
      </c>
      <c r="B4130" s="95" t="s">
        <v>474</v>
      </c>
      <c r="C4130" s="95"/>
      <c r="D4130" s="95"/>
      <c r="E4130" s="95"/>
      <c r="F4130" s="95"/>
      <c r="G4130" s="95"/>
      <c r="H4130" s="95"/>
      <c r="I4130" s="95"/>
      <c r="J4130" s="95"/>
      <c r="K4130" s="95"/>
      <c r="L4130" s="95" t="s">
        <v>99</v>
      </c>
      <c r="M4130" s="95"/>
      <c r="N4130" s="123"/>
      <c r="O4130" s="123"/>
      <c r="P4130" s="123"/>
    </row>
    <row r="4131" spans="1:16" ht="14.65" customHeight="1">
      <c r="A4131" s="71" t="s">
        <v>100</v>
      </c>
      <c r="B4131" s="95" t="s">
        <v>474</v>
      </c>
      <c r="C4131" s="95"/>
      <c r="D4131" s="95"/>
      <c r="E4131" s="95"/>
      <c r="F4131" s="95"/>
      <c r="G4131" s="95"/>
      <c r="H4131" s="95"/>
      <c r="I4131" s="95"/>
      <c r="J4131" s="95"/>
      <c r="K4131" s="95"/>
      <c r="L4131" s="95" t="s">
        <v>101</v>
      </c>
      <c r="M4131" s="95"/>
      <c r="N4131" s="123" t="s">
        <v>102</v>
      </c>
      <c r="O4131" s="123"/>
      <c r="P4131" s="123"/>
    </row>
    <row r="4132" spans="1:16" ht="26.45" customHeight="1">
      <c r="A4132" s="71" t="s">
        <v>103</v>
      </c>
      <c r="B4132" s="95" t="s">
        <v>474</v>
      </c>
      <c r="C4132" s="95"/>
      <c r="D4132" s="95"/>
      <c r="E4132" s="95"/>
      <c r="F4132" s="95"/>
      <c r="G4132" s="95"/>
      <c r="H4132" s="95"/>
      <c r="I4132" s="95"/>
      <c r="J4132" s="95"/>
      <c r="K4132" s="95"/>
      <c r="L4132" s="95" t="s">
        <v>104</v>
      </c>
      <c r="M4132" s="95"/>
      <c r="N4132" s="121" t="s">
        <v>1328</v>
      </c>
      <c r="O4132" s="121"/>
      <c r="P4132" s="121"/>
    </row>
    <row r="4133" spans="1:16" ht="13.35" customHeight="1">
      <c r="A4133" s="70" t="s">
        <v>105</v>
      </c>
      <c r="B4133" s="100"/>
      <c r="C4133" s="100"/>
      <c r="D4133" s="100"/>
      <c r="E4133" s="100"/>
      <c r="F4133" s="100"/>
      <c r="G4133" s="100"/>
      <c r="H4133" s="100"/>
      <c r="I4133" s="100"/>
      <c r="J4133" s="100"/>
      <c r="K4133" s="100"/>
      <c r="L4133" s="100" t="s">
        <v>106</v>
      </c>
      <c r="M4133" s="100"/>
      <c r="N4133" s="122" t="s">
        <v>481</v>
      </c>
      <c r="O4133" s="122"/>
      <c r="P4133" s="122"/>
    </row>
    <row r="4134" spans="1:16" ht="15.75" customHeight="1">
      <c r="A4134" s="117" t="s">
        <v>107</v>
      </c>
      <c r="B4134" s="117"/>
      <c r="C4134" s="118" t="s">
        <v>959</v>
      </c>
      <c r="D4134" s="118"/>
      <c r="E4134" s="119" t="s">
        <v>108</v>
      </c>
      <c r="F4134" s="119"/>
      <c r="G4134" s="119"/>
      <c r="H4134" s="118" t="s">
        <v>960</v>
      </c>
      <c r="I4134" s="118"/>
      <c r="J4134" s="119" t="s">
        <v>109</v>
      </c>
      <c r="K4134" s="119"/>
      <c r="L4134" s="119"/>
      <c r="M4134" s="119"/>
      <c r="N4134" s="119"/>
      <c r="O4134" s="119"/>
      <c r="P4134" s="64" t="s">
        <v>110</v>
      </c>
    </row>
    <row r="4135" spans="1:16" ht="17.100000000000001" customHeight="1">
      <c r="A4135" s="120" t="s">
        <v>111</v>
      </c>
      <c r="B4135" s="120"/>
      <c r="C4135" s="120"/>
      <c r="D4135" s="114" t="s">
        <v>112</v>
      </c>
      <c r="E4135" s="114"/>
      <c r="F4135" s="114" t="s">
        <v>113</v>
      </c>
      <c r="G4135" s="114" t="s">
        <v>114</v>
      </c>
      <c r="H4135" s="114"/>
      <c r="I4135" s="114" t="s">
        <v>115</v>
      </c>
      <c r="J4135" s="114"/>
      <c r="K4135" s="114"/>
      <c r="L4135" s="114"/>
      <c r="M4135" s="114"/>
      <c r="N4135" s="114"/>
      <c r="O4135" s="114"/>
      <c r="P4135" s="114"/>
    </row>
    <row r="4136" spans="1:16" ht="17.100000000000001" customHeight="1">
      <c r="A4136" s="120"/>
      <c r="B4136" s="120"/>
      <c r="C4136" s="120"/>
      <c r="D4136" s="114"/>
      <c r="E4136" s="114"/>
      <c r="F4136" s="114"/>
      <c r="G4136" s="114"/>
      <c r="H4136" s="114"/>
      <c r="I4136" s="114" t="s">
        <v>116</v>
      </c>
      <c r="J4136" s="114"/>
      <c r="K4136" s="114" t="s">
        <v>117</v>
      </c>
      <c r="L4136" s="114"/>
      <c r="M4136" s="114" t="s">
        <v>118</v>
      </c>
      <c r="N4136" s="114"/>
      <c r="O4136" s="114" t="s">
        <v>119</v>
      </c>
      <c r="P4136" s="114"/>
    </row>
    <row r="4137" spans="1:16" ht="14.1" customHeight="1">
      <c r="A4137" s="130" t="s">
        <v>963</v>
      </c>
      <c r="B4137" s="130"/>
      <c r="C4137" s="130"/>
      <c r="D4137" s="131"/>
      <c r="E4137" s="131"/>
      <c r="F4137" s="77">
        <v>0.15</v>
      </c>
      <c r="G4137" s="132">
        <v>1.1900999999999999</v>
      </c>
      <c r="H4137" s="132"/>
      <c r="I4137" s="125">
        <v>0.18210000000000001</v>
      </c>
      <c r="J4137" s="125"/>
      <c r="K4137" s="125"/>
      <c r="L4137" s="125"/>
      <c r="M4137" s="125"/>
      <c r="N4137" s="125"/>
      <c r="O4137" s="125">
        <v>0.18210000000000001</v>
      </c>
      <c r="P4137" s="125"/>
    </row>
    <row r="4138" spans="1:16" ht="14.1" customHeight="1">
      <c r="A4138" s="130" t="s">
        <v>124</v>
      </c>
      <c r="B4138" s="130"/>
      <c r="C4138" s="130"/>
      <c r="D4138" s="131"/>
      <c r="E4138" s="131"/>
      <c r="F4138" s="77"/>
      <c r="G4138" s="132"/>
      <c r="H4138" s="132"/>
      <c r="I4138" s="125">
        <v>0.14000000000000001</v>
      </c>
      <c r="J4138" s="125"/>
      <c r="K4138" s="125"/>
      <c r="L4138" s="125"/>
      <c r="M4138" s="125"/>
      <c r="N4138" s="125"/>
      <c r="O4138" s="125">
        <v>0.14000000000000001</v>
      </c>
      <c r="P4138" s="125"/>
    </row>
    <row r="4139" spans="1:16" ht="14.1" customHeight="1">
      <c r="A4139" s="126" t="s">
        <v>125</v>
      </c>
      <c r="B4139" s="126"/>
      <c r="C4139" s="126"/>
      <c r="D4139" s="126"/>
      <c r="E4139" s="126"/>
      <c r="F4139" s="126"/>
      <c r="G4139" s="126"/>
      <c r="H4139" s="126"/>
      <c r="I4139" s="126"/>
      <c r="J4139" s="126"/>
      <c r="K4139" s="126"/>
      <c r="L4139" s="126"/>
      <c r="M4139" s="126"/>
      <c r="N4139" s="126"/>
      <c r="O4139" s="127">
        <v>0.48</v>
      </c>
      <c r="P4139" s="127"/>
    </row>
    <row r="4140" spans="1:16" ht="14.1" customHeight="1">
      <c r="A4140" s="126" t="s">
        <v>131</v>
      </c>
      <c r="B4140" s="126"/>
      <c r="C4140" s="126"/>
      <c r="D4140" s="126"/>
      <c r="E4140" s="126"/>
      <c r="F4140" s="126"/>
      <c r="G4140" s="126"/>
      <c r="H4140" s="126"/>
      <c r="I4140" s="126"/>
      <c r="J4140" s="126"/>
      <c r="K4140" s="126"/>
      <c r="L4140" s="126"/>
      <c r="M4140" s="126"/>
      <c r="N4140" s="126"/>
      <c r="O4140" s="126"/>
      <c r="P4140" s="126"/>
    </row>
    <row r="4141" spans="1:16" ht="22.7" customHeight="1">
      <c r="A4141" s="130" t="s">
        <v>259</v>
      </c>
      <c r="B4141" s="130"/>
      <c r="C4141" s="130"/>
      <c r="D4141" s="131" t="s">
        <v>156</v>
      </c>
      <c r="E4141" s="131"/>
      <c r="F4141" s="77">
        <v>4.66</v>
      </c>
      <c r="G4141" s="132">
        <v>1.0609999999999999</v>
      </c>
      <c r="H4141" s="132"/>
      <c r="I4141" s="125"/>
      <c r="J4141" s="125"/>
      <c r="K4141" s="125">
        <v>4.9443000000000001</v>
      </c>
      <c r="L4141" s="125"/>
      <c r="M4141" s="125"/>
      <c r="N4141" s="125"/>
      <c r="O4141" s="125">
        <v>4.9443000000000001</v>
      </c>
      <c r="P4141" s="125"/>
    </row>
    <row r="4142" spans="1:16" ht="14.1" customHeight="1">
      <c r="A4142" s="126" t="s">
        <v>136</v>
      </c>
      <c r="B4142" s="126"/>
      <c r="C4142" s="126"/>
      <c r="D4142" s="126"/>
      <c r="E4142" s="126"/>
      <c r="F4142" s="126"/>
      <c r="G4142" s="126"/>
      <c r="H4142" s="126"/>
      <c r="I4142" s="126"/>
      <c r="J4142" s="126"/>
      <c r="K4142" s="126"/>
      <c r="L4142" s="126"/>
      <c r="M4142" s="126"/>
      <c r="N4142" s="126"/>
      <c r="O4142" s="127">
        <v>4.9400000000000004</v>
      </c>
      <c r="P4142" s="127"/>
    </row>
    <row r="4143" spans="1:16" ht="14.1" customHeight="1">
      <c r="A4143" s="128" t="s">
        <v>126</v>
      </c>
      <c r="B4143" s="128"/>
      <c r="C4143" s="128"/>
      <c r="D4143" s="128"/>
      <c r="E4143" s="128"/>
      <c r="F4143" s="128"/>
      <c r="G4143" s="128"/>
      <c r="H4143" s="128"/>
      <c r="I4143" s="129">
        <v>0.48</v>
      </c>
      <c r="J4143" s="129"/>
      <c r="K4143" s="129">
        <v>4.9400000000000004</v>
      </c>
      <c r="L4143" s="129"/>
      <c r="M4143" s="129"/>
      <c r="N4143" s="129"/>
      <c r="O4143" s="129">
        <v>5.42</v>
      </c>
      <c r="P4143" s="129"/>
    </row>
    <row r="4144" spans="1:16" ht="14.1" customHeight="1">
      <c r="A4144" s="133" t="s">
        <v>964</v>
      </c>
      <c r="B4144" s="133"/>
      <c r="C4144" s="133"/>
      <c r="D4144" s="133"/>
      <c r="E4144" s="133"/>
      <c r="F4144" s="133"/>
      <c r="G4144" s="133"/>
      <c r="H4144" s="133"/>
      <c r="I4144" s="134">
        <v>0.13</v>
      </c>
      <c r="J4144" s="134"/>
      <c r="K4144" s="134">
        <v>1.3</v>
      </c>
      <c r="L4144" s="134"/>
      <c r="M4144" s="134"/>
      <c r="N4144" s="134"/>
      <c r="O4144" s="134">
        <v>1.43</v>
      </c>
      <c r="P4144" s="134"/>
    </row>
    <row r="4145" spans="1:16" ht="14.1" customHeight="1">
      <c r="A4145" s="135" t="s">
        <v>127</v>
      </c>
      <c r="B4145" s="135"/>
      <c r="C4145" s="135"/>
      <c r="D4145" s="135"/>
      <c r="E4145" s="135"/>
      <c r="F4145" s="135"/>
      <c r="G4145" s="135"/>
      <c r="H4145" s="135"/>
      <c r="I4145" s="136">
        <v>0.61</v>
      </c>
      <c r="J4145" s="136"/>
      <c r="K4145" s="136">
        <v>6.24</v>
      </c>
      <c r="L4145" s="136"/>
      <c r="M4145" s="136"/>
      <c r="N4145" s="136"/>
      <c r="O4145" s="136">
        <v>6.85</v>
      </c>
      <c r="P4145" s="136"/>
    </row>
    <row r="4146" spans="1:16" ht="14.1" customHeight="1">
      <c r="A4146" s="115" t="s">
        <v>1329</v>
      </c>
      <c r="B4146" s="115"/>
      <c r="C4146" s="115"/>
      <c r="D4146" s="115"/>
      <c r="E4146" s="115"/>
      <c r="F4146" s="115"/>
      <c r="G4146" s="115"/>
      <c r="H4146" s="115"/>
      <c r="I4146" s="115"/>
      <c r="J4146" s="115"/>
      <c r="K4146" s="115"/>
      <c r="L4146" s="115"/>
      <c r="M4146" s="115"/>
      <c r="N4146" s="115"/>
      <c r="O4146" s="116" t="s">
        <v>120</v>
      </c>
      <c r="P4146" s="116"/>
    </row>
    <row r="4147" spans="1:16" ht="14.1" customHeight="1">
      <c r="A4147" s="126" t="s">
        <v>121</v>
      </c>
      <c r="B4147" s="126"/>
      <c r="C4147" s="126"/>
      <c r="D4147" s="126"/>
      <c r="E4147" s="126"/>
      <c r="F4147" s="126"/>
      <c r="G4147" s="126"/>
      <c r="H4147" s="126"/>
      <c r="I4147" s="126"/>
      <c r="J4147" s="126"/>
      <c r="K4147" s="126"/>
      <c r="L4147" s="126"/>
      <c r="M4147" s="126"/>
      <c r="N4147" s="126"/>
      <c r="O4147" s="126"/>
      <c r="P4147" s="126"/>
    </row>
    <row r="4148" spans="1:16" ht="22.7" customHeight="1">
      <c r="A4148" s="130" t="s">
        <v>239</v>
      </c>
      <c r="B4148" s="130"/>
      <c r="C4148" s="130"/>
      <c r="D4148" s="131" t="s">
        <v>123</v>
      </c>
      <c r="E4148" s="131"/>
      <c r="F4148" s="77">
        <v>5.86</v>
      </c>
      <c r="G4148" s="132">
        <v>5.22443E-2</v>
      </c>
      <c r="H4148" s="132"/>
      <c r="I4148" s="125">
        <v>0.30620000000000003</v>
      </c>
      <c r="J4148" s="125"/>
      <c r="K4148" s="125"/>
      <c r="L4148" s="125"/>
      <c r="M4148" s="125"/>
      <c r="N4148" s="125"/>
      <c r="O4148" s="125">
        <v>0.30620000000000003</v>
      </c>
      <c r="P4148" s="125"/>
    </row>
    <row r="4149" spans="1:16" ht="14.1" customHeight="1">
      <c r="A4149" s="130" t="s">
        <v>240</v>
      </c>
      <c r="B4149" s="130"/>
      <c r="C4149" s="130"/>
      <c r="D4149" s="131" t="s">
        <v>123</v>
      </c>
      <c r="E4149" s="131"/>
      <c r="F4149" s="77">
        <v>7.8</v>
      </c>
      <c r="G4149" s="132">
        <v>5.22443E-2</v>
      </c>
      <c r="H4149" s="132"/>
      <c r="I4149" s="125">
        <v>0.40749999999999997</v>
      </c>
      <c r="J4149" s="125"/>
      <c r="K4149" s="125"/>
      <c r="L4149" s="125"/>
      <c r="M4149" s="125"/>
      <c r="N4149" s="125"/>
      <c r="O4149" s="125">
        <v>0.40749999999999997</v>
      </c>
      <c r="P4149" s="125"/>
    </row>
    <row r="4150" spans="1:16" ht="14.1" customHeight="1">
      <c r="A4150" s="130" t="s">
        <v>963</v>
      </c>
      <c r="B4150" s="130"/>
      <c r="C4150" s="130"/>
      <c r="D4150" s="131"/>
      <c r="E4150" s="131"/>
      <c r="F4150" s="77">
        <v>0.71</v>
      </c>
      <c r="G4150" s="132">
        <v>1.1900999999999999</v>
      </c>
      <c r="H4150" s="132"/>
      <c r="I4150" s="125">
        <v>0.84940000000000004</v>
      </c>
      <c r="J4150" s="125"/>
      <c r="K4150" s="125"/>
      <c r="L4150" s="125"/>
      <c r="M4150" s="125"/>
      <c r="N4150" s="125"/>
      <c r="O4150" s="125">
        <v>0.84940000000000004</v>
      </c>
      <c r="P4150" s="125"/>
    </row>
    <row r="4151" spans="1:16" ht="14.1" customHeight="1">
      <c r="A4151" s="130" t="s">
        <v>124</v>
      </c>
      <c r="B4151" s="130"/>
      <c r="C4151" s="130"/>
      <c r="D4151" s="131"/>
      <c r="E4151" s="131"/>
      <c r="F4151" s="77"/>
      <c r="G4151" s="132"/>
      <c r="H4151" s="132"/>
      <c r="I4151" s="125">
        <v>0.63</v>
      </c>
      <c r="J4151" s="125"/>
      <c r="K4151" s="125"/>
      <c r="L4151" s="125"/>
      <c r="M4151" s="125"/>
      <c r="N4151" s="125"/>
      <c r="O4151" s="125">
        <v>0.63</v>
      </c>
      <c r="P4151" s="125"/>
    </row>
    <row r="4152" spans="1:16" ht="14.1" customHeight="1">
      <c r="A4152" s="126" t="s">
        <v>125</v>
      </c>
      <c r="B4152" s="126"/>
      <c r="C4152" s="126"/>
      <c r="D4152" s="126"/>
      <c r="E4152" s="126"/>
      <c r="F4152" s="126"/>
      <c r="G4152" s="126"/>
      <c r="H4152" s="126"/>
      <c r="I4152" s="126"/>
      <c r="J4152" s="126"/>
      <c r="K4152" s="126"/>
      <c r="L4152" s="126"/>
      <c r="M4152" s="126"/>
      <c r="N4152" s="126"/>
      <c r="O4152" s="127">
        <v>2.19</v>
      </c>
      <c r="P4152" s="127"/>
    </row>
    <row r="4153" spans="1:16" ht="14.1" customHeight="1">
      <c r="A4153" s="126" t="s">
        <v>131</v>
      </c>
      <c r="B4153" s="126"/>
      <c r="C4153" s="126"/>
      <c r="D4153" s="126"/>
      <c r="E4153" s="126"/>
      <c r="F4153" s="126"/>
      <c r="G4153" s="126"/>
      <c r="H4153" s="126"/>
      <c r="I4153" s="126"/>
      <c r="J4153" s="126"/>
      <c r="K4153" s="126"/>
      <c r="L4153" s="126"/>
      <c r="M4153" s="126"/>
      <c r="N4153" s="126"/>
      <c r="O4153" s="126"/>
      <c r="P4153" s="126"/>
    </row>
    <row r="4154" spans="1:16" ht="22.7" customHeight="1">
      <c r="A4154" s="130" t="s">
        <v>252</v>
      </c>
      <c r="B4154" s="130"/>
      <c r="C4154" s="130"/>
      <c r="D4154" s="131" t="s">
        <v>120</v>
      </c>
      <c r="E4154" s="131"/>
      <c r="F4154" s="77">
        <v>58.53</v>
      </c>
      <c r="G4154" s="132">
        <v>7.0000000000000001E-3</v>
      </c>
      <c r="H4154" s="132"/>
      <c r="I4154" s="125"/>
      <c r="J4154" s="125"/>
      <c r="K4154" s="125">
        <v>0.40970000000000001</v>
      </c>
      <c r="L4154" s="125"/>
      <c r="M4154" s="125"/>
      <c r="N4154" s="125"/>
      <c r="O4154" s="125">
        <v>0.40970000000000001</v>
      </c>
      <c r="P4154" s="125"/>
    </row>
    <row r="4155" spans="1:16" ht="22.7" customHeight="1">
      <c r="A4155" s="130" t="s">
        <v>1330</v>
      </c>
      <c r="B4155" s="130"/>
      <c r="C4155" s="130"/>
      <c r="D4155" s="131" t="s">
        <v>120</v>
      </c>
      <c r="E4155" s="131"/>
      <c r="F4155" s="77">
        <v>2.97</v>
      </c>
      <c r="G4155" s="132">
        <v>1</v>
      </c>
      <c r="H4155" s="132"/>
      <c r="I4155" s="125"/>
      <c r="J4155" s="125"/>
      <c r="K4155" s="125">
        <v>2.97</v>
      </c>
      <c r="L4155" s="125"/>
      <c r="M4155" s="125"/>
      <c r="N4155" s="125"/>
      <c r="O4155" s="125">
        <v>2.97</v>
      </c>
      <c r="P4155" s="125"/>
    </row>
    <row r="4156" spans="1:16" ht="14.1" customHeight="1">
      <c r="A4156" s="130" t="s">
        <v>253</v>
      </c>
      <c r="B4156" s="130"/>
      <c r="C4156" s="130"/>
      <c r="D4156" s="131" t="s">
        <v>120</v>
      </c>
      <c r="E4156" s="131"/>
      <c r="F4156" s="77">
        <v>1.51</v>
      </c>
      <c r="G4156" s="132">
        <v>1.2999999999999999E-2</v>
      </c>
      <c r="H4156" s="132"/>
      <c r="I4156" s="125"/>
      <c r="J4156" s="125"/>
      <c r="K4156" s="125">
        <v>1.9599999999999999E-2</v>
      </c>
      <c r="L4156" s="125"/>
      <c r="M4156" s="125"/>
      <c r="N4156" s="125"/>
      <c r="O4156" s="125">
        <v>1.9599999999999999E-2</v>
      </c>
      <c r="P4156" s="125"/>
    </row>
    <row r="4157" spans="1:16" ht="22.7" customHeight="1">
      <c r="A4157" s="130" t="s">
        <v>254</v>
      </c>
      <c r="B4157" s="130"/>
      <c r="C4157" s="130"/>
      <c r="D4157" s="131" t="s">
        <v>120</v>
      </c>
      <c r="E4157" s="131"/>
      <c r="F4157" s="77">
        <v>66.31</v>
      </c>
      <c r="G4157" s="132">
        <v>8.0000000000000002E-3</v>
      </c>
      <c r="H4157" s="132"/>
      <c r="I4157" s="125"/>
      <c r="J4157" s="125"/>
      <c r="K4157" s="125">
        <v>0.53049999999999997</v>
      </c>
      <c r="L4157" s="125"/>
      <c r="M4157" s="125"/>
      <c r="N4157" s="125"/>
      <c r="O4157" s="125">
        <v>0.53049999999999997</v>
      </c>
      <c r="P4157" s="125"/>
    </row>
    <row r="4158" spans="1:16" ht="14.1" customHeight="1">
      <c r="A4158" s="126" t="s">
        <v>136</v>
      </c>
      <c r="B4158" s="126"/>
      <c r="C4158" s="126"/>
      <c r="D4158" s="126"/>
      <c r="E4158" s="126"/>
      <c r="F4158" s="126"/>
      <c r="G4158" s="126"/>
      <c r="H4158" s="126"/>
      <c r="I4158" s="126"/>
      <c r="J4158" s="126"/>
      <c r="K4158" s="126"/>
      <c r="L4158" s="126"/>
      <c r="M4158" s="126"/>
      <c r="N4158" s="126"/>
      <c r="O4158" s="127">
        <v>3.93</v>
      </c>
      <c r="P4158" s="127"/>
    </row>
    <row r="4159" spans="1:16" ht="14.1" customHeight="1">
      <c r="A4159" s="128" t="s">
        <v>126</v>
      </c>
      <c r="B4159" s="128"/>
      <c r="C4159" s="128"/>
      <c r="D4159" s="128"/>
      <c r="E4159" s="128"/>
      <c r="F4159" s="128"/>
      <c r="G4159" s="128"/>
      <c r="H4159" s="128"/>
      <c r="I4159" s="129">
        <v>2.19</v>
      </c>
      <c r="J4159" s="129"/>
      <c r="K4159" s="129">
        <v>3.93</v>
      </c>
      <c r="L4159" s="129"/>
      <c r="M4159" s="129"/>
      <c r="N4159" s="129"/>
      <c r="O4159" s="129">
        <v>6.12</v>
      </c>
      <c r="P4159" s="129"/>
    </row>
    <row r="4160" spans="1:16" ht="14.1" customHeight="1">
      <c r="A4160" s="133" t="s">
        <v>964</v>
      </c>
      <c r="B4160" s="133"/>
      <c r="C4160" s="133"/>
      <c r="D4160" s="133"/>
      <c r="E4160" s="133"/>
      <c r="F4160" s="133"/>
      <c r="G4160" s="133"/>
      <c r="H4160" s="133"/>
      <c r="I4160" s="134">
        <v>0.57999999999999996</v>
      </c>
      <c r="J4160" s="134"/>
      <c r="K4160" s="134">
        <v>1.04</v>
      </c>
      <c r="L4160" s="134"/>
      <c r="M4160" s="134"/>
      <c r="N4160" s="134"/>
      <c r="O4160" s="134">
        <v>1.62</v>
      </c>
      <c r="P4160" s="134"/>
    </row>
    <row r="4161" spans="1:16" ht="14.1" customHeight="1">
      <c r="A4161" s="135" t="s">
        <v>127</v>
      </c>
      <c r="B4161" s="135"/>
      <c r="C4161" s="135"/>
      <c r="D4161" s="135"/>
      <c r="E4161" s="135"/>
      <c r="F4161" s="135"/>
      <c r="G4161" s="135"/>
      <c r="H4161" s="135"/>
      <c r="I4161" s="136">
        <v>2.77</v>
      </c>
      <c r="J4161" s="136"/>
      <c r="K4161" s="136">
        <v>4.97</v>
      </c>
      <c r="L4161" s="136"/>
      <c r="M4161" s="136"/>
      <c r="N4161" s="136"/>
      <c r="O4161" s="136">
        <v>7.74</v>
      </c>
      <c r="P4161" s="136"/>
    </row>
    <row r="4162" spans="1:16" ht="14.1" customHeight="1">
      <c r="A4162" s="115" t="s">
        <v>1331</v>
      </c>
      <c r="B4162" s="115"/>
      <c r="C4162" s="115"/>
      <c r="D4162" s="115"/>
      <c r="E4162" s="115"/>
      <c r="F4162" s="115"/>
      <c r="G4162" s="115"/>
      <c r="H4162" s="115"/>
      <c r="I4162" s="115"/>
      <c r="J4162" s="115"/>
      <c r="K4162" s="115"/>
      <c r="L4162" s="115"/>
      <c r="M4162" s="115"/>
      <c r="N4162" s="115"/>
      <c r="O4162" s="116" t="s">
        <v>120</v>
      </c>
      <c r="P4162" s="116"/>
    </row>
    <row r="4163" spans="1:16" ht="14.1" customHeight="1">
      <c r="A4163" s="126" t="s">
        <v>131</v>
      </c>
      <c r="B4163" s="126"/>
      <c r="C4163" s="126"/>
      <c r="D4163" s="126"/>
      <c r="E4163" s="126"/>
      <c r="F4163" s="126"/>
      <c r="G4163" s="126"/>
      <c r="H4163" s="126"/>
      <c r="I4163" s="126"/>
      <c r="J4163" s="126"/>
      <c r="K4163" s="126"/>
      <c r="L4163" s="126"/>
      <c r="M4163" s="126"/>
      <c r="N4163" s="126"/>
      <c r="O4163" s="126"/>
      <c r="P4163" s="126"/>
    </row>
    <row r="4164" spans="1:16" ht="32.65" customHeight="1">
      <c r="A4164" s="130" t="s">
        <v>925</v>
      </c>
      <c r="B4164" s="130"/>
      <c r="C4164" s="130"/>
      <c r="D4164" s="131" t="s">
        <v>120</v>
      </c>
      <c r="E4164" s="131"/>
      <c r="F4164" s="77">
        <v>5.23</v>
      </c>
      <c r="G4164" s="132">
        <v>1</v>
      </c>
      <c r="H4164" s="132"/>
      <c r="I4164" s="125"/>
      <c r="J4164" s="125"/>
      <c r="K4164" s="125">
        <v>5.23</v>
      </c>
      <c r="L4164" s="125"/>
      <c r="M4164" s="125"/>
      <c r="N4164" s="125"/>
      <c r="O4164" s="125">
        <v>5.23</v>
      </c>
      <c r="P4164" s="125"/>
    </row>
    <row r="4165" spans="1:16" ht="14.1" customHeight="1">
      <c r="A4165" s="126" t="s">
        <v>136</v>
      </c>
      <c r="B4165" s="126"/>
      <c r="C4165" s="126"/>
      <c r="D4165" s="126"/>
      <c r="E4165" s="126"/>
      <c r="F4165" s="126"/>
      <c r="G4165" s="126"/>
      <c r="H4165" s="126"/>
      <c r="I4165" s="126"/>
      <c r="J4165" s="126"/>
      <c r="K4165" s="126"/>
      <c r="L4165" s="126"/>
      <c r="M4165" s="126"/>
      <c r="N4165" s="126"/>
      <c r="O4165" s="127">
        <v>5.23</v>
      </c>
      <c r="P4165" s="127"/>
    </row>
    <row r="4166" spans="1:16" ht="14.1" customHeight="1">
      <c r="A4166" s="128" t="s">
        <v>126</v>
      </c>
      <c r="B4166" s="128"/>
      <c r="C4166" s="128"/>
      <c r="D4166" s="128"/>
      <c r="E4166" s="128"/>
      <c r="F4166" s="128"/>
      <c r="G4166" s="128"/>
      <c r="H4166" s="128"/>
      <c r="I4166" s="129"/>
      <c r="J4166" s="129"/>
      <c r="K4166" s="129">
        <v>5.23</v>
      </c>
      <c r="L4166" s="129"/>
      <c r="M4166" s="129"/>
      <c r="N4166" s="129"/>
      <c r="O4166" s="129">
        <v>5.23</v>
      </c>
      <c r="P4166" s="129"/>
    </row>
    <row r="4167" spans="1:16" ht="14.1" customHeight="1">
      <c r="A4167" s="133" t="s">
        <v>964</v>
      </c>
      <c r="B4167" s="133"/>
      <c r="C4167" s="133"/>
      <c r="D4167" s="133"/>
      <c r="E4167" s="133"/>
      <c r="F4167" s="133"/>
      <c r="G4167" s="133"/>
      <c r="H4167" s="133"/>
      <c r="I4167" s="134"/>
      <c r="J4167" s="134"/>
      <c r="K4167" s="134">
        <v>1.38</v>
      </c>
      <c r="L4167" s="134"/>
      <c r="M4167" s="134"/>
      <c r="N4167" s="134"/>
      <c r="O4167" s="134">
        <v>1.38</v>
      </c>
      <c r="P4167" s="134"/>
    </row>
    <row r="4168" spans="1:16" ht="14.1" customHeight="1">
      <c r="A4168" s="135" t="s">
        <v>127</v>
      </c>
      <c r="B4168" s="135"/>
      <c r="C4168" s="135"/>
      <c r="D4168" s="135"/>
      <c r="E4168" s="135"/>
      <c r="F4168" s="135"/>
      <c r="G4168" s="135"/>
      <c r="H4168" s="135"/>
      <c r="I4168" s="136"/>
      <c r="J4168" s="136"/>
      <c r="K4168" s="136">
        <v>6.61</v>
      </c>
      <c r="L4168" s="136"/>
      <c r="M4168" s="136"/>
      <c r="N4168" s="136"/>
      <c r="O4168" s="136">
        <v>6.61</v>
      </c>
      <c r="P4168" s="136"/>
    </row>
    <row r="4169" spans="1:16" ht="4.3499999999999996" customHeight="1"/>
    <row r="4170" spans="1:16" ht="14.1" customHeight="1">
      <c r="A4170" s="111" t="s">
        <v>138</v>
      </c>
      <c r="B4170" s="111"/>
      <c r="C4170" s="111"/>
      <c r="D4170" s="111"/>
      <c r="E4170" s="111"/>
      <c r="F4170" s="111"/>
      <c r="G4170" s="111"/>
      <c r="H4170" s="111"/>
      <c r="I4170" s="111"/>
      <c r="J4170" s="111"/>
      <c r="K4170" s="111"/>
      <c r="L4170" s="111"/>
      <c r="M4170" s="111"/>
      <c r="N4170" s="111"/>
      <c r="O4170" s="111"/>
      <c r="P4170" s="111"/>
    </row>
    <row r="4171" spans="1:16" ht="14.1" customHeight="1">
      <c r="A4171" s="112" t="s">
        <v>139</v>
      </c>
      <c r="B4171" s="112"/>
      <c r="C4171" s="112"/>
      <c r="D4171" s="112"/>
      <c r="E4171" s="112"/>
      <c r="F4171" s="112"/>
      <c r="G4171" s="112"/>
      <c r="H4171" s="112"/>
      <c r="I4171" s="112"/>
      <c r="J4171" s="112"/>
      <c r="K4171" s="112"/>
      <c r="L4171" s="112"/>
      <c r="M4171" s="112"/>
      <c r="N4171" s="112"/>
      <c r="O4171" s="112"/>
      <c r="P4171" s="112"/>
    </row>
    <row r="4172" spans="1:16" ht="65.25" customHeight="1">
      <c r="A4172" s="97"/>
      <c r="B4172" s="97"/>
      <c r="C4172" s="97"/>
      <c r="D4172" s="97"/>
      <c r="E4172" s="97"/>
      <c r="F4172" s="97"/>
      <c r="G4172" s="97"/>
      <c r="H4172" s="97"/>
      <c r="I4172" s="97"/>
      <c r="J4172" s="97"/>
      <c r="K4172" s="97"/>
      <c r="L4172" s="97"/>
      <c r="M4172" s="97"/>
      <c r="N4172" s="97"/>
      <c r="O4172" s="97"/>
      <c r="P4172" s="97"/>
    </row>
    <row r="4173" spans="1:16" ht="5.65" customHeight="1"/>
    <row r="4174" spans="1:16" ht="19.7" customHeight="1">
      <c r="A4174" s="98" t="s">
        <v>91</v>
      </c>
      <c r="B4174" s="98"/>
      <c r="C4174" s="98"/>
      <c r="D4174" s="98"/>
      <c r="E4174" s="98"/>
      <c r="F4174" s="98"/>
      <c r="G4174" s="98"/>
      <c r="H4174" s="98"/>
      <c r="I4174" s="98"/>
      <c r="J4174" s="98"/>
      <c r="K4174" s="98"/>
      <c r="L4174" s="98"/>
      <c r="M4174" s="98"/>
      <c r="N4174" s="98"/>
      <c r="O4174" s="98"/>
      <c r="P4174" s="98"/>
    </row>
    <row r="4175" spans="1:16" ht="15.75" customHeight="1">
      <c r="A4175" s="71" t="s">
        <v>92</v>
      </c>
      <c r="B4175" s="94" t="s">
        <v>93</v>
      </c>
      <c r="C4175" s="94"/>
      <c r="D4175" s="94"/>
      <c r="E4175" s="94"/>
      <c r="F4175" s="94"/>
      <c r="G4175" s="94"/>
      <c r="H4175" s="94"/>
      <c r="I4175" s="94"/>
      <c r="J4175" s="94"/>
      <c r="K4175" s="94"/>
      <c r="L4175" s="95" t="s">
        <v>94</v>
      </c>
      <c r="M4175" s="95"/>
      <c r="N4175" s="124" t="s">
        <v>477</v>
      </c>
      <c r="O4175" s="124"/>
      <c r="P4175" s="124"/>
    </row>
    <row r="4176" spans="1:16" ht="12.6" customHeight="1">
      <c r="A4176" s="71" t="s">
        <v>95</v>
      </c>
      <c r="B4176" s="94" t="s">
        <v>96</v>
      </c>
      <c r="C4176" s="94"/>
      <c r="D4176" s="94"/>
      <c r="E4176" s="94"/>
      <c r="F4176" s="94"/>
      <c r="G4176" s="94"/>
      <c r="H4176" s="94"/>
      <c r="I4176" s="94"/>
      <c r="J4176" s="94"/>
      <c r="K4176" s="94"/>
      <c r="L4176" s="95" t="s">
        <v>97</v>
      </c>
      <c r="M4176" s="95"/>
      <c r="N4176" s="123" t="s">
        <v>478</v>
      </c>
      <c r="O4176" s="123"/>
      <c r="P4176" s="123"/>
    </row>
    <row r="4177" spans="1:16" ht="14.45" customHeight="1">
      <c r="A4177" s="71" t="s">
        <v>98</v>
      </c>
      <c r="B4177" s="95" t="s">
        <v>474</v>
      </c>
      <c r="C4177" s="95"/>
      <c r="D4177" s="95"/>
      <c r="E4177" s="95"/>
      <c r="F4177" s="95"/>
      <c r="G4177" s="95"/>
      <c r="H4177" s="95"/>
      <c r="I4177" s="95"/>
      <c r="J4177" s="95"/>
      <c r="K4177" s="95"/>
      <c r="L4177" s="95" t="s">
        <v>99</v>
      </c>
      <c r="M4177" s="95"/>
      <c r="N4177" s="123"/>
      <c r="O4177" s="123"/>
      <c r="P4177" s="123"/>
    </row>
    <row r="4178" spans="1:16" ht="14.65" customHeight="1">
      <c r="A4178" s="71" t="s">
        <v>100</v>
      </c>
      <c r="B4178" s="95" t="s">
        <v>474</v>
      </c>
      <c r="C4178" s="95"/>
      <c r="D4178" s="95"/>
      <c r="E4178" s="95"/>
      <c r="F4178" s="95"/>
      <c r="G4178" s="95"/>
      <c r="H4178" s="95"/>
      <c r="I4178" s="95"/>
      <c r="J4178" s="95"/>
      <c r="K4178" s="95"/>
      <c r="L4178" s="95" t="s">
        <v>101</v>
      </c>
      <c r="M4178" s="95"/>
      <c r="N4178" s="123" t="s">
        <v>102</v>
      </c>
      <c r="O4178" s="123"/>
      <c r="P4178" s="123"/>
    </row>
    <row r="4179" spans="1:16" ht="26.45" customHeight="1">
      <c r="A4179" s="71" t="s">
        <v>103</v>
      </c>
      <c r="B4179" s="95" t="s">
        <v>474</v>
      </c>
      <c r="C4179" s="95"/>
      <c r="D4179" s="95"/>
      <c r="E4179" s="95"/>
      <c r="F4179" s="95"/>
      <c r="G4179" s="95"/>
      <c r="H4179" s="95"/>
      <c r="I4179" s="95"/>
      <c r="J4179" s="95"/>
      <c r="K4179" s="95"/>
      <c r="L4179" s="95" t="s">
        <v>104</v>
      </c>
      <c r="M4179" s="95"/>
      <c r="N4179" s="121" t="s">
        <v>1332</v>
      </c>
      <c r="O4179" s="121"/>
      <c r="P4179" s="121"/>
    </row>
    <row r="4180" spans="1:16" ht="13.35" customHeight="1">
      <c r="A4180" s="70" t="s">
        <v>105</v>
      </c>
      <c r="B4180" s="100"/>
      <c r="C4180" s="100"/>
      <c r="D4180" s="100"/>
      <c r="E4180" s="100"/>
      <c r="F4180" s="100"/>
      <c r="G4180" s="100"/>
      <c r="H4180" s="100"/>
      <c r="I4180" s="100"/>
      <c r="J4180" s="100"/>
      <c r="K4180" s="100"/>
      <c r="L4180" s="100" t="s">
        <v>106</v>
      </c>
      <c r="M4180" s="100"/>
      <c r="N4180" s="122" t="s">
        <v>481</v>
      </c>
      <c r="O4180" s="122"/>
      <c r="P4180" s="122"/>
    </row>
    <row r="4181" spans="1:16" ht="15.75" customHeight="1">
      <c r="A4181" s="117" t="s">
        <v>107</v>
      </c>
      <c r="B4181" s="117"/>
      <c r="C4181" s="118" t="s">
        <v>959</v>
      </c>
      <c r="D4181" s="118"/>
      <c r="E4181" s="119" t="s">
        <v>108</v>
      </c>
      <c r="F4181" s="119"/>
      <c r="G4181" s="119"/>
      <c r="H4181" s="118" t="s">
        <v>960</v>
      </c>
      <c r="I4181" s="118"/>
      <c r="J4181" s="119" t="s">
        <v>109</v>
      </c>
      <c r="K4181" s="119"/>
      <c r="L4181" s="119"/>
      <c r="M4181" s="119"/>
      <c r="N4181" s="119"/>
      <c r="O4181" s="119"/>
      <c r="P4181" s="64" t="s">
        <v>110</v>
      </c>
    </row>
    <row r="4182" spans="1:16" ht="17.100000000000001" customHeight="1">
      <c r="A4182" s="120" t="s">
        <v>111</v>
      </c>
      <c r="B4182" s="120"/>
      <c r="C4182" s="120"/>
      <c r="D4182" s="114" t="s">
        <v>112</v>
      </c>
      <c r="E4182" s="114"/>
      <c r="F4182" s="114" t="s">
        <v>113</v>
      </c>
      <c r="G4182" s="114" t="s">
        <v>114</v>
      </c>
      <c r="H4182" s="114"/>
      <c r="I4182" s="114" t="s">
        <v>115</v>
      </c>
      <c r="J4182" s="114"/>
      <c r="K4182" s="114"/>
      <c r="L4182" s="114"/>
      <c r="M4182" s="114"/>
      <c r="N4182" s="114"/>
      <c r="O4182" s="114"/>
      <c r="P4182" s="114"/>
    </row>
    <row r="4183" spans="1:16" ht="17.100000000000001" customHeight="1">
      <c r="A4183" s="120"/>
      <c r="B4183" s="120"/>
      <c r="C4183" s="120"/>
      <c r="D4183" s="114"/>
      <c r="E4183" s="114"/>
      <c r="F4183" s="114"/>
      <c r="G4183" s="114"/>
      <c r="H4183" s="114"/>
      <c r="I4183" s="114" t="s">
        <v>116</v>
      </c>
      <c r="J4183" s="114"/>
      <c r="K4183" s="114" t="s">
        <v>117</v>
      </c>
      <c r="L4183" s="114"/>
      <c r="M4183" s="114" t="s">
        <v>118</v>
      </c>
      <c r="N4183" s="114"/>
      <c r="O4183" s="114" t="s">
        <v>119</v>
      </c>
      <c r="P4183" s="114"/>
    </row>
    <row r="4184" spans="1:16" ht="14.1" customHeight="1">
      <c r="A4184" s="115" t="s">
        <v>1333</v>
      </c>
      <c r="B4184" s="115"/>
      <c r="C4184" s="115"/>
      <c r="D4184" s="115"/>
      <c r="E4184" s="115"/>
      <c r="F4184" s="115"/>
      <c r="G4184" s="115"/>
      <c r="H4184" s="115"/>
      <c r="I4184" s="115"/>
      <c r="J4184" s="115"/>
      <c r="K4184" s="115"/>
      <c r="L4184" s="115"/>
      <c r="M4184" s="115"/>
      <c r="N4184" s="115"/>
      <c r="O4184" s="116" t="s">
        <v>120</v>
      </c>
      <c r="P4184" s="116"/>
    </row>
    <row r="4185" spans="1:16" ht="14.1" customHeight="1">
      <c r="A4185" s="126" t="s">
        <v>121</v>
      </c>
      <c r="B4185" s="126"/>
      <c r="C4185" s="126"/>
      <c r="D4185" s="126"/>
      <c r="E4185" s="126"/>
      <c r="F4185" s="126"/>
      <c r="G4185" s="126"/>
      <c r="H4185" s="126"/>
      <c r="I4185" s="126"/>
      <c r="J4185" s="126"/>
      <c r="K4185" s="126"/>
      <c r="L4185" s="126"/>
      <c r="M4185" s="126"/>
      <c r="N4185" s="126"/>
      <c r="O4185" s="126"/>
      <c r="P4185" s="126"/>
    </row>
    <row r="4186" spans="1:16" ht="22.7" customHeight="1">
      <c r="A4186" s="130" t="s">
        <v>239</v>
      </c>
      <c r="B4186" s="130"/>
      <c r="C4186" s="130"/>
      <c r="D4186" s="131" t="s">
        <v>123</v>
      </c>
      <c r="E4186" s="131"/>
      <c r="F4186" s="77">
        <v>5.86</v>
      </c>
      <c r="G4186" s="132">
        <v>5.4758899999999999E-2</v>
      </c>
      <c r="H4186" s="132"/>
      <c r="I4186" s="125">
        <v>0.32090000000000002</v>
      </c>
      <c r="J4186" s="125"/>
      <c r="K4186" s="125"/>
      <c r="L4186" s="125"/>
      <c r="M4186" s="125"/>
      <c r="N4186" s="125"/>
      <c r="O4186" s="125">
        <v>0.32090000000000002</v>
      </c>
      <c r="P4186" s="125"/>
    </row>
    <row r="4187" spans="1:16" ht="14.1" customHeight="1">
      <c r="A4187" s="130" t="s">
        <v>240</v>
      </c>
      <c r="B4187" s="130"/>
      <c r="C4187" s="130"/>
      <c r="D4187" s="131" t="s">
        <v>123</v>
      </c>
      <c r="E4187" s="131"/>
      <c r="F4187" s="77">
        <v>7.8</v>
      </c>
      <c r="G4187" s="132">
        <v>5.4758899999999999E-2</v>
      </c>
      <c r="H4187" s="132"/>
      <c r="I4187" s="125">
        <v>0.42709999999999998</v>
      </c>
      <c r="J4187" s="125"/>
      <c r="K4187" s="125"/>
      <c r="L4187" s="125"/>
      <c r="M4187" s="125"/>
      <c r="N4187" s="125"/>
      <c r="O4187" s="125">
        <v>0.42709999999999998</v>
      </c>
      <c r="P4187" s="125"/>
    </row>
    <row r="4188" spans="1:16" ht="14.1" customHeight="1">
      <c r="A4188" s="130" t="s">
        <v>963</v>
      </c>
      <c r="B4188" s="130"/>
      <c r="C4188" s="130"/>
      <c r="D4188" s="131"/>
      <c r="E4188" s="131"/>
      <c r="F4188" s="77">
        <v>0.75</v>
      </c>
      <c r="G4188" s="132">
        <v>1.1900999999999999</v>
      </c>
      <c r="H4188" s="132"/>
      <c r="I4188" s="125">
        <v>0.89019999999999999</v>
      </c>
      <c r="J4188" s="125"/>
      <c r="K4188" s="125"/>
      <c r="L4188" s="125"/>
      <c r="M4188" s="125"/>
      <c r="N4188" s="125"/>
      <c r="O4188" s="125">
        <v>0.89019999999999999</v>
      </c>
      <c r="P4188" s="125"/>
    </row>
    <row r="4189" spans="1:16" ht="14.1" customHeight="1">
      <c r="A4189" s="130" t="s">
        <v>124</v>
      </c>
      <c r="B4189" s="130"/>
      <c r="C4189" s="130"/>
      <c r="D4189" s="131"/>
      <c r="E4189" s="131"/>
      <c r="F4189" s="77"/>
      <c r="G4189" s="132"/>
      <c r="H4189" s="132"/>
      <c r="I4189" s="125">
        <v>0.66</v>
      </c>
      <c r="J4189" s="125"/>
      <c r="K4189" s="125"/>
      <c r="L4189" s="125"/>
      <c r="M4189" s="125"/>
      <c r="N4189" s="125"/>
      <c r="O4189" s="125">
        <v>0.66</v>
      </c>
      <c r="P4189" s="125"/>
    </row>
    <row r="4190" spans="1:16" ht="14.1" customHeight="1">
      <c r="A4190" s="126" t="s">
        <v>125</v>
      </c>
      <c r="B4190" s="126"/>
      <c r="C4190" s="126"/>
      <c r="D4190" s="126"/>
      <c r="E4190" s="126"/>
      <c r="F4190" s="126"/>
      <c r="G4190" s="126"/>
      <c r="H4190" s="126"/>
      <c r="I4190" s="126"/>
      <c r="J4190" s="126"/>
      <c r="K4190" s="126"/>
      <c r="L4190" s="126"/>
      <c r="M4190" s="126"/>
      <c r="N4190" s="126"/>
      <c r="O4190" s="127">
        <v>2.2999999999999998</v>
      </c>
      <c r="P4190" s="127"/>
    </row>
    <row r="4191" spans="1:16" ht="14.1" customHeight="1">
      <c r="A4191" s="126" t="s">
        <v>131</v>
      </c>
      <c r="B4191" s="126"/>
      <c r="C4191" s="126"/>
      <c r="D4191" s="126"/>
      <c r="E4191" s="126"/>
      <c r="F4191" s="126"/>
      <c r="G4191" s="126"/>
      <c r="H4191" s="126"/>
      <c r="I4191" s="126"/>
      <c r="J4191" s="126"/>
      <c r="K4191" s="126"/>
      <c r="L4191" s="126"/>
      <c r="M4191" s="126"/>
      <c r="N4191" s="126"/>
      <c r="O4191" s="126"/>
      <c r="P4191" s="126"/>
    </row>
    <row r="4192" spans="1:16" ht="22.7" customHeight="1">
      <c r="A4192" s="130" t="s">
        <v>252</v>
      </c>
      <c r="B4192" s="130"/>
      <c r="C4192" s="130"/>
      <c r="D4192" s="131" t="s">
        <v>120</v>
      </c>
      <c r="E4192" s="131"/>
      <c r="F4192" s="77">
        <v>58.53</v>
      </c>
      <c r="G4192" s="132">
        <v>7.0000000000000001E-3</v>
      </c>
      <c r="H4192" s="132"/>
      <c r="I4192" s="125"/>
      <c r="J4192" s="125"/>
      <c r="K4192" s="125">
        <v>0.40970000000000001</v>
      </c>
      <c r="L4192" s="125"/>
      <c r="M4192" s="125"/>
      <c r="N4192" s="125"/>
      <c r="O4192" s="125">
        <v>0.40970000000000001</v>
      </c>
      <c r="P4192" s="125"/>
    </row>
    <row r="4193" spans="1:16" ht="22.7" customHeight="1">
      <c r="A4193" s="130" t="s">
        <v>260</v>
      </c>
      <c r="B4193" s="130"/>
      <c r="C4193" s="130"/>
      <c r="D4193" s="131" t="s">
        <v>120</v>
      </c>
      <c r="E4193" s="131"/>
      <c r="F4193" s="77">
        <v>0.91</v>
      </c>
      <c r="G4193" s="132">
        <v>1</v>
      </c>
      <c r="H4193" s="132"/>
      <c r="I4193" s="125"/>
      <c r="J4193" s="125"/>
      <c r="K4193" s="125">
        <v>0.91</v>
      </c>
      <c r="L4193" s="125"/>
      <c r="M4193" s="125"/>
      <c r="N4193" s="125"/>
      <c r="O4193" s="125">
        <v>0.91</v>
      </c>
      <c r="P4193" s="125"/>
    </row>
    <row r="4194" spans="1:16" ht="14.1" customHeight="1">
      <c r="A4194" s="130" t="s">
        <v>253</v>
      </c>
      <c r="B4194" s="130"/>
      <c r="C4194" s="130"/>
      <c r="D4194" s="131" t="s">
        <v>120</v>
      </c>
      <c r="E4194" s="131"/>
      <c r="F4194" s="77">
        <v>1.51</v>
      </c>
      <c r="G4194" s="132">
        <v>1.2999999999999999E-2</v>
      </c>
      <c r="H4194" s="132"/>
      <c r="I4194" s="125"/>
      <c r="J4194" s="125"/>
      <c r="K4194" s="125">
        <v>1.9599999999999999E-2</v>
      </c>
      <c r="L4194" s="125"/>
      <c r="M4194" s="125"/>
      <c r="N4194" s="125"/>
      <c r="O4194" s="125">
        <v>1.9599999999999999E-2</v>
      </c>
      <c r="P4194" s="125"/>
    </row>
    <row r="4195" spans="1:16" ht="22.7" customHeight="1">
      <c r="A4195" s="130" t="s">
        <v>254</v>
      </c>
      <c r="B4195" s="130"/>
      <c r="C4195" s="130"/>
      <c r="D4195" s="131" t="s">
        <v>120</v>
      </c>
      <c r="E4195" s="131"/>
      <c r="F4195" s="77">
        <v>66.31</v>
      </c>
      <c r="G4195" s="132">
        <v>8.0000000000000002E-3</v>
      </c>
      <c r="H4195" s="132"/>
      <c r="I4195" s="125"/>
      <c r="J4195" s="125"/>
      <c r="K4195" s="125">
        <v>0.53049999999999997</v>
      </c>
      <c r="L4195" s="125"/>
      <c r="M4195" s="125"/>
      <c r="N4195" s="125"/>
      <c r="O4195" s="125">
        <v>0.53049999999999997</v>
      </c>
      <c r="P4195" s="125"/>
    </row>
    <row r="4196" spans="1:16" ht="14.1" customHeight="1">
      <c r="A4196" s="126" t="s">
        <v>136</v>
      </c>
      <c r="B4196" s="126"/>
      <c r="C4196" s="126"/>
      <c r="D4196" s="126"/>
      <c r="E4196" s="126"/>
      <c r="F4196" s="126"/>
      <c r="G4196" s="126"/>
      <c r="H4196" s="126"/>
      <c r="I4196" s="126"/>
      <c r="J4196" s="126"/>
      <c r="K4196" s="126"/>
      <c r="L4196" s="126"/>
      <c r="M4196" s="126"/>
      <c r="N4196" s="126"/>
      <c r="O4196" s="127">
        <v>1.87</v>
      </c>
      <c r="P4196" s="127"/>
    </row>
    <row r="4197" spans="1:16" ht="14.1" customHeight="1">
      <c r="A4197" s="128" t="s">
        <v>126</v>
      </c>
      <c r="B4197" s="128"/>
      <c r="C4197" s="128"/>
      <c r="D4197" s="128"/>
      <c r="E4197" s="128"/>
      <c r="F4197" s="128"/>
      <c r="G4197" s="128"/>
      <c r="H4197" s="128"/>
      <c r="I4197" s="129">
        <v>2.2999999999999998</v>
      </c>
      <c r="J4197" s="129"/>
      <c r="K4197" s="129">
        <v>1.87</v>
      </c>
      <c r="L4197" s="129"/>
      <c r="M4197" s="129"/>
      <c r="N4197" s="129"/>
      <c r="O4197" s="129">
        <v>4.17</v>
      </c>
      <c r="P4197" s="129"/>
    </row>
    <row r="4198" spans="1:16" ht="14.1" customHeight="1">
      <c r="A4198" s="133" t="s">
        <v>964</v>
      </c>
      <c r="B4198" s="133"/>
      <c r="C4198" s="133"/>
      <c r="D4198" s="133"/>
      <c r="E4198" s="133"/>
      <c r="F4198" s="133"/>
      <c r="G4198" s="133"/>
      <c r="H4198" s="133"/>
      <c r="I4198" s="134">
        <v>0.61</v>
      </c>
      <c r="J4198" s="134"/>
      <c r="K4198" s="134">
        <v>0.49</v>
      </c>
      <c r="L4198" s="134"/>
      <c r="M4198" s="134"/>
      <c r="N4198" s="134"/>
      <c r="O4198" s="134">
        <v>1.1000000000000001</v>
      </c>
      <c r="P4198" s="134"/>
    </row>
    <row r="4199" spans="1:16" ht="14.1" customHeight="1">
      <c r="A4199" s="135" t="s">
        <v>127</v>
      </c>
      <c r="B4199" s="135"/>
      <c r="C4199" s="135"/>
      <c r="D4199" s="135"/>
      <c r="E4199" s="135"/>
      <c r="F4199" s="135"/>
      <c r="G4199" s="135"/>
      <c r="H4199" s="135"/>
      <c r="I4199" s="136">
        <v>2.91</v>
      </c>
      <c r="J4199" s="136"/>
      <c r="K4199" s="136">
        <v>2.36</v>
      </c>
      <c r="L4199" s="136"/>
      <c r="M4199" s="136"/>
      <c r="N4199" s="136"/>
      <c r="O4199" s="136">
        <v>5.27</v>
      </c>
      <c r="P4199" s="136"/>
    </row>
    <row r="4200" spans="1:16" ht="14.1" customHeight="1">
      <c r="A4200" s="115" t="s">
        <v>1334</v>
      </c>
      <c r="B4200" s="115"/>
      <c r="C4200" s="115"/>
      <c r="D4200" s="115"/>
      <c r="E4200" s="115"/>
      <c r="F4200" s="115"/>
      <c r="G4200" s="115"/>
      <c r="H4200" s="115"/>
      <c r="I4200" s="115"/>
      <c r="J4200" s="115"/>
      <c r="K4200" s="115"/>
      <c r="L4200" s="115"/>
      <c r="M4200" s="115"/>
      <c r="N4200" s="115"/>
      <c r="O4200" s="116" t="s">
        <v>120</v>
      </c>
      <c r="P4200" s="116"/>
    </row>
    <row r="4201" spans="1:16" ht="14.1" customHeight="1">
      <c r="A4201" s="126" t="s">
        <v>121</v>
      </c>
      <c r="B4201" s="126"/>
      <c r="C4201" s="126"/>
      <c r="D4201" s="126"/>
      <c r="E4201" s="126"/>
      <c r="F4201" s="126"/>
      <c r="G4201" s="126"/>
      <c r="H4201" s="126"/>
      <c r="I4201" s="126"/>
      <c r="J4201" s="126"/>
      <c r="K4201" s="126"/>
      <c r="L4201" s="126"/>
      <c r="M4201" s="126"/>
      <c r="N4201" s="126"/>
      <c r="O4201" s="126"/>
      <c r="P4201" s="126"/>
    </row>
    <row r="4202" spans="1:16" ht="14.1" customHeight="1">
      <c r="A4202" s="130" t="s">
        <v>240</v>
      </c>
      <c r="B4202" s="130"/>
      <c r="C4202" s="130"/>
      <c r="D4202" s="131" t="s">
        <v>123</v>
      </c>
      <c r="E4202" s="131"/>
      <c r="F4202" s="77">
        <v>7.8</v>
      </c>
      <c r="G4202" s="132">
        <v>0.10675</v>
      </c>
      <c r="H4202" s="132"/>
      <c r="I4202" s="125">
        <v>0.8327</v>
      </c>
      <c r="J4202" s="125"/>
      <c r="K4202" s="125"/>
      <c r="L4202" s="125"/>
      <c r="M4202" s="125"/>
      <c r="N4202" s="125"/>
      <c r="O4202" s="125">
        <v>0.8327</v>
      </c>
      <c r="P4202" s="125"/>
    </row>
    <row r="4203" spans="1:16" ht="14.1" customHeight="1">
      <c r="A4203" s="130" t="s">
        <v>141</v>
      </c>
      <c r="B4203" s="130"/>
      <c r="C4203" s="130"/>
      <c r="D4203" s="131" t="s">
        <v>123</v>
      </c>
      <c r="E4203" s="131"/>
      <c r="F4203" s="77">
        <v>5.65</v>
      </c>
      <c r="G4203" s="132">
        <v>3.3669999999999999E-2</v>
      </c>
      <c r="H4203" s="132"/>
      <c r="I4203" s="125">
        <v>0.19020000000000001</v>
      </c>
      <c r="J4203" s="125"/>
      <c r="K4203" s="125"/>
      <c r="L4203" s="125"/>
      <c r="M4203" s="125"/>
      <c r="N4203" s="125"/>
      <c r="O4203" s="125">
        <v>0.19020000000000001</v>
      </c>
      <c r="P4203" s="125"/>
    </row>
    <row r="4204" spans="1:16" ht="14.1" customHeight="1">
      <c r="A4204" s="130" t="s">
        <v>963</v>
      </c>
      <c r="B4204" s="130"/>
      <c r="C4204" s="130"/>
      <c r="D4204" s="131"/>
      <c r="E4204" s="131"/>
      <c r="F4204" s="77">
        <v>1.02</v>
      </c>
      <c r="G4204" s="132">
        <v>1.1900999999999999</v>
      </c>
      <c r="H4204" s="132"/>
      <c r="I4204" s="125">
        <v>1.2174</v>
      </c>
      <c r="J4204" s="125"/>
      <c r="K4204" s="125"/>
      <c r="L4204" s="125"/>
      <c r="M4204" s="125"/>
      <c r="N4204" s="125"/>
      <c r="O4204" s="125">
        <v>1.2174</v>
      </c>
      <c r="P4204" s="125"/>
    </row>
    <row r="4205" spans="1:16" ht="14.1" customHeight="1">
      <c r="A4205" s="130" t="s">
        <v>124</v>
      </c>
      <c r="B4205" s="130"/>
      <c r="C4205" s="130"/>
      <c r="D4205" s="131"/>
      <c r="E4205" s="131"/>
      <c r="F4205" s="77"/>
      <c r="G4205" s="132"/>
      <c r="H4205" s="132"/>
      <c r="I4205" s="125">
        <v>0.87</v>
      </c>
      <c r="J4205" s="125"/>
      <c r="K4205" s="125"/>
      <c r="L4205" s="125"/>
      <c r="M4205" s="125"/>
      <c r="N4205" s="125"/>
      <c r="O4205" s="125">
        <v>0.87</v>
      </c>
      <c r="P4205" s="125"/>
    </row>
    <row r="4206" spans="1:16" ht="14.1" customHeight="1">
      <c r="A4206" s="126" t="s">
        <v>125</v>
      </c>
      <c r="B4206" s="126"/>
      <c r="C4206" s="126"/>
      <c r="D4206" s="126"/>
      <c r="E4206" s="126"/>
      <c r="F4206" s="126"/>
      <c r="G4206" s="126"/>
      <c r="H4206" s="126"/>
      <c r="I4206" s="126"/>
      <c r="J4206" s="126"/>
      <c r="K4206" s="126"/>
      <c r="L4206" s="126"/>
      <c r="M4206" s="126"/>
      <c r="N4206" s="126"/>
      <c r="O4206" s="127">
        <v>3.11</v>
      </c>
      <c r="P4206" s="127"/>
    </row>
    <row r="4207" spans="1:16" ht="14.1" customHeight="1">
      <c r="A4207" s="126" t="s">
        <v>131</v>
      </c>
      <c r="B4207" s="126"/>
      <c r="C4207" s="126"/>
      <c r="D4207" s="126"/>
      <c r="E4207" s="126"/>
      <c r="F4207" s="126"/>
      <c r="G4207" s="126"/>
      <c r="H4207" s="126"/>
      <c r="I4207" s="126"/>
      <c r="J4207" s="126"/>
      <c r="K4207" s="126"/>
      <c r="L4207" s="126"/>
      <c r="M4207" s="126"/>
      <c r="N4207" s="126"/>
      <c r="O4207" s="126"/>
      <c r="P4207" s="126"/>
    </row>
    <row r="4208" spans="1:16" ht="22.7" customHeight="1">
      <c r="A4208" s="130" t="s">
        <v>266</v>
      </c>
      <c r="B4208" s="130"/>
      <c r="C4208" s="130"/>
      <c r="D4208" s="131" t="s">
        <v>120</v>
      </c>
      <c r="E4208" s="131"/>
      <c r="F4208" s="77">
        <v>3.42</v>
      </c>
      <c r="G4208" s="132">
        <v>2.1000000000000001E-2</v>
      </c>
      <c r="H4208" s="132"/>
      <c r="I4208" s="125"/>
      <c r="J4208" s="125"/>
      <c r="K4208" s="125">
        <v>7.1800000000000003E-2</v>
      </c>
      <c r="L4208" s="125"/>
      <c r="M4208" s="125"/>
      <c r="N4208" s="125"/>
      <c r="O4208" s="125">
        <v>7.1800000000000003E-2</v>
      </c>
      <c r="P4208" s="125"/>
    </row>
    <row r="4209" spans="1:16" ht="32.65" customHeight="1">
      <c r="A4209" s="130" t="s">
        <v>1335</v>
      </c>
      <c r="B4209" s="130"/>
      <c r="C4209" s="130"/>
      <c r="D4209" s="131" t="s">
        <v>120</v>
      </c>
      <c r="E4209" s="131"/>
      <c r="F4209" s="77">
        <v>33</v>
      </c>
      <c r="G4209" s="132">
        <v>1</v>
      </c>
      <c r="H4209" s="132"/>
      <c r="I4209" s="125"/>
      <c r="J4209" s="125"/>
      <c r="K4209" s="125">
        <v>33</v>
      </c>
      <c r="L4209" s="125"/>
      <c r="M4209" s="125"/>
      <c r="N4209" s="125"/>
      <c r="O4209" s="125">
        <v>33</v>
      </c>
      <c r="P4209" s="125"/>
    </row>
    <row r="4210" spans="1:16" ht="14.1" customHeight="1">
      <c r="A4210" s="126" t="s">
        <v>136</v>
      </c>
      <c r="B4210" s="126"/>
      <c r="C4210" s="126"/>
      <c r="D4210" s="126"/>
      <c r="E4210" s="126"/>
      <c r="F4210" s="126"/>
      <c r="G4210" s="126"/>
      <c r="H4210" s="126"/>
      <c r="I4210" s="126"/>
      <c r="J4210" s="126"/>
      <c r="K4210" s="126"/>
      <c r="L4210" s="126"/>
      <c r="M4210" s="126"/>
      <c r="N4210" s="126"/>
      <c r="O4210" s="127">
        <v>33.07</v>
      </c>
      <c r="P4210" s="127"/>
    </row>
    <row r="4211" spans="1:16" ht="14.1" customHeight="1">
      <c r="A4211" s="128" t="s">
        <v>126</v>
      </c>
      <c r="B4211" s="128"/>
      <c r="C4211" s="128"/>
      <c r="D4211" s="128"/>
      <c r="E4211" s="128"/>
      <c r="F4211" s="128"/>
      <c r="G4211" s="128"/>
      <c r="H4211" s="128"/>
      <c r="I4211" s="129">
        <v>3.11</v>
      </c>
      <c r="J4211" s="129"/>
      <c r="K4211" s="129">
        <v>33.07</v>
      </c>
      <c r="L4211" s="129"/>
      <c r="M4211" s="129"/>
      <c r="N4211" s="129"/>
      <c r="O4211" s="129">
        <v>36.18</v>
      </c>
      <c r="P4211" s="129"/>
    </row>
    <row r="4212" spans="1:16" ht="14.1" customHeight="1">
      <c r="A4212" s="133" t="s">
        <v>964</v>
      </c>
      <c r="B4212" s="133"/>
      <c r="C4212" s="133"/>
      <c r="D4212" s="133"/>
      <c r="E4212" s="133"/>
      <c r="F4212" s="133"/>
      <c r="G4212" s="133"/>
      <c r="H4212" s="133"/>
      <c r="I4212" s="134">
        <v>0.82</v>
      </c>
      <c r="J4212" s="134"/>
      <c r="K4212" s="134">
        <v>8.75</v>
      </c>
      <c r="L4212" s="134"/>
      <c r="M4212" s="134"/>
      <c r="N4212" s="134"/>
      <c r="O4212" s="134">
        <v>9.57</v>
      </c>
      <c r="P4212" s="134"/>
    </row>
    <row r="4213" spans="1:16" ht="14.1" customHeight="1">
      <c r="A4213" s="135" t="s">
        <v>127</v>
      </c>
      <c r="B4213" s="135"/>
      <c r="C4213" s="135"/>
      <c r="D4213" s="135"/>
      <c r="E4213" s="135"/>
      <c r="F4213" s="135"/>
      <c r="G4213" s="135"/>
      <c r="H4213" s="135"/>
      <c r="I4213" s="136">
        <v>3.93</v>
      </c>
      <c r="J4213" s="136"/>
      <c r="K4213" s="136">
        <v>41.82</v>
      </c>
      <c r="L4213" s="136"/>
      <c r="M4213" s="136"/>
      <c r="N4213" s="136"/>
      <c r="O4213" s="136">
        <v>45.75</v>
      </c>
      <c r="P4213" s="136"/>
    </row>
    <row r="4214" spans="1:16" ht="32.65" customHeight="1"/>
    <row r="4215" spans="1:16" ht="14.1" customHeight="1">
      <c r="A4215" s="111" t="s">
        <v>138</v>
      </c>
      <c r="B4215" s="111"/>
      <c r="C4215" s="111"/>
      <c r="D4215" s="111"/>
      <c r="E4215" s="111"/>
      <c r="F4215" s="111"/>
      <c r="G4215" s="111"/>
      <c r="H4215" s="111"/>
      <c r="I4215" s="111"/>
      <c r="J4215" s="111"/>
      <c r="K4215" s="111"/>
      <c r="L4215" s="111"/>
      <c r="M4215" s="111"/>
      <c r="N4215" s="111"/>
      <c r="O4215" s="111"/>
      <c r="P4215" s="111"/>
    </row>
    <row r="4216" spans="1:16" ht="14.1" customHeight="1">
      <c r="A4216" s="112" t="s">
        <v>139</v>
      </c>
      <c r="B4216" s="112"/>
      <c r="C4216" s="112"/>
      <c r="D4216" s="112"/>
      <c r="E4216" s="112"/>
      <c r="F4216" s="112"/>
      <c r="G4216" s="112"/>
      <c r="H4216" s="112"/>
      <c r="I4216" s="112"/>
      <c r="J4216" s="112"/>
      <c r="K4216" s="112"/>
      <c r="L4216" s="112"/>
      <c r="M4216" s="112"/>
      <c r="N4216" s="112"/>
      <c r="O4216" s="112"/>
      <c r="P4216" s="112"/>
    </row>
    <row r="4217" spans="1:16" ht="65.25" customHeight="1">
      <c r="A4217" s="97"/>
      <c r="B4217" s="97"/>
      <c r="C4217" s="97"/>
      <c r="D4217" s="97"/>
      <c r="E4217" s="97"/>
      <c r="F4217" s="97"/>
      <c r="G4217" s="97"/>
      <c r="H4217" s="97"/>
      <c r="I4217" s="97"/>
      <c r="J4217" s="97"/>
      <c r="K4217" s="97"/>
      <c r="L4217" s="97"/>
      <c r="M4217" s="97"/>
      <c r="N4217" s="97"/>
      <c r="O4217" s="97"/>
      <c r="P4217" s="97"/>
    </row>
    <row r="4218" spans="1:16" ht="5.65" customHeight="1"/>
    <row r="4219" spans="1:16" ht="19.7" customHeight="1">
      <c r="A4219" s="98" t="s">
        <v>281</v>
      </c>
      <c r="B4219" s="98"/>
      <c r="C4219" s="98"/>
      <c r="D4219" s="98"/>
      <c r="E4219" s="98"/>
      <c r="F4219" s="98"/>
      <c r="G4219" s="98"/>
      <c r="H4219" s="98"/>
      <c r="I4219" s="98"/>
      <c r="J4219" s="98"/>
      <c r="K4219" s="98"/>
      <c r="L4219" s="98"/>
      <c r="M4219" s="98"/>
      <c r="N4219" s="98"/>
      <c r="O4219" s="98"/>
      <c r="P4219" s="98"/>
    </row>
    <row r="4220" spans="1:16" ht="15.75" customHeight="1">
      <c r="A4220" s="71" t="s">
        <v>92</v>
      </c>
      <c r="B4220" s="94" t="s">
        <v>93</v>
      </c>
      <c r="C4220" s="94"/>
      <c r="D4220" s="94"/>
      <c r="E4220" s="94"/>
      <c r="F4220" s="94"/>
      <c r="G4220" s="94"/>
      <c r="H4220" s="94"/>
      <c r="I4220" s="94"/>
      <c r="J4220" s="94"/>
      <c r="K4220" s="94"/>
      <c r="L4220" s="95" t="s">
        <v>94</v>
      </c>
      <c r="M4220" s="95"/>
      <c r="N4220" s="124" t="s">
        <v>477</v>
      </c>
      <c r="O4220" s="124"/>
      <c r="P4220" s="124"/>
    </row>
    <row r="4221" spans="1:16" ht="12.6" customHeight="1">
      <c r="A4221" s="71" t="s">
        <v>95</v>
      </c>
      <c r="B4221" s="94" t="s">
        <v>96</v>
      </c>
      <c r="C4221" s="94"/>
      <c r="D4221" s="94"/>
      <c r="E4221" s="94"/>
      <c r="F4221" s="94"/>
      <c r="G4221" s="94"/>
      <c r="H4221" s="94"/>
      <c r="I4221" s="94"/>
      <c r="J4221" s="94"/>
      <c r="K4221" s="94"/>
      <c r="L4221" s="95" t="s">
        <v>97</v>
      </c>
      <c r="M4221" s="95"/>
      <c r="N4221" s="123" t="s">
        <v>478</v>
      </c>
      <c r="O4221" s="123"/>
      <c r="P4221" s="123"/>
    </row>
    <row r="4222" spans="1:16" ht="14.45" customHeight="1">
      <c r="A4222" s="71" t="s">
        <v>98</v>
      </c>
      <c r="B4222" s="95" t="s">
        <v>474</v>
      </c>
      <c r="C4222" s="95"/>
      <c r="D4222" s="95"/>
      <c r="E4222" s="95"/>
      <c r="F4222" s="95"/>
      <c r="G4222" s="95"/>
      <c r="H4222" s="95"/>
      <c r="I4222" s="95"/>
      <c r="J4222" s="95"/>
      <c r="K4222" s="95"/>
      <c r="L4222" s="95" t="s">
        <v>99</v>
      </c>
      <c r="M4222" s="95"/>
      <c r="N4222" s="123"/>
      <c r="O4222" s="123"/>
      <c r="P4222" s="123"/>
    </row>
    <row r="4223" spans="1:16" ht="14.65" customHeight="1">
      <c r="A4223" s="71" t="s">
        <v>100</v>
      </c>
      <c r="B4223" s="95"/>
      <c r="C4223" s="95"/>
      <c r="D4223" s="95"/>
      <c r="E4223" s="95"/>
      <c r="F4223" s="95"/>
      <c r="G4223" s="95"/>
      <c r="H4223" s="95"/>
      <c r="I4223" s="95"/>
      <c r="J4223" s="95"/>
      <c r="K4223" s="95"/>
      <c r="L4223" s="95" t="s">
        <v>101</v>
      </c>
      <c r="M4223" s="95"/>
      <c r="N4223" s="123" t="s">
        <v>102</v>
      </c>
      <c r="O4223" s="123"/>
      <c r="P4223" s="123"/>
    </row>
    <row r="4224" spans="1:16" ht="26.45" customHeight="1">
      <c r="A4224" s="71" t="s">
        <v>103</v>
      </c>
      <c r="B4224" s="95"/>
      <c r="C4224" s="95"/>
      <c r="D4224" s="95"/>
      <c r="E4224" s="95"/>
      <c r="F4224" s="95"/>
      <c r="G4224" s="95"/>
      <c r="H4224" s="95"/>
      <c r="I4224" s="95"/>
      <c r="J4224" s="95"/>
      <c r="K4224" s="95"/>
      <c r="L4224" s="95" t="s">
        <v>104</v>
      </c>
      <c r="M4224" s="95"/>
      <c r="N4224" s="121" t="s">
        <v>1336</v>
      </c>
      <c r="O4224" s="121"/>
      <c r="P4224" s="121"/>
    </row>
    <row r="4225" spans="1:16" ht="13.35" customHeight="1">
      <c r="A4225" s="70" t="s">
        <v>105</v>
      </c>
      <c r="B4225" s="100"/>
      <c r="C4225" s="100"/>
      <c r="D4225" s="100"/>
      <c r="E4225" s="100"/>
      <c r="F4225" s="100"/>
      <c r="G4225" s="100"/>
      <c r="H4225" s="100"/>
      <c r="I4225" s="100"/>
      <c r="J4225" s="100"/>
      <c r="K4225" s="100"/>
      <c r="L4225" s="100" t="s">
        <v>106</v>
      </c>
      <c r="M4225" s="100"/>
      <c r="N4225" s="122" t="s">
        <v>481</v>
      </c>
      <c r="O4225" s="122"/>
      <c r="P4225" s="122"/>
    </row>
    <row r="4226" spans="1:16" ht="15.75" customHeight="1">
      <c r="A4226" s="117" t="s">
        <v>107</v>
      </c>
      <c r="B4226" s="117"/>
      <c r="C4226" s="118" t="s">
        <v>959</v>
      </c>
      <c r="D4226" s="118"/>
      <c r="E4226" s="119" t="s">
        <v>108</v>
      </c>
      <c r="F4226" s="119"/>
      <c r="G4226" s="119"/>
      <c r="H4226" s="118" t="s">
        <v>960</v>
      </c>
      <c r="I4226" s="118"/>
      <c r="J4226" s="119" t="s">
        <v>109</v>
      </c>
      <c r="K4226" s="119"/>
      <c r="L4226" s="119"/>
      <c r="M4226" s="119"/>
      <c r="N4226" s="119"/>
      <c r="O4226" s="119"/>
      <c r="P4226" s="64" t="s">
        <v>110</v>
      </c>
    </row>
    <row r="4227" spans="1:16" ht="17.100000000000001" customHeight="1">
      <c r="A4227" s="120" t="s">
        <v>111</v>
      </c>
      <c r="B4227" s="120"/>
      <c r="C4227" s="120"/>
      <c r="D4227" s="114" t="s">
        <v>112</v>
      </c>
      <c r="E4227" s="114"/>
      <c r="F4227" s="114" t="s">
        <v>113</v>
      </c>
      <c r="G4227" s="114" t="s">
        <v>114</v>
      </c>
      <c r="H4227" s="114"/>
      <c r="I4227" s="114" t="s">
        <v>115</v>
      </c>
      <c r="J4227" s="114"/>
      <c r="K4227" s="114"/>
      <c r="L4227" s="114"/>
      <c r="M4227" s="114"/>
      <c r="N4227" s="114"/>
      <c r="O4227" s="114"/>
      <c r="P4227" s="114"/>
    </row>
    <row r="4228" spans="1:16" ht="17.100000000000001" customHeight="1">
      <c r="A4228" s="120"/>
      <c r="B4228" s="120"/>
      <c r="C4228" s="120"/>
      <c r="D4228" s="114"/>
      <c r="E4228" s="114"/>
      <c r="F4228" s="114"/>
      <c r="G4228" s="114"/>
      <c r="H4228" s="114"/>
      <c r="I4228" s="114" t="s">
        <v>116</v>
      </c>
      <c r="J4228" s="114"/>
      <c r="K4228" s="114" t="s">
        <v>117</v>
      </c>
      <c r="L4228" s="114"/>
      <c r="M4228" s="114" t="s">
        <v>118</v>
      </c>
      <c r="N4228" s="114"/>
      <c r="O4228" s="114" t="s">
        <v>119</v>
      </c>
      <c r="P4228" s="114"/>
    </row>
    <row r="4229" spans="1:16" ht="14.1" customHeight="1">
      <c r="A4229" s="115" t="s">
        <v>284</v>
      </c>
      <c r="B4229" s="115"/>
      <c r="C4229" s="115"/>
      <c r="D4229" s="115"/>
      <c r="E4229" s="115"/>
      <c r="F4229" s="115"/>
      <c r="G4229" s="115"/>
      <c r="H4229" s="115"/>
      <c r="I4229" s="115"/>
      <c r="J4229" s="115"/>
      <c r="K4229" s="115"/>
      <c r="L4229" s="115"/>
      <c r="M4229" s="115"/>
      <c r="N4229" s="115"/>
      <c r="O4229" s="116" t="s">
        <v>123</v>
      </c>
      <c r="P4229" s="116"/>
    </row>
    <row r="4230" spans="1:16" ht="14.1" customHeight="1">
      <c r="A4230" s="126" t="s">
        <v>121</v>
      </c>
      <c r="B4230" s="126"/>
      <c r="C4230" s="126"/>
      <c r="D4230" s="126"/>
      <c r="E4230" s="126"/>
      <c r="F4230" s="126"/>
      <c r="G4230" s="126"/>
      <c r="H4230" s="126"/>
      <c r="I4230" s="126"/>
      <c r="J4230" s="126"/>
      <c r="K4230" s="126"/>
      <c r="L4230" s="126"/>
      <c r="M4230" s="126"/>
      <c r="N4230" s="126"/>
      <c r="O4230" s="126"/>
      <c r="P4230" s="126"/>
    </row>
    <row r="4231" spans="1:16" ht="14.1" customHeight="1">
      <c r="A4231" s="130" t="s">
        <v>209</v>
      </c>
      <c r="B4231" s="130"/>
      <c r="C4231" s="130"/>
      <c r="D4231" s="131" t="s">
        <v>123</v>
      </c>
      <c r="E4231" s="131"/>
      <c r="F4231" s="77">
        <v>5.86</v>
      </c>
      <c r="G4231" s="132">
        <v>1.2E-2</v>
      </c>
      <c r="H4231" s="132"/>
      <c r="I4231" s="125">
        <v>7.0300000000000001E-2</v>
      </c>
      <c r="J4231" s="125"/>
      <c r="K4231" s="125"/>
      <c r="L4231" s="125"/>
      <c r="M4231" s="125"/>
      <c r="N4231" s="125"/>
      <c r="O4231" s="125">
        <v>7.0300000000000001E-2</v>
      </c>
      <c r="P4231" s="125"/>
    </row>
    <row r="4232" spans="1:16" ht="14.1" customHeight="1">
      <c r="A4232" s="126" t="s">
        <v>283</v>
      </c>
      <c r="B4232" s="126"/>
      <c r="C4232" s="126"/>
      <c r="D4232" s="126"/>
      <c r="E4232" s="126"/>
      <c r="F4232" s="126"/>
      <c r="G4232" s="126"/>
      <c r="H4232" s="126"/>
      <c r="I4232" s="126"/>
      <c r="J4232" s="126"/>
      <c r="K4232" s="126"/>
      <c r="L4232" s="126"/>
      <c r="M4232" s="126"/>
      <c r="N4232" s="126"/>
      <c r="O4232" s="127">
        <v>7.0000000000000007E-2</v>
      </c>
      <c r="P4232" s="127"/>
    </row>
    <row r="4233" spans="1:16" ht="14.1" customHeight="1">
      <c r="A4233" s="128" t="s">
        <v>126</v>
      </c>
      <c r="B4233" s="128"/>
      <c r="C4233" s="128"/>
      <c r="D4233" s="128"/>
      <c r="E4233" s="128"/>
      <c r="F4233" s="128"/>
      <c r="G4233" s="128"/>
      <c r="H4233" s="128"/>
      <c r="I4233" s="129"/>
      <c r="J4233" s="129"/>
      <c r="K4233" s="129"/>
      <c r="L4233" s="129"/>
      <c r="M4233" s="129"/>
      <c r="N4233" s="129"/>
      <c r="O4233" s="129"/>
      <c r="P4233" s="129"/>
    </row>
    <row r="4234" spans="1:16" ht="14.1" customHeight="1">
      <c r="A4234" s="133" t="s">
        <v>964</v>
      </c>
      <c r="B4234" s="133"/>
      <c r="C4234" s="133"/>
      <c r="D4234" s="133"/>
      <c r="E4234" s="133"/>
      <c r="F4234" s="133"/>
      <c r="G4234" s="133"/>
      <c r="H4234" s="133"/>
      <c r="I4234" s="134"/>
      <c r="J4234" s="134"/>
      <c r="K4234" s="134"/>
      <c r="L4234" s="134"/>
      <c r="M4234" s="134"/>
      <c r="N4234" s="134"/>
      <c r="O4234" s="134"/>
      <c r="P4234" s="134"/>
    </row>
    <row r="4235" spans="1:16" ht="14.1" customHeight="1">
      <c r="A4235" s="135" t="s">
        <v>127</v>
      </c>
      <c r="B4235" s="135"/>
      <c r="C4235" s="135"/>
      <c r="D4235" s="135"/>
      <c r="E4235" s="135"/>
      <c r="F4235" s="135"/>
      <c r="G4235" s="135"/>
      <c r="H4235" s="135"/>
      <c r="I4235" s="136"/>
      <c r="J4235" s="136"/>
      <c r="K4235" s="136"/>
      <c r="L4235" s="136"/>
      <c r="M4235" s="136"/>
      <c r="N4235" s="136"/>
      <c r="O4235" s="136"/>
      <c r="P4235" s="136"/>
    </row>
    <row r="4236" spans="1:16" ht="14.1" customHeight="1">
      <c r="A4236" s="115" t="s">
        <v>285</v>
      </c>
      <c r="B4236" s="115"/>
      <c r="C4236" s="115"/>
      <c r="D4236" s="115"/>
      <c r="E4236" s="115"/>
      <c r="F4236" s="115"/>
      <c r="G4236" s="115"/>
      <c r="H4236" s="115"/>
      <c r="I4236" s="115"/>
      <c r="J4236" s="115"/>
      <c r="K4236" s="115"/>
      <c r="L4236" s="115"/>
      <c r="M4236" s="115"/>
      <c r="N4236" s="115"/>
      <c r="O4236" s="116" t="s">
        <v>123</v>
      </c>
      <c r="P4236" s="116"/>
    </row>
    <row r="4237" spans="1:16" ht="14.1" customHeight="1">
      <c r="A4237" s="126" t="s">
        <v>121</v>
      </c>
      <c r="B4237" s="126"/>
      <c r="C4237" s="126"/>
      <c r="D4237" s="126"/>
      <c r="E4237" s="126"/>
      <c r="F4237" s="126"/>
      <c r="G4237" s="126"/>
      <c r="H4237" s="126"/>
      <c r="I4237" s="126"/>
      <c r="J4237" s="126"/>
      <c r="K4237" s="126"/>
      <c r="L4237" s="126"/>
      <c r="M4237" s="126"/>
      <c r="N4237" s="126"/>
      <c r="O4237" s="126"/>
      <c r="P4237" s="126"/>
    </row>
    <row r="4238" spans="1:16" ht="14.1" customHeight="1">
      <c r="A4238" s="130" t="s">
        <v>176</v>
      </c>
      <c r="B4238" s="130"/>
      <c r="C4238" s="130"/>
      <c r="D4238" s="131" t="s">
        <v>123</v>
      </c>
      <c r="E4238" s="131"/>
      <c r="F4238" s="77">
        <v>7.8</v>
      </c>
      <c r="G4238" s="132">
        <v>9.4000000000000004E-3</v>
      </c>
      <c r="H4238" s="132"/>
      <c r="I4238" s="125">
        <v>7.3300000000000004E-2</v>
      </c>
      <c r="J4238" s="125"/>
      <c r="K4238" s="125"/>
      <c r="L4238" s="125"/>
      <c r="M4238" s="125"/>
      <c r="N4238" s="125"/>
      <c r="O4238" s="125">
        <v>7.3300000000000004E-2</v>
      </c>
      <c r="P4238" s="125"/>
    </row>
    <row r="4239" spans="1:16" ht="14.1" customHeight="1">
      <c r="A4239" s="126" t="s">
        <v>283</v>
      </c>
      <c r="B4239" s="126"/>
      <c r="C4239" s="126"/>
      <c r="D4239" s="126"/>
      <c r="E4239" s="126"/>
      <c r="F4239" s="126"/>
      <c r="G4239" s="126"/>
      <c r="H4239" s="126"/>
      <c r="I4239" s="126"/>
      <c r="J4239" s="126"/>
      <c r="K4239" s="126"/>
      <c r="L4239" s="126"/>
      <c r="M4239" s="126"/>
      <c r="N4239" s="126"/>
      <c r="O4239" s="127">
        <v>7.0000000000000007E-2</v>
      </c>
      <c r="P4239" s="127"/>
    </row>
    <row r="4240" spans="1:16" ht="14.1" customHeight="1">
      <c r="A4240" s="128" t="s">
        <v>126</v>
      </c>
      <c r="B4240" s="128"/>
      <c r="C4240" s="128"/>
      <c r="D4240" s="128"/>
      <c r="E4240" s="128"/>
      <c r="F4240" s="128"/>
      <c r="G4240" s="128"/>
      <c r="H4240" s="128"/>
      <c r="I4240" s="129"/>
      <c r="J4240" s="129"/>
      <c r="K4240" s="129"/>
      <c r="L4240" s="129"/>
      <c r="M4240" s="129"/>
      <c r="N4240" s="129"/>
      <c r="O4240" s="129"/>
      <c r="P4240" s="129"/>
    </row>
    <row r="4241" spans="1:16" ht="14.1" customHeight="1">
      <c r="A4241" s="133" t="s">
        <v>964</v>
      </c>
      <c r="B4241" s="133"/>
      <c r="C4241" s="133"/>
      <c r="D4241" s="133"/>
      <c r="E4241" s="133"/>
      <c r="F4241" s="133"/>
      <c r="G4241" s="133"/>
      <c r="H4241" s="133"/>
      <c r="I4241" s="134"/>
      <c r="J4241" s="134"/>
      <c r="K4241" s="134"/>
      <c r="L4241" s="134"/>
      <c r="M4241" s="134"/>
      <c r="N4241" s="134"/>
      <c r="O4241" s="134"/>
      <c r="P4241" s="134"/>
    </row>
    <row r="4242" spans="1:16" ht="14.1" customHeight="1">
      <c r="A4242" s="135" t="s">
        <v>127</v>
      </c>
      <c r="B4242" s="135"/>
      <c r="C4242" s="135"/>
      <c r="D4242" s="135"/>
      <c r="E4242" s="135"/>
      <c r="F4242" s="135"/>
      <c r="G4242" s="135"/>
      <c r="H4242" s="135"/>
      <c r="I4242" s="136"/>
      <c r="J4242" s="136"/>
      <c r="K4242" s="136"/>
      <c r="L4242" s="136"/>
      <c r="M4242" s="136"/>
      <c r="N4242" s="136"/>
      <c r="O4242" s="136"/>
      <c r="P4242" s="136"/>
    </row>
    <row r="4243" spans="1:16" ht="14.1" customHeight="1">
      <c r="A4243" s="115" t="s">
        <v>286</v>
      </c>
      <c r="B4243" s="115"/>
      <c r="C4243" s="115"/>
      <c r="D4243" s="115"/>
      <c r="E4243" s="115"/>
      <c r="F4243" s="115"/>
      <c r="G4243" s="115"/>
      <c r="H4243" s="115"/>
      <c r="I4243" s="115"/>
      <c r="J4243" s="115"/>
      <c r="K4243" s="115"/>
      <c r="L4243" s="115"/>
      <c r="M4243" s="115"/>
      <c r="N4243" s="115"/>
      <c r="O4243" s="116" t="s">
        <v>123</v>
      </c>
      <c r="P4243" s="116"/>
    </row>
    <row r="4244" spans="1:16" ht="14.1" customHeight="1">
      <c r="A4244" s="126" t="s">
        <v>121</v>
      </c>
      <c r="B4244" s="126"/>
      <c r="C4244" s="126"/>
      <c r="D4244" s="126"/>
      <c r="E4244" s="126"/>
      <c r="F4244" s="126"/>
      <c r="G4244" s="126"/>
      <c r="H4244" s="126"/>
      <c r="I4244" s="126"/>
      <c r="J4244" s="126"/>
      <c r="K4244" s="126"/>
      <c r="L4244" s="126"/>
      <c r="M4244" s="126"/>
      <c r="N4244" s="126"/>
      <c r="O4244" s="126"/>
      <c r="P4244" s="126"/>
    </row>
    <row r="4245" spans="1:16" ht="14.1" customHeight="1">
      <c r="A4245" s="130" t="s">
        <v>229</v>
      </c>
      <c r="B4245" s="130"/>
      <c r="C4245" s="130"/>
      <c r="D4245" s="131" t="s">
        <v>123</v>
      </c>
      <c r="E4245" s="131"/>
      <c r="F4245" s="77">
        <v>5.86</v>
      </c>
      <c r="G4245" s="132">
        <v>3.0200000000000001E-2</v>
      </c>
      <c r="H4245" s="132"/>
      <c r="I4245" s="125">
        <v>0.17699999999999999</v>
      </c>
      <c r="J4245" s="125"/>
      <c r="K4245" s="125"/>
      <c r="L4245" s="125"/>
      <c r="M4245" s="125"/>
      <c r="N4245" s="125"/>
      <c r="O4245" s="125">
        <v>0.17699999999999999</v>
      </c>
      <c r="P4245" s="125"/>
    </row>
    <row r="4246" spans="1:16" ht="14.1" customHeight="1">
      <c r="A4246" s="126" t="s">
        <v>283</v>
      </c>
      <c r="B4246" s="126"/>
      <c r="C4246" s="126"/>
      <c r="D4246" s="126"/>
      <c r="E4246" s="126"/>
      <c r="F4246" s="126"/>
      <c r="G4246" s="126"/>
      <c r="H4246" s="126"/>
      <c r="I4246" s="126"/>
      <c r="J4246" s="126"/>
      <c r="K4246" s="126"/>
      <c r="L4246" s="126"/>
      <c r="M4246" s="126"/>
      <c r="N4246" s="126"/>
      <c r="O4246" s="127">
        <v>0.18</v>
      </c>
      <c r="P4246" s="127"/>
    </row>
    <row r="4247" spans="1:16" ht="14.1" customHeight="1">
      <c r="A4247" s="128" t="s">
        <v>126</v>
      </c>
      <c r="B4247" s="128"/>
      <c r="C4247" s="128"/>
      <c r="D4247" s="128"/>
      <c r="E4247" s="128"/>
      <c r="F4247" s="128"/>
      <c r="G4247" s="128"/>
      <c r="H4247" s="128"/>
      <c r="I4247" s="129"/>
      <c r="J4247" s="129"/>
      <c r="K4247" s="129"/>
      <c r="L4247" s="129"/>
      <c r="M4247" s="129"/>
      <c r="N4247" s="129"/>
      <c r="O4247" s="129"/>
      <c r="P4247" s="129"/>
    </row>
    <row r="4248" spans="1:16" ht="14.1" customHeight="1">
      <c r="A4248" s="133" t="s">
        <v>964</v>
      </c>
      <c r="B4248" s="133"/>
      <c r="C4248" s="133"/>
      <c r="D4248" s="133"/>
      <c r="E4248" s="133"/>
      <c r="F4248" s="133"/>
      <c r="G4248" s="133"/>
      <c r="H4248" s="133"/>
      <c r="I4248" s="134"/>
      <c r="J4248" s="134"/>
      <c r="K4248" s="134"/>
      <c r="L4248" s="134"/>
      <c r="M4248" s="134"/>
      <c r="N4248" s="134"/>
      <c r="O4248" s="134"/>
      <c r="P4248" s="134"/>
    </row>
    <row r="4249" spans="1:16" ht="14.1" customHeight="1">
      <c r="A4249" s="135" t="s">
        <v>127</v>
      </c>
      <c r="B4249" s="135"/>
      <c r="C4249" s="135"/>
      <c r="D4249" s="135"/>
      <c r="E4249" s="135"/>
      <c r="F4249" s="135"/>
      <c r="G4249" s="135"/>
      <c r="H4249" s="135"/>
      <c r="I4249" s="136"/>
      <c r="J4249" s="136"/>
      <c r="K4249" s="136"/>
      <c r="L4249" s="136"/>
      <c r="M4249" s="136"/>
      <c r="N4249" s="136"/>
      <c r="O4249" s="136"/>
      <c r="P4249" s="136"/>
    </row>
    <row r="4250" spans="1:16" ht="14.1" customHeight="1">
      <c r="A4250" s="115" t="s">
        <v>287</v>
      </c>
      <c r="B4250" s="115"/>
      <c r="C4250" s="115"/>
      <c r="D4250" s="115"/>
      <c r="E4250" s="115"/>
      <c r="F4250" s="115"/>
      <c r="G4250" s="115"/>
      <c r="H4250" s="115"/>
      <c r="I4250" s="115"/>
      <c r="J4250" s="115"/>
      <c r="K4250" s="115"/>
      <c r="L4250" s="115"/>
      <c r="M4250" s="115"/>
      <c r="N4250" s="115"/>
      <c r="O4250" s="116" t="s">
        <v>123</v>
      </c>
      <c r="P4250" s="116"/>
    </row>
    <row r="4251" spans="1:16" ht="14.1" customHeight="1">
      <c r="A4251" s="126" t="s">
        <v>121</v>
      </c>
      <c r="B4251" s="126"/>
      <c r="C4251" s="126"/>
      <c r="D4251" s="126"/>
      <c r="E4251" s="126"/>
      <c r="F4251" s="126"/>
      <c r="G4251" s="126"/>
      <c r="H4251" s="126"/>
      <c r="I4251" s="126"/>
      <c r="J4251" s="126"/>
      <c r="K4251" s="126"/>
      <c r="L4251" s="126"/>
      <c r="M4251" s="126"/>
      <c r="N4251" s="126"/>
      <c r="O4251" s="126"/>
      <c r="P4251" s="126"/>
    </row>
    <row r="4252" spans="1:16" ht="22.7" customHeight="1">
      <c r="A4252" s="130" t="s">
        <v>239</v>
      </c>
      <c r="B4252" s="130"/>
      <c r="C4252" s="130"/>
      <c r="D4252" s="131" t="s">
        <v>123</v>
      </c>
      <c r="E4252" s="131"/>
      <c r="F4252" s="77">
        <v>5.86</v>
      </c>
      <c r="G4252" s="132">
        <v>1.46E-2</v>
      </c>
      <c r="H4252" s="132"/>
      <c r="I4252" s="125">
        <v>8.5599999999999996E-2</v>
      </c>
      <c r="J4252" s="125"/>
      <c r="K4252" s="125"/>
      <c r="L4252" s="125"/>
      <c r="M4252" s="125"/>
      <c r="N4252" s="125"/>
      <c r="O4252" s="125">
        <v>8.5599999999999996E-2</v>
      </c>
      <c r="P4252" s="125"/>
    </row>
    <row r="4253" spans="1:16" ht="14.1" customHeight="1">
      <c r="A4253" s="126" t="s">
        <v>283</v>
      </c>
      <c r="B4253" s="126"/>
      <c r="C4253" s="126"/>
      <c r="D4253" s="126"/>
      <c r="E4253" s="126"/>
      <c r="F4253" s="126"/>
      <c r="G4253" s="126"/>
      <c r="H4253" s="126"/>
      <c r="I4253" s="126"/>
      <c r="J4253" s="126"/>
      <c r="K4253" s="126"/>
      <c r="L4253" s="126"/>
      <c r="M4253" s="126"/>
      <c r="N4253" s="126"/>
      <c r="O4253" s="127">
        <v>0.09</v>
      </c>
      <c r="P4253" s="127"/>
    </row>
    <row r="4254" spans="1:16" ht="14.1" customHeight="1">
      <c r="A4254" s="128" t="s">
        <v>126</v>
      </c>
      <c r="B4254" s="128"/>
      <c r="C4254" s="128"/>
      <c r="D4254" s="128"/>
      <c r="E4254" s="128"/>
      <c r="F4254" s="128"/>
      <c r="G4254" s="128"/>
      <c r="H4254" s="128"/>
      <c r="I4254" s="129"/>
      <c r="J4254" s="129"/>
      <c r="K4254" s="129"/>
      <c r="L4254" s="129"/>
      <c r="M4254" s="129"/>
      <c r="N4254" s="129"/>
      <c r="O4254" s="129"/>
      <c r="P4254" s="129"/>
    </row>
    <row r="4255" spans="1:16" ht="14.1" customHeight="1">
      <c r="A4255" s="133" t="s">
        <v>964</v>
      </c>
      <c r="B4255" s="133"/>
      <c r="C4255" s="133"/>
      <c r="D4255" s="133"/>
      <c r="E4255" s="133"/>
      <c r="F4255" s="133"/>
      <c r="G4255" s="133"/>
      <c r="H4255" s="133"/>
      <c r="I4255" s="134"/>
      <c r="J4255" s="134"/>
      <c r="K4255" s="134"/>
      <c r="L4255" s="134"/>
      <c r="M4255" s="134"/>
      <c r="N4255" s="134"/>
      <c r="O4255" s="134"/>
      <c r="P4255" s="134"/>
    </row>
    <row r="4256" spans="1:16" ht="14.1" customHeight="1">
      <c r="A4256" s="135" t="s">
        <v>127</v>
      </c>
      <c r="B4256" s="135"/>
      <c r="C4256" s="135"/>
      <c r="D4256" s="135"/>
      <c r="E4256" s="135"/>
      <c r="F4256" s="135"/>
      <c r="G4256" s="135"/>
      <c r="H4256" s="135"/>
      <c r="I4256" s="136"/>
      <c r="J4256" s="136"/>
      <c r="K4256" s="136"/>
      <c r="L4256" s="136"/>
      <c r="M4256" s="136"/>
      <c r="N4256" s="136"/>
      <c r="O4256" s="136"/>
      <c r="P4256" s="136"/>
    </row>
    <row r="4257" spans="1:16" ht="14.1" customHeight="1">
      <c r="A4257" s="115" t="s">
        <v>288</v>
      </c>
      <c r="B4257" s="115"/>
      <c r="C4257" s="115"/>
      <c r="D4257" s="115"/>
      <c r="E4257" s="115"/>
      <c r="F4257" s="115"/>
      <c r="G4257" s="115"/>
      <c r="H4257" s="115"/>
      <c r="I4257" s="115"/>
      <c r="J4257" s="115"/>
      <c r="K4257" s="115"/>
      <c r="L4257" s="115"/>
      <c r="M4257" s="115"/>
      <c r="N4257" s="115"/>
      <c r="O4257" s="116" t="s">
        <v>123</v>
      </c>
      <c r="P4257" s="116"/>
    </row>
    <row r="4258" spans="1:16" ht="14.1" customHeight="1">
      <c r="A4258" s="126" t="s">
        <v>121</v>
      </c>
      <c r="B4258" s="126"/>
      <c r="C4258" s="126"/>
      <c r="D4258" s="126"/>
      <c r="E4258" s="126"/>
      <c r="F4258" s="126"/>
      <c r="G4258" s="126"/>
      <c r="H4258" s="126"/>
      <c r="I4258" s="126"/>
      <c r="J4258" s="126"/>
      <c r="K4258" s="126"/>
      <c r="L4258" s="126"/>
      <c r="M4258" s="126"/>
      <c r="N4258" s="126"/>
      <c r="O4258" s="126"/>
      <c r="P4258" s="126"/>
    </row>
    <row r="4259" spans="1:16" ht="14.1" customHeight="1">
      <c r="A4259" s="130" t="s">
        <v>129</v>
      </c>
      <c r="B4259" s="130"/>
      <c r="C4259" s="130"/>
      <c r="D4259" s="131" t="s">
        <v>123</v>
      </c>
      <c r="E4259" s="131"/>
      <c r="F4259" s="77">
        <v>7.8</v>
      </c>
      <c r="G4259" s="132">
        <v>1.2E-2</v>
      </c>
      <c r="H4259" s="132"/>
      <c r="I4259" s="125">
        <v>9.3600000000000003E-2</v>
      </c>
      <c r="J4259" s="125"/>
      <c r="K4259" s="125"/>
      <c r="L4259" s="125"/>
      <c r="M4259" s="125"/>
      <c r="N4259" s="125"/>
      <c r="O4259" s="125">
        <v>9.3600000000000003E-2</v>
      </c>
      <c r="P4259" s="125"/>
    </row>
    <row r="4260" spans="1:16" ht="14.1" customHeight="1">
      <c r="A4260" s="126" t="s">
        <v>283</v>
      </c>
      <c r="B4260" s="126"/>
      <c r="C4260" s="126"/>
      <c r="D4260" s="126"/>
      <c r="E4260" s="126"/>
      <c r="F4260" s="126"/>
      <c r="G4260" s="126"/>
      <c r="H4260" s="126"/>
      <c r="I4260" s="126"/>
      <c r="J4260" s="126"/>
      <c r="K4260" s="126"/>
      <c r="L4260" s="126"/>
      <c r="M4260" s="126"/>
      <c r="N4260" s="126"/>
      <c r="O4260" s="127">
        <v>0.09</v>
      </c>
      <c r="P4260" s="127"/>
    </row>
    <row r="4261" spans="1:16" ht="14.1" customHeight="1">
      <c r="A4261" s="128" t="s">
        <v>126</v>
      </c>
      <c r="B4261" s="128"/>
      <c r="C4261" s="128"/>
      <c r="D4261" s="128"/>
      <c r="E4261" s="128"/>
      <c r="F4261" s="128"/>
      <c r="G4261" s="128"/>
      <c r="H4261" s="128"/>
      <c r="I4261" s="129"/>
      <c r="J4261" s="129"/>
      <c r="K4261" s="129"/>
      <c r="L4261" s="129"/>
      <c r="M4261" s="129"/>
      <c r="N4261" s="129"/>
      <c r="O4261" s="129"/>
      <c r="P4261" s="129"/>
    </row>
    <row r="4262" spans="1:16" ht="14.1" customHeight="1">
      <c r="A4262" s="133" t="s">
        <v>964</v>
      </c>
      <c r="B4262" s="133"/>
      <c r="C4262" s="133"/>
      <c r="D4262" s="133"/>
      <c r="E4262" s="133"/>
      <c r="F4262" s="133"/>
      <c r="G4262" s="133"/>
      <c r="H4262" s="133"/>
      <c r="I4262" s="134"/>
      <c r="J4262" s="134"/>
      <c r="K4262" s="134"/>
      <c r="L4262" s="134"/>
      <c r="M4262" s="134"/>
      <c r="N4262" s="134"/>
      <c r="O4262" s="134"/>
      <c r="P4262" s="134"/>
    </row>
    <row r="4263" spans="1:16" ht="14.1" customHeight="1">
      <c r="A4263" s="135" t="s">
        <v>127</v>
      </c>
      <c r="B4263" s="135"/>
      <c r="C4263" s="135"/>
      <c r="D4263" s="135"/>
      <c r="E4263" s="135"/>
      <c r="F4263" s="135"/>
      <c r="G4263" s="135"/>
      <c r="H4263" s="135"/>
      <c r="I4263" s="136"/>
      <c r="J4263" s="136"/>
      <c r="K4263" s="136"/>
      <c r="L4263" s="136"/>
      <c r="M4263" s="136"/>
      <c r="N4263" s="136"/>
      <c r="O4263" s="136"/>
      <c r="P4263" s="136"/>
    </row>
    <row r="4264" spans="1:16" ht="14.1" customHeight="1">
      <c r="A4264" s="115" t="s">
        <v>289</v>
      </c>
      <c r="B4264" s="115"/>
      <c r="C4264" s="115"/>
      <c r="D4264" s="115"/>
      <c r="E4264" s="115"/>
      <c r="F4264" s="115"/>
      <c r="G4264" s="115"/>
      <c r="H4264" s="115"/>
      <c r="I4264" s="115"/>
      <c r="J4264" s="115"/>
      <c r="K4264" s="115"/>
      <c r="L4264" s="115"/>
      <c r="M4264" s="115"/>
      <c r="N4264" s="115"/>
      <c r="O4264" s="116" t="s">
        <v>123</v>
      </c>
      <c r="P4264" s="116"/>
    </row>
    <row r="4265" spans="1:16" ht="0.4" customHeight="1"/>
    <row r="4266" spans="1:16" ht="14.1" customHeight="1">
      <c r="A4266" s="111" t="s">
        <v>138</v>
      </c>
      <c r="B4266" s="111"/>
      <c r="C4266" s="111"/>
      <c r="D4266" s="111"/>
      <c r="E4266" s="111"/>
      <c r="F4266" s="111"/>
      <c r="G4266" s="111"/>
      <c r="H4266" s="111"/>
      <c r="I4266" s="111"/>
      <c r="J4266" s="111"/>
      <c r="K4266" s="111"/>
      <c r="L4266" s="111"/>
      <c r="M4266" s="111"/>
      <c r="N4266" s="111"/>
      <c r="O4266" s="111"/>
      <c r="P4266" s="111"/>
    </row>
    <row r="4267" spans="1:16" ht="14.1" customHeight="1">
      <c r="A4267" s="112" t="s">
        <v>139</v>
      </c>
      <c r="B4267" s="112"/>
      <c r="C4267" s="112"/>
      <c r="D4267" s="112"/>
      <c r="E4267" s="112"/>
      <c r="F4267" s="112"/>
      <c r="G4267" s="112"/>
      <c r="H4267" s="112"/>
      <c r="I4267" s="112"/>
      <c r="J4267" s="112"/>
      <c r="K4267" s="112"/>
      <c r="L4267" s="112"/>
      <c r="M4267" s="112"/>
      <c r="N4267" s="112"/>
      <c r="O4267" s="112"/>
      <c r="P4267" s="112"/>
    </row>
    <row r="4268" spans="1:16" ht="65.25" customHeight="1">
      <c r="A4268" s="97"/>
      <c r="B4268" s="97"/>
      <c r="C4268" s="97"/>
      <c r="D4268" s="97"/>
      <c r="E4268" s="97"/>
      <c r="F4268" s="97"/>
      <c r="G4268" s="97"/>
      <c r="H4268" s="97"/>
      <c r="I4268" s="97"/>
      <c r="J4268" s="97"/>
      <c r="K4268" s="97"/>
      <c r="L4268" s="97"/>
      <c r="M4268" s="97"/>
      <c r="N4268" s="97"/>
      <c r="O4268" s="97"/>
      <c r="P4268" s="97"/>
    </row>
    <row r="4269" spans="1:16" ht="5.65" customHeight="1"/>
    <row r="4270" spans="1:16" ht="19.7" customHeight="1">
      <c r="A4270" s="98" t="s">
        <v>281</v>
      </c>
      <c r="B4270" s="98"/>
      <c r="C4270" s="98"/>
      <c r="D4270" s="98"/>
      <c r="E4270" s="98"/>
      <c r="F4270" s="98"/>
      <c r="G4270" s="98"/>
      <c r="H4270" s="98"/>
      <c r="I4270" s="98"/>
      <c r="J4270" s="98"/>
      <c r="K4270" s="98"/>
      <c r="L4270" s="98"/>
      <c r="M4270" s="98"/>
      <c r="N4270" s="98"/>
      <c r="O4270" s="98"/>
      <c r="P4270" s="98"/>
    </row>
    <row r="4271" spans="1:16" ht="15.75" customHeight="1">
      <c r="A4271" s="71" t="s">
        <v>92</v>
      </c>
      <c r="B4271" s="94" t="s">
        <v>93</v>
      </c>
      <c r="C4271" s="94"/>
      <c r="D4271" s="94"/>
      <c r="E4271" s="94"/>
      <c r="F4271" s="94"/>
      <c r="G4271" s="94"/>
      <c r="H4271" s="94"/>
      <c r="I4271" s="94"/>
      <c r="J4271" s="94"/>
      <c r="K4271" s="94"/>
      <c r="L4271" s="95" t="s">
        <v>94</v>
      </c>
      <c r="M4271" s="95"/>
      <c r="N4271" s="124" t="s">
        <v>477</v>
      </c>
      <c r="O4271" s="124"/>
      <c r="P4271" s="124"/>
    </row>
    <row r="4272" spans="1:16" ht="12.6" customHeight="1">
      <c r="A4272" s="71" t="s">
        <v>95</v>
      </c>
      <c r="B4272" s="94" t="s">
        <v>96</v>
      </c>
      <c r="C4272" s="94"/>
      <c r="D4272" s="94"/>
      <c r="E4272" s="94"/>
      <c r="F4272" s="94"/>
      <c r="G4272" s="94"/>
      <c r="H4272" s="94"/>
      <c r="I4272" s="94"/>
      <c r="J4272" s="94"/>
      <c r="K4272" s="94"/>
      <c r="L4272" s="95" t="s">
        <v>97</v>
      </c>
      <c r="M4272" s="95"/>
      <c r="N4272" s="123" t="s">
        <v>478</v>
      </c>
      <c r="O4272" s="123"/>
      <c r="P4272" s="123"/>
    </row>
    <row r="4273" spans="1:16" ht="14.45" customHeight="1">
      <c r="A4273" s="71" t="s">
        <v>98</v>
      </c>
      <c r="B4273" s="95" t="s">
        <v>474</v>
      </c>
      <c r="C4273" s="95"/>
      <c r="D4273" s="95"/>
      <c r="E4273" s="95"/>
      <c r="F4273" s="95"/>
      <c r="G4273" s="95"/>
      <c r="H4273" s="95"/>
      <c r="I4273" s="95"/>
      <c r="J4273" s="95"/>
      <c r="K4273" s="95"/>
      <c r="L4273" s="95" t="s">
        <v>99</v>
      </c>
      <c r="M4273" s="95"/>
      <c r="N4273" s="123"/>
      <c r="O4273" s="123"/>
      <c r="P4273" s="123"/>
    </row>
    <row r="4274" spans="1:16" ht="14.65" customHeight="1">
      <c r="A4274" s="71" t="s">
        <v>100</v>
      </c>
      <c r="B4274" s="95"/>
      <c r="C4274" s="95"/>
      <c r="D4274" s="95"/>
      <c r="E4274" s="95"/>
      <c r="F4274" s="95"/>
      <c r="G4274" s="95"/>
      <c r="H4274" s="95"/>
      <c r="I4274" s="95"/>
      <c r="J4274" s="95"/>
      <c r="K4274" s="95"/>
      <c r="L4274" s="95" t="s">
        <v>101</v>
      </c>
      <c r="M4274" s="95"/>
      <c r="N4274" s="123" t="s">
        <v>102</v>
      </c>
      <c r="O4274" s="123"/>
      <c r="P4274" s="123"/>
    </row>
    <row r="4275" spans="1:16" ht="26.45" customHeight="1">
      <c r="A4275" s="71" t="s">
        <v>103</v>
      </c>
      <c r="B4275" s="95"/>
      <c r="C4275" s="95"/>
      <c r="D4275" s="95"/>
      <c r="E4275" s="95"/>
      <c r="F4275" s="95"/>
      <c r="G4275" s="95"/>
      <c r="H4275" s="95"/>
      <c r="I4275" s="95"/>
      <c r="J4275" s="95"/>
      <c r="K4275" s="95"/>
      <c r="L4275" s="95" t="s">
        <v>104</v>
      </c>
      <c r="M4275" s="95"/>
      <c r="N4275" s="121" t="s">
        <v>1337</v>
      </c>
      <c r="O4275" s="121"/>
      <c r="P4275" s="121"/>
    </row>
    <row r="4276" spans="1:16" ht="13.35" customHeight="1">
      <c r="A4276" s="70" t="s">
        <v>105</v>
      </c>
      <c r="B4276" s="100"/>
      <c r="C4276" s="100"/>
      <c r="D4276" s="100"/>
      <c r="E4276" s="100"/>
      <c r="F4276" s="100"/>
      <c r="G4276" s="100"/>
      <c r="H4276" s="100"/>
      <c r="I4276" s="100"/>
      <c r="J4276" s="100"/>
      <c r="K4276" s="100"/>
      <c r="L4276" s="100" t="s">
        <v>106</v>
      </c>
      <c r="M4276" s="100"/>
      <c r="N4276" s="122" t="s">
        <v>481</v>
      </c>
      <c r="O4276" s="122"/>
      <c r="P4276" s="122"/>
    </row>
    <row r="4277" spans="1:16" ht="15.75" customHeight="1">
      <c r="A4277" s="117" t="s">
        <v>107</v>
      </c>
      <c r="B4277" s="117"/>
      <c r="C4277" s="118" t="s">
        <v>959</v>
      </c>
      <c r="D4277" s="118"/>
      <c r="E4277" s="119" t="s">
        <v>108</v>
      </c>
      <c r="F4277" s="119"/>
      <c r="G4277" s="119"/>
      <c r="H4277" s="118" t="s">
        <v>960</v>
      </c>
      <c r="I4277" s="118"/>
      <c r="J4277" s="119" t="s">
        <v>109</v>
      </c>
      <c r="K4277" s="119"/>
      <c r="L4277" s="119"/>
      <c r="M4277" s="119"/>
      <c r="N4277" s="119"/>
      <c r="O4277" s="119"/>
      <c r="P4277" s="64" t="s">
        <v>110</v>
      </c>
    </row>
    <row r="4278" spans="1:16" ht="17.100000000000001" customHeight="1">
      <c r="A4278" s="120" t="s">
        <v>111</v>
      </c>
      <c r="B4278" s="120"/>
      <c r="C4278" s="120"/>
      <c r="D4278" s="114" t="s">
        <v>112</v>
      </c>
      <c r="E4278" s="114"/>
      <c r="F4278" s="114" t="s">
        <v>113</v>
      </c>
      <c r="G4278" s="114" t="s">
        <v>114</v>
      </c>
      <c r="H4278" s="114"/>
      <c r="I4278" s="114" t="s">
        <v>115</v>
      </c>
      <c r="J4278" s="114"/>
      <c r="K4278" s="114"/>
      <c r="L4278" s="114"/>
      <c r="M4278" s="114"/>
      <c r="N4278" s="114"/>
      <c r="O4278" s="114"/>
      <c r="P4278" s="114"/>
    </row>
    <row r="4279" spans="1:16" ht="17.100000000000001" customHeight="1">
      <c r="A4279" s="120"/>
      <c r="B4279" s="120"/>
      <c r="C4279" s="120"/>
      <c r="D4279" s="114"/>
      <c r="E4279" s="114"/>
      <c r="F4279" s="114"/>
      <c r="G4279" s="114"/>
      <c r="H4279" s="114"/>
      <c r="I4279" s="114" t="s">
        <v>116</v>
      </c>
      <c r="J4279" s="114"/>
      <c r="K4279" s="114" t="s">
        <v>117</v>
      </c>
      <c r="L4279" s="114"/>
      <c r="M4279" s="114" t="s">
        <v>118</v>
      </c>
      <c r="N4279" s="114"/>
      <c r="O4279" s="114" t="s">
        <v>119</v>
      </c>
      <c r="P4279" s="114"/>
    </row>
    <row r="4280" spans="1:16" ht="14.1" customHeight="1">
      <c r="A4280" s="126" t="s">
        <v>121</v>
      </c>
      <c r="B4280" s="126"/>
      <c r="C4280" s="126"/>
      <c r="D4280" s="126"/>
      <c r="E4280" s="126"/>
      <c r="F4280" s="126"/>
      <c r="G4280" s="126"/>
      <c r="H4280" s="126"/>
      <c r="I4280" s="126"/>
      <c r="J4280" s="126"/>
      <c r="K4280" s="126"/>
      <c r="L4280" s="126"/>
      <c r="M4280" s="126"/>
      <c r="N4280" s="126"/>
      <c r="O4280" s="126"/>
      <c r="P4280" s="126"/>
    </row>
    <row r="4281" spans="1:16" ht="14.1" customHeight="1">
      <c r="A4281" s="130" t="s">
        <v>230</v>
      </c>
      <c r="B4281" s="130"/>
      <c r="C4281" s="130"/>
      <c r="D4281" s="131" t="s">
        <v>123</v>
      </c>
      <c r="E4281" s="131"/>
      <c r="F4281" s="77">
        <v>7.8</v>
      </c>
      <c r="G4281" s="132">
        <v>3.0200000000000001E-2</v>
      </c>
      <c r="H4281" s="132"/>
      <c r="I4281" s="125">
        <v>0.2356</v>
      </c>
      <c r="J4281" s="125"/>
      <c r="K4281" s="125"/>
      <c r="L4281" s="125"/>
      <c r="M4281" s="125"/>
      <c r="N4281" s="125"/>
      <c r="O4281" s="125">
        <v>0.2356</v>
      </c>
      <c r="P4281" s="125"/>
    </row>
    <row r="4282" spans="1:16" ht="14.1" customHeight="1">
      <c r="A4282" s="126" t="s">
        <v>283</v>
      </c>
      <c r="B4282" s="126"/>
      <c r="C4282" s="126"/>
      <c r="D4282" s="126"/>
      <c r="E4282" s="126"/>
      <c r="F4282" s="126"/>
      <c r="G4282" s="126"/>
      <c r="H4282" s="126"/>
      <c r="I4282" s="126"/>
      <c r="J4282" s="126"/>
      <c r="K4282" s="126"/>
      <c r="L4282" s="126"/>
      <c r="M4282" s="126"/>
      <c r="N4282" s="126"/>
      <c r="O4282" s="127">
        <v>0.24</v>
      </c>
      <c r="P4282" s="127"/>
    </row>
    <row r="4283" spans="1:16" ht="14.1" customHeight="1">
      <c r="A4283" s="128" t="s">
        <v>126</v>
      </c>
      <c r="B4283" s="128"/>
      <c r="C4283" s="128"/>
      <c r="D4283" s="128"/>
      <c r="E4283" s="128"/>
      <c r="F4283" s="128"/>
      <c r="G4283" s="128"/>
      <c r="H4283" s="128"/>
      <c r="I4283" s="129"/>
      <c r="J4283" s="129"/>
      <c r="K4283" s="129"/>
      <c r="L4283" s="129"/>
      <c r="M4283" s="129"/>
      <c r="N4283" s="129"/>
      <c r="O4283" s="129"/>
      <c r="P4283" s="129"/>
    </row>
    <row r="4284" spans="1:16" ht="14.1" customHeight="1">
      <c r="A4284" s="133" t="s">
        <v>964</v>
      </c>
      <c r="B4284" s="133"/>
      <c r="C4284" s="133"/>
      <c r="D4284" s="133"/>
      <c r="E4284" s="133"/>
      <c r="F4284" s="133"/>
      <c r="G4284" s="133"/>
      <c r="H4284" s="133"/>
      <c r="I4284" s="134"/>
      <c r="J4284" s="134"/>
      <c r="K4284" s="134"/>
      <c r="L4284" s="134"/>
      <c r="M4284" s="134"/>
      <c r="N4284" s="134"/>
      <c r="O4284" s="134"/>
      <c r="P4284" s="134"/>
    </row>
    <row r="4285" spans="1:16" ht="14.1" customHeight="1">
      <c r="A4285" s="135" t="s">
        <v>127</v>
      </c>
      <c r="B4285" s="135"/>
      <c r="C4285" s="135"/>
      <c r="D4285" s="135"/>
      <c r="E4285" s="135"/>
      <c r="F4285" s="135"/>
      <c r="G4285" s="135"/>
      <c r="H4285" s="135"/>
      <c r="I4285" s="136"/>
      <c r="J4285" s="136"/>
      <c r="K4285" s="136"/>
      <c r="L4285" s="136"/>
      <c r="M4285" s="136"/>
      <c r="N4285" s="136"/>
      <c r="O4285" s="136"/>
      <c r="P4285" s="136"/>
    </row>
    <row r="4286" spans="1:16" ht="14.1" customHeight="1">
      <c r="A4286" s="115" t="s">
        <v>290</v>
      </c>
      <c r="B4286" s="115"/>
      <c r="C4286" s="115"/>
      <c r="D4286" s="115"/>
      <c r="E4286" s="115"/>
      <c r="F4286" s="115"/>
      <c r="G4286" s="115"/>
      <c r="H4286" s="115"/>
      <c r="I4286" s="115"/>
      <c r="J4286" s="115"/>
      <c r="K4286" s="115"/>
      <c r="L4286" s="115"/>
      <c r="M4286" s="115"/>
      <c r="N4286" s="115"/>
      <c r="O4286" s="116" t="s">
        <v>123</v>
      </c>
      <c r="P4286" s="116"/>
    </row>
    <row r="4287" spans="1:16" ht="14.1" customHeight="1">
      <c r="A4287" s="126" t="s">
        <v>121</v>
      </c>
      <c r="B4287" s="126"/>
      <c r="C4287" s="126"/>
      <c r="D4287" s="126"/>
      <c r="E4287" s="126"/>
      <c r="F4287" s="126"/>
      <c r="G4287" s="126"/>
      <c r="H4287" s="126"/>
      <c r="I4287" s="126"/>
      <c r="J4287" s="126"/>
      <c r="K4287" s="126"/>
      <c r="L4287" s="126"/>
      <c r="M4287" s="126"/>
      <c r="N4287" s="126"/>
      <c r="O4287" s="126"/>
      <c r="P4287" s="126"/>
    </row>
    <row r="4288" spans="1:16" ht="14.1" customHeight="1">
      <c r="A4288" s="130" t="s">
        <v>240</v>
      </c>
      <c r="B4288" s="130"/>
      <c r="C4288" s="130"/>
      <c r="D4288" s="131" t="s">
        <v>123</v>
      </c>
      <c r="E4288" s="131"/>
      <c r="F4288" s="77">
        <v>7.8</v>
      </c>
      <c r="G4288" s="132">
        <v>1.46E-2</v>
      </c>
      <c r="H4288" s="132"/>
      <c r="I4288" s="125">
        <v>0.1139</v>
      </c>
      <c r="J4288" s="125"/>
      <c r="K4288" s="125"/>
      <c r="L4288" s="125"/>
      <c r="M4288" s="125"/>
      <c r="N4288" s="125"/>
      <c r="O4288" s="125">
        <v>0.1139</v>
      </c>
      <c r="P4288" s="125"/>
    </row>
    <row r="4289" spans="1:16" ht="14.1" customHeight="1">
      <c r="A4289" s="126" t="s">
        <v>283</v>
      </c>
      <c r="B4289" s="126"/>
      <c r="C4289" s="126"/>
      <c r="D4289" s="126"/>
      <c r="E4289" s="126"/>
      <c r="F4289" s="126"/>
      <c r="G4289" s="126"/>
      <c r="H4289" s="126"/>
      <c r="I4289" s="126"/>
      <c r="J4289" s="126"/>
      <c r="K4289" s="126"/>
      <c r="L4289" s="126"/>
      <c r="M4289" s="126"/>
      <c r="N4289" s="126"/>
      <c r="O4289" s="127">
        <v>0.11</v>
      </c>
      <c r="P4289" s="127"/>
    </row>
    <row r="4290" spans="1:16" ht="14.1" customHeight="1">
      <c r="A4290" s="128" t="s">
        <v>126</v>
      </c>
      <c r="B4290" s="128"/>
      <c r="C4290" s="128"/>
      <c r="D4290" s="128"/>
      <c r="E4290" s="128"/>
      <c r="F4290" s="128"/>
      <c r="G4290" s="128"/>
      <c r="H4290" s="128"/>
      <c r="I4290" s="129"/>
      <c r="J4290" s="129"/>
      <c r="K4290" s="129"/>
      <c r="L4290" s="129"/>
      <c r="M4290" s="129"/>
      <c r="N4290" s="129"/>
      <c r="O4290" s="129"/>
      <c r="P4290" s="129"/>
    </row>
    <row r="4291" spans="1:16" ht="14.1" customHeight="1">
      <c r="A4291" s="133" t="s">
        <v>964</v>
      </c>
      <c r="B4291" s="133"/>
      <c r="C4291" s="133"/>
      <c r="D4291" s="133"/>
      <c r="E4291" s="133"/>
      <c r="F4291" s="133"/>
      <c r="G4291" s="133"/>
      <c r="H4291" s="133"/>
      <c r="I4291" s="134"/>
      <c r="J4291" s="134"/>
      <c r="K4291" s="134"/>
      <c r="L4291" s="134"/>
      <c r="M4291" s="134"/>
      <c r="N4291" s="134"/>
      <c r="O4291" s="134"/>
      <c r="P4291" s="134"/>
    </row>
    <row r="4292" spans="1:16" ht="14.1" customHeight="1">
      <c r="A4292" s="135" t="s">
        <v>127</v>
      </c>
      <c r="B4292" s="135"/>
      <c r="C4292" s="135"/>
      <c r="D4292" s="135"/>
      <c r="E4292" s="135"/>
      <c r="F4292" s="135"/>
      <c r="G4292" s="135"/>
      <c r="H4292" s="135"/>
      <c r="I4292" s="136"/>
      <c r="J4292" s="136"/>
      <c r="K4292" s="136"/>
      <c r="L4292" s="136"/>
      <c r="M4292" s="136"/>
      <c r="N4292" s="136"/>
      <c r="O4292" s="136"/>
      <c r="P4292" s="136"/>
    </row>
    <row r="4293" spans="1:16" ht="14.1" customHeight="1">
      <c r="A4293" s="115" t="s">
        <v>291</v>
      </c>
      <c r="B4293" s="115"/>
      <c r="C4293" s="115"/>
      <c r="D4293" s="115"/>
      <c r="E4293" s="115"/>
      <c r="F4293" s="115"/>
      <c r="G4293" s="115"/>
      <c r="H4293" s="115"/>
      <c r="I4293" s="115"/>
      <c r="J4293" s="115"/>
      <c r="K4293" s="115"/>
      <c r="L4293" s="115"/>
      <c r="M4293" s="115"/>
      <c r="N4293" s="115"/>
      <c r="O4293" s="116" t="s">
        <v>123</v>
      </c>
      <c r="P4293" s="116"/>
    </row>
    <row r="4294" spans="1:16" ht="14.1" customHeight="1">
      <c r="A4294" s="126" t="s">
        <v>121</v>
      </c>
      <c r="B4294" s="126"/>
      <c r="C4294" s="126"/>
      <c r="D4294" s="126"/>
      <c r="E4294" s="126"/>
      <c r="F4294" s="126"/>
      <c r="G4294" s="126"/>
      <c r="H4294" s="126"/>
      <c r="I4294" s="126"/>
      <c r="J4294" s="126"/>
      <c r="K4294" s="126"/>
      <c r="L4294" s="126"/>
      <c r="M4294" s="126"/>
      <c r="N4294" s="126"/>
      <c r="O4294" s="126"/>
      <c r="P4294" s="126"/>
    </row>
    <row r="4295" spans="1:16" ht="14.1" customHeight="1">
      <c r="A4295" s="130" t="s">
        <v>167</v>
      </c>
      <c r="B4295" s="130"/>
      <c r="C4295" s="130"/>
      <c r="D4295" s="131" t="s">
        <v>123</v>
      </c>
      <c r="E4295" s="131"/>
      <c r="F4295" s="77">
        <v>7.8</v>
      </c>
      <c r="G4295" s="132">
        <v>1.72E-2</v>
      </c>
      <c r="H4295" s="132"/>
      <c r="I4295" s="125">
        <v>0.13420000000000001</v>
      </c>
      <c r="J4295" s="125"/>
      <c r="K4295" s="125"/>
      <c r="L4295" s="125"/>
      <c r="M4295" s="125"/>
      <c r="N4295" s="125"/>
      <c r="O4295" s="125">
        <v>0.13420000000000001</v>
      </c>
      <c r="P4295" s="125"/>
    </row>
    <row r="4296" spans="1:16" ht="14.1" customHeight="1">
      <c r="A4296" s="126" t="s">
        <v>283</v>
      </c>
      <c r="B4296" s="126"/>
      <c r="C4296" s="126"/>
      <c r="D4296" s="126"/>
      <c r="E4296" s="126"/>
      <c r="F4296" s="126"/>
      <c r="G4296" s="126"/>
      <c r="H4296" s="126"/>
      <c r="I4296" s="126"/>
      <c r="J4296" s="126"/>
      <c r="K4296" s="126"/>
      <c r="L4296" s="126"/>
      <c r="M4296" s="126"/>
      <c r="N4296" s="126"/>
      <c r="O4296" s="127">
        <v>0.13</v>
      </c>
      <c r="P4296" s="127"/>
    </row>
    <row r="4297" spans="1:16" ht="14.1" customHeight="1">
      <c r="A4297" s="128" t="s">
        <v>126</v>
      </c>
      <c r="B4297" s="128"/>
      <c r="C4297" s="128"/>
      <c r="D4297" s="128"/>
      <c r="E4297" s="128"/>
      <c r="F4297" s="128"/>
      <c r="G4297" s="128"/>
      <c r="H4297" s="128"/>
      <c r="I4297" s="129"/>
      <c r="J4297" s="129"/>
      <c r="K4297" s="129"/>
      <c r="L4297" s="129"/>
      <c r="M4297" s="129"/>
      <c r="N4297" s="129"/>
      <c r="O4297" s="129"/>
      <c r="P4297" s="129"/>
    </row>
    <row r="4298" spans="1:16" ht="14.1" customHeight="1">
      <c r="A4298" s="133" t="s">
        <v>964</v>
      </c>
      <c r="B4298" s="133"/>
      <c r="C4298" s="133"/>
      <c r="D4298" s="133"/>
      <c r="E4298" s="133"/>
      <c r="F4298" s="133"/>
      <c r="G4298" s="133"/>
      <c r="H4298" s="133"/>
      <c r="I4298" s="134"/>
      <c r="J4298" s="134"/>
      <c r="K4298" s="134"/>
      <c r="L4298" s="134"/>
      <c r="M4298" s="134"/>
      <c r="N4298" s="134"/>
      <c r="O4298" s="134"/>
      <c r="P4298" s="134"/>
    </row>
    <row r="4299" spans="1:16" ht="14.1" customHeight="1">
      <c r="A4299" s="135" t="s">
        <v>127</v>
      </c>
      <c r="B4299" s="135"/>
      <c r="C4299" s="135"/>
      <c r="D4299" s="135"/>
      <c r="E4299" s="135"/>
      <c r="F4299" s="135"/>
      <c r="G4299" s="135"/>
      <c r="H4299" s="135"/>
      <c r="I4299" s="136"/>
      <c r="J4299" s="136"/>
      <c r="K4299" s="136"/>
      <c r="L4299" s="136"/>
      <c r="M4299" s="136"/>
      <c r="N4299" s="136"/>
      <c r="O4299" s="136"/>
      <c r="P4299" s="136"/>
    </row>
    <row r="4300" spans="1:16" ht="14.1" customHeight="1">
      <c r="A4300" s="115" t="s">
        <v>292</v>
      </c>
      <c r="B4300" s="115"/>
      <c r="C4300" s="115"/>
      <c r="D4300" s="115"/>
      <c r="E4300" s="115"/>
      <c r="F4300" s="115"/>
      <c r="G4300" s="115"/>
      <c r="H4300" s="115"/>
      <c r="I4300" s="115"/>
      <c r="J4300" s="115"/>
      <c r="K4300" s="115"/>
      <c r="L4300" s="115"/>
      <c r="M4300" s="115"/>
      <c r="N4300" s="115"/>
      <c r="O4300" s="116" t="s">
        <v>123</v>
      </c>
      <c r="P4300" s="116"/>
    </row>
    <row r="4301" spans="1:16" ht="14.1" customHeight="1">
      <c r="A4301" s="126" t="s">
        <v>121</v>
      </c>
      <c r="B4301" s="126"/>
      <c r="C4301" s="126"/>
      <c r="D4301" s="126"/>
      <c r="E4301" s="126"/>
      <c r="F4301" s="126"/>
      <c r="G4301" s="126"/>
      <c r="H4301" s="126"/>
      <c r="I4301" s="126"/>
      <c r="J4301" s="126"/>
      <c r="K4301" s="126"/>
      <c r="L4301" s="126"/>
      <c r="M4301" s="126"/>
      <c r="N4301" s="126"/>
      <c r="O4301" s="126"/>
      <c r="P4301" s="126"/>
    </row>
    <row r="4302" spans="1:16" ht="14.1" customHeight="1">
      <c r="A4302" s="130" t="s">
        <v>183</v>
      </c>
      <c r="B4302" s="130"/>
      <c r="C4302" s="130"/>
      <c r="D4302" s="131" t="s">
        <v>123</v>
      </c>
      <c r="E4302" s="131"/>
      <c r="F4302" s="77">
        <v>7.8</v>
      </c>
      <c r="G4302" s="132">
        <v>1.2E-2</v>
      </c>
      <c r="H4302" s="132"/>
      <c r="I4302" s="125">
        <v>9.3600000000000003E-2</v>
      </c>
      <c r="J4302" s="125"/>
      <c r="K4302" s="125"/>
      <c r="L4302" s="125"/>
      <c r="M4302" s="125"/>
      <c r="N4302" s="125"/>
      <c r="O4302" s="125">
        <v>9.3600000000000003E-2</v>
      </c>
      <c r="P4302" s="125"/>
    </row>
    <row r="4303" spans="1:16" ht="14.1" customHeight="1">
      <c r="A4303" s="126" t="s">
        <v>283</v>
      </c>
      <c r="B4303" s="126"/>
      <c r="C4303" s="126"/>
      <c r="D4303" s="126"/>
      <c r="E4303" s="126"/>
      <c r="F4303" s="126"/>
      <c r="G4303" s="126"/>
      <c r="H4303" s="126"/>
      <c r="I4303" s="126"/>
      <c r="J4303" s="126"/>
      <c r="K4303" s="126"/>
      <c r="L4303" s="126"/>
      <c r="M4303" s="126"/>
      <c r="N4303" s="126"/>
      <c r="O4303" s="127">
        <v>0.09</v>
      </c>
      <c r="P4303" s="127"/>
    </row>
    <row r="4304" spans="1:16" ht="14.1" customHeight="1">
      <c r="A4304" s="128" t="s">
        <v>126</v>
      </c>
      <c r="B4304" s="128"/>
      <c r="C4304" s="128"/>
      <c r="D4304" s="128"/>
      <c r="E4304" s="128"/>
      <c r="F4304" s="128"/>
      <c r="G4304" s="128"/>
      <c r="H4304" s="128"/>
      <c r="I4304" s="129"/>
      <c r="J4304" s="129"/>
      <c r="K4304" s="129"/>
      <c r="L4304" s="129"/>
      <c r="M4304" s="129"/>
      <c r="N4304" s="129"/>
      <c r="O4304" s="129"/>
      <c r="P4304" s="129"/>
    </row>
    <row r="4305" spans="1:16" ht="14.1" customHeight="1">
      <c r="A4305" s="133" t="s">
        <v>964</v>
      </c>
      <c r="B4305" s="133"/>
      <c r="C4305" s="133"/>
      <c r="D4305" s="133"/>
      <c r="E4305" s="133"/>
      <c r="F4305" s="133"/>
      <c r="G4305" s="133"/>
      <c r="H4305" s="133"/>
      <c r="I4305" s="134"/>
      <c r="J4305" s="134"/>
      <c r="K4305" s="134"/>
      <c r="L4305" s="134"/>
      <c r="M4305" s="134"/>
      <c r="N4305" s="134"/>
      <c r="O4305" s="134"/>
      <c r="P4305" s="134"/>
    </row>
    <row r="4306" spans="1:16" ht="14.1" customHeight="1">
      <c r="A4306" s="135" t="s">
        <v>127</v>
      </c>
      <c r="B4306" s="135"/>
      <c r="C4306" s="135"/>
      <c r="D4306" s="135"/>
      <c r="E4306" s="135"/>
      <c r="F4306" s="135"/>
      <c r="G4306" s="135"/>
      <c r="H4306" s="135"/>
      <c r="I4306" s="136"/>
      <c r="J4306" s="136"/>
      <c r="K4306" s="136"/>
      <c r="L4306" s="136"/>
      <c r="M4306" s="136"/>
      <c r="N4306" s="136"/>
      <c r="O4306" s="136"/>
      <c r="P4306" s="136"/>
    </row>
    <row r="4307" spans="1:16" ht="14.1" customHeight="1">
      <c r="A4307" s="115" t="s">
        <v>293</v>
      </c>
      <c r="B4307" s="115"/>
      <c r="C4307" s="115"/>
      <c r="D4307" s="115"/>
      <c r="E4307" s="115"/>
      <c r="F4307" s="115"/>
      <c r="G4307" s="115"/>
      <c r="H4307" s="115"/>
      <c r="I4307" s="115"/>
      <c r="J4307" s="115"/>
      <c r="K4307" s="115"/>
      <c r="L4307" s="115"/>
      <c r="M4307" s="115"/>
      <c r="N4307" s="115"/>
      <c r="O4307" s="116" t="s">
        <v>123</v>
      </c>
      <c r="P4307" s="116"/>
    </row>
    <row r="4308" spans="1:16" ht="14.1" customHeight="1">
      <c r="A4308" s="126" t="s">
        <v>121</v>
      </c>
      <c r="B4308" s="126"/>
      <c r="C4308" s="126"/>
      <c r="D4308" s="126"/>
      <c r="E4308" s="126"/>
      <c r="F4308" s="126"/>
      <c r="G4308" s="126"/>
      <c r="H4308" s="126"/>
      <c r="I4308" s="126"/>
      <c r="J4308" s="126"/>
      <c r="K4308" s="126"/>
      <c r="L4308" s="126"/>
      <c r="M4308" s="126"/>
      <c r="N4308" s="126"/>
      <c r="O4308" s="126"/>
      <c r="P4308" s="126"/>
    </row>
    <row r="4309" spans="1:16" ht="14.1" customHeight="1">
      <c r="A4309" s="130" t="s">
        <v>130</v>
      </c>
      <c r="B4309" s="130"/>
      <c r="C4309" s="130"/>
      <c r="D4309" s="131" t="s">
        <v>123</v>
      </c>
      <c r="E4309" s="131"/>
      <c r="F4309" s="77">
        <v>5.65</v>
      </c>
      <c r="G4309" s="132">
        <v>1.72E-2</v>
      </c>
      <c r="H4309" s="132"/>
      <c r="I4309" s="125">
        <v>9.7199999999999995E-2</v>
      </c>
      <c r="J4309" s="125"/>
      <c r="K4309" s="125"/>
      <c r="L4309" s="125"/>
      <c r="M4309" s="125"/>
      <c r="N4309" s="125"/>
      <c r="O4309" s="125">
        <v>9.7199999999999995E-2</v>
      </c>
      <c r="P4309" s="125"/>
    </row>
    <row r="4310" spans="1:16" ht="14.1" customHeight="1">
      <c r="A4310" s="126" t="s">
        <v>283</v>
      </c>
      <c r="B4310" s="126"/>
      <c r="C4310" s="126"/>
      <c r="D4310" s="126"/>
      <c r="E4310" s="126"/>
      <c r="F4310" s="126"/>
      <c r="G4310" s="126"/>
      <c r="H4310" s="126"/>
      <c r="I4310" s="126"/>
      <c r="J4310" s="126"/>
      <c r="K4310" s="126"/>
      <c r="L4310" s="126"/>
      <c r="M4310" s="126"/>
      <c r="N4310" s="126"/>
      <c r="O4310" s="127">
        <v>0.1</v>
      </c>
      <c r="P4310" s="127"/>
    </row>
    <row r="4311" spans="1:16" ht="14.1" customHeight="1">
      <c r="A4311" s="128" t="s">
        <v>126</v>
      </c>
      <c r="B4311" s="128"/>
      <c r="C4311" s="128"/>
      <c r="D4311" s="128"/>
      <c r="E4311" s="128"/>
      <c r="F4311" s="128"/>
      <c r="G4311" s="128"/>
      <c r="H4311" s="128"/>
      <c r="I4311" s="129"/>
      <c r="J4311" s="129"/>
      <c r="K4311" s="129"/>
      <c r="L4311" s="129"/>
      <c r="M4311" s="129"/>
      <c r="N4311" s="129"/>
      <c r="O4311" s="129"/>
      <c r="P4311" s="129"/>
    </row>
    <row r="4312" spans="1:16" ht="14.1" customHeight="1">
      <c r="A4312" s="133" t="s">
        <v>964</v>
      </c>
      <c r="B4312" s="133"/>
      <c r="C4312" s="133"/>
      <c r="D4312" s="133"/>
      <c r="E4312" s="133"/>
      <c r="F4312" s="133"/>
      <c r="G4312" s="133"/>
      <c r="H4312" s="133"/>
      <c r="I4312" s="134"/>
      <c r="J4312" s="134"/>
      <c r="K4312" s="134"/>
      <c r="L4312" s="134"/>
      <c r="M4312" s="134"/>
      <c r="N4312" s="134"/>
      <c r="O4312" s="134"/>
      <c r="P4312" s="134"/>
    </row>
    <row r="4313" spans="1:16" ht="14.1" customHeight="1">
      <c r="A4313" s="135" t="s">
        <v>127</v>
      </c>
      <c r="B4313" s="135"/>
      <c r="C4313" s="135"/>
      <c r="D4313" s="135"/>
      <c r="E4313" s="135"/>
      <c r="F4313" s="135"/>
      <c r="G4313" s="135"/>
      <c r="H4313" s="135"/>
      <c r="I4313" s="136"/>
      <c r="J4313" s="136"/>
      <c r="K4313" s="136"/>
      <c r="L4313" s="136"/>
      <c r="M4313" s="136"/>
      <c r="N4313" s="136"/>
      <c r="O4313" s="136"/>
      <c r="P4313" s="136"/>
    </row>
    <row r="4314" spans="1:16" ht="14.1" customHeight="1">
      <c r="A4314" s="115" t="s">
        <v>294</v>
      </c>
      <c r="B4314" s="115"/>
      <c r="C4314" s="115"/>
      <c r="D4314" s="115"/>
      <c r="E4314" s="115"/>
      <c r="F4314" s="115"/>
      <c r="G4314" s="115"/>
      <c r="H4314" s="115"/>
      <c r="I4314" s="115"/>
      <c r="J4314" s="115"/>
      <c r="K4314" s="115"/>
      <c r="L4314" s="115"/>
      <c r="M4314" s="115"/>
      <c r="N4314" s="115"/>
      <c r="O4314" s="116" t="s">
        <v>123</v>
      </c>
      <c r="P4314" s="116"/>
    </row>
    <row r="4315" spans="1:16" ht="14.1" customHeight="1">
      <c r="A4315" s="126" t="s">
        <v>121</v>
      </c>
      <c r="B4315" s="126"/>
      <c r="C4315" s="126"/>
      <c r="D4315" s="126"/>
      <c r="E4315" s="126"/>
      <c r="F4315" s="126"/>
      <c r="G4315" s="126"/>
      <c r="H4315" s="126"/>
      <c r="I4315" s="126"/>
      <c r="J4315" s="126"/>
      <c r="K4315" s="126"/>
      <c r="L4315" s="126"/>
      <c r="M4315" s="126"/>
      <c r="N4315" s="126"/>
      <c r="O4315" s="126"/>
      <c r="P4315" s="126"/>
    </row>
    <row r="4316" spans="1:16" ht="9" customHeight="1"/>
    <row r="4317" spans="1:16" ht="14.1" customHeight="1">
      <c r="A4317" s="111" t="s">
        <v>138</v>
      </c>
      <c r="B4317" s="111"/>
      <c r="C4317" s="111"/>
      <c r="D4317" s="111"/>
      <c r="E4317" s="111"/>
      <c r="F4317" s="111"/>
      <c r="G4317" s="111"/>
      <c r="H4317" s="111"/>
      <c r="I4317" s="111"/>
      <c r="J4317" s="111"/>
      <c r="K4317" s="111"/>
      <c r="L4317" s="111"/>
      <c r="M4317" s="111"/>
      <c r="N4317" s="111"/>
      <c r="O4317" s="111"/>
      <c r="P4317" s="111"/>
    </row>
    <row r="4318" spans="1:16" ht="14.1" customHeight="1">
      <c r="A4318" s="112" t="s">
        <v>139</v>
      </c>
      <c r="B4318" s="112"/>
      <c r="C4318" s="112"/>
      <c r="D4318" s="112"/>
      <c r="E4318" s="112"/>
      <c r="F4318" s="112"/>
      <c r="G4318" s="112"/>
      <c r="H4318" s="112"/>
      <c r="I4318" s="112"/>
      <c r="J4318" s="112"/>
      <c r="K4318" s="112"/>
      <c r="L4318" s="112"/>
      <c r="M4318" s="112"/>
      <c r="N4318" s="112"/>
      <c r="O4318" s="112"/>
      <c r="P4318" s="112"/>
    </row>
    <row r="4319" spans="1:16" ht="65.25" customHeight="1">
      <c r="A4319" s="97"/>
      <c r="B4319" s="97"/>
      <c r="C4319" s="97"/>
      <c r="D4319" s="97"/>
      <c r="E4319" s="97"/>
      <c r="F4319" s="97"/>
      <c r="G4319" s="97"/>
      <c r="H4319" s="97"/>
      <c r="I4319" s="97"/>
      <c r="J4319" s="97"/>
      <c r="K4319" s="97"/>
      <c r="L4319" s="97"/>
      <c r="M4319" s="97"/>
      <c r="N4319" s="97"/>
      <c r="O4319" s="97"/>
      <c r="P4319" s="97"/>
    </row>
    <row r="4320" spans="1:16" ht="5.65" customHeight="1"/>
    <row r="4321" spans="1:16" ht="19.7" customHeight="1">
      <c r="A4321" s="98" t="s">
        <v>281</v>
      </c>
      <c r="B4321" s="98"/>
      <c r="C4321" s="98"/>
      <c r="D4321" s="98"/>
      <c r="E4321" s="98"/>
      <c r="F4321" s="98"/>
      <c r="G4321" s="98"/>
      <c r="H4321" s="98"/>
      <c r="I4321" s="98"/>
      <c r="J4321" s="98"/>
      <c r="K4321" s="98"/>
      <c r="L4321" s="98"/>
      <c r="M4321" s="98"/>
      <c r="N4321" s="98"/>
      <c r="O4321" s="98"/>
      <c r="P4321" s="98"/>
    </row>
    <row r="4322" spans="1:16" ht="15.75" customHeight="1">
      <c r="A4322" s="71" t="s">
        <v>92</v>
      </c>
      <c r="B4322" s="94" t="s">
        <v>93</v>
      </c>
      <c r="C4322" s="94"/>
      <c r="D4322" s="94"/>
      <c r="E4322" s="94"/>
      <c r="F4322" s="94"/>
      <c r="G4322" s="94"/>
      <c r="H4322" s="94"/>
      <c r="I4322" s="94"/>
      <c r="J4322" s="94"/>
      <c r="K4322" s="94"/>
      <c r="L4322" s="95" t="s">
        <v>94</v>
      </c>
      <c r="M4322" s="95"/>
      <c r="N4322" s="124" t="s">
        <v>477</v>
      </c>
      <c r="O4322" s="124"/>
      <c r="P4322" s="124"/>
    </row>
    <row r="4323" spans="1:16" ht="12.6" customHeight="1">
      <c r="A4323" s="71" t="s">
        <v>95</v>
      </c>
      <c r="B4323" s="94" t="s">
        <v>96</v>
      </c>
      <c r="C4323" s="94"/>
      <c r="D4323" s="94"/>
      <c r="E4323" s="94"/>
      <c r="F4323" s="94"/>
      <c r="G4323" s="94"/>
      <c r="H4323" s="94"/>
      <c r="I4323" s="94"/>
      <c r="J4323" s="94"/>
      <c r="K4323" s="94"/>
      <c r="L4323" s="95" t="s">
        <v>97</v>
      </c>
      <c r="M4323" s="95"/>
      <c r="N4323" s="123" t="s">
        <v>478</v>
      </c>
      <c r="O4323" s="123"/>
      <c r="P4323" s="123"/>
    </row>
    <row r="4324" spans="1:16" ht="14.45" customHeight="1">
      <c r="A4324" s="71" t="s">
        <v>98</v>
      </c>
      <c r="B4324" s="95" t="s">
        <v>474</v>
      </c>
      <c r="C4324" s="95"/>
      <c r="D4324" s="95"/>
      <c r="E4324" s="95"/>
      <c r="F4324" s="95"/>
      <c r="G4324" s="95"/>
      <c r="H4324" s="95"/>
      <c r="I4324" s="95"/>
      <c r="J4324" s="95"/>
      <c r="K4324" s="95"/>
      <c r="L4324" s="95" t="s">
        <v>99</v>
      </c>
      <c r="M4324" s="95"/>
      <c r="N4324" s="123"/>
      <c r="O4324" s="123"/>
      <c r="P4324" s="123"/>
    </row>
    <row r="4325" spans="1:16" ht="14.65" customHeight="1">
      <c r="A4325" s="71" t="s">
        <v>100</v>
      </c>
      <c r="B4325" s="95"/>
      <c r="C4325" s="95"/>
      <c r="D4325" s="95"/>
      <c r="E4325" s="95"/>
      <c r="F4325" s="95"/>
      <c r="G4325" s="95"/>
      <c r="H4325" s="95"/>
      <c r="I4325" s="95"/>
      <c r="J4325" s="95"/>
      <c r="K4325" s="95"/>
      <c r="L4325" s="95" t="s">
        <v>101</v>
      </c>
      <c r="M4325" s="95"/>
      <c r="N4325" s="123" t="s">
        <v>102</v>
      </c>
      <c r="O4325" s="123"/>
      <c r="P4325" s="123"/>
    </row>
    <row r="4326" spans="1:16" ht="26.45" customHeight="1">
      <c r="A4326" s="71" t="s">
        <v>103</v>
      </c>
      <c r="B4326" s="95"/>
      <c r="C4326" s="95"/>
      <c r="D4326" s="95"/>
      <c r="E4326" s="95"/>
      <c r="F4326" s="95"/>
      <c r="G4326" s="95"/>
      <c r="H4326" s="95"/>
      <c r="I4326" s="95"/>
      <c r="J4326" s="95"/>
      <c r="K4326" s="95"/>
      <c r="L4326" s="95" t="s">
        <v>104</v>
      </c>
      <c r="M4326" s="95"/>
      <c r="N4326" s="121" t="s">
        <v>1338</v>
      </c>
      <c r="O4326" s="121"/>
      <c r="P4326" s="121"/>
    </row>
    <row r="4327" spans="1:16" ht="13.35" customHeight="1">
      <c r="A4327" s="70" t="s">
        <v>105</v>
      </c>
      <c r="B4327" s="100"/>
      <c r="C4327" s="100"/>
      <c r="D4327" s="100"/>
      <c r="E4327" s="100"/>
      <c r="F4327" s="100"/>
      <c r="G4327" s="100"/>
      <c r="H4327" s="100"/>
      <c r="I4327" s="100"/>
      <c r="J4327" s="100"/>
      <c r="K4327" s="100"/>
      <c r="L4327" s="100" t="s">
        <v>106</v>
      </c>
      <c r="M4327" s="100"/>
      <c r="N4327" s="122" t="s">
        <v>481</v>
      </c>
      <c r="O4327" s="122"/>
      <c r="P4327" s="122"/>
    </row>
    <row r="4328" spans="1:16" ht="15.75" customHeight="1">
      <c r="A4328" s="117" t="s">
        <v>107</v>
      </c>
      <c r="B4328" s="117"/>
      <c r="C4328" s="118" t="s">
        <v>959</v>
      </c>
      <c r="D4328" s="118"/>
      <c r="E4328" s="119" t="s">
        <v>108</v>
      </c>
      <c r="F4328" s="119"/>
      <c r="G4328" s="119"/>
      <c r="H4328" s="118" t="s">
        <v>960</v>
      </c>
      <c r="I4328" s="118"/>
      <c r="J4328" s="119" t="s">
        <v>109</v>
      </c>
      <c r="K4328" s="119"/>
      <c r="L4328" s="119"/>
      <c r="M4328" s="119"/>
      <c r="N4328" s="119"/>
      <c r="O4328" s="119"/>
      <c r="P4328" s="64" t="s">
        <v>110</v>
      </c>
    </row>
    <row r="4329" spans="1:16" ht="17.100000000000001" customHeight="1">
      <c r="A4329" s="120" t="s">
        <v>111</v>
      </c>
      <c r="B4329" s="120"/>
      <c r="C4329" s="120"/>
      <c r="D4329" s="114" t="s">
        <v>112</v>
      </c>
      <c r="E4329" s="114"/>
      <c r="F4329" s="114" t="s">
        <v>113</v>
      </c>
      <c r="G4329" s="114" t="s">
        <v>114</v>
      </c>
      <c r="H4329" s="114"/>
      <c r="I4329" s="114" t="s">
        <v>115</v>
      </c>
      <c r="J4329" s="114"/>
      <c r="K4329" s="114"/>
      <c r="L4329" s="114"/>
      <c r="M4329" s="114"/>
      <c r="N4329" s="114"/>
      <c r="O4329" s="114"/>
      <c r="P4329" s="114"/>
    </row>
    <row r="4330" spans="1:16" ht="17.100000000000001" customHeight="1">
      <c r="A4330" s="120"/>
      <c r="B4330" s="120"/>
      <c r="C4330" s="120"/>
      <c r="D4330" s="114"/>
      <c r="E4330" s="114"/>
      <c r="F4330" s="114"/>
      <c r="G4330" s="114"/>
      <c r="H4330" s="114"/>
      <c r="I4330" s="114" t="s">
        <v>116</v>
      </c>
      <c r="J4330" s="114"/>
      <c r="K4330" s="114" t="s">
        <v>117</v>
      </c>
      <c r="L4330" s="114"/>
      <c r="M4330" s="114" t="s">
        <v>118</v>
      </c>
      <c r="N4330" s="114"/>
      <c r="O4330" s="114" t="s">
        <v>119</v>
      </c>
      <c r="P4330" s="114"/>
    </row>
    <row r="4331" spans="1:16" ht="14.1" customHeight="1">
      <c r="A4331" s="130" t="s">
        <v>220</v>
      </c>
      <c r="B4331" s="130"/>
      <c r="C4331" s="130"/>
      <c r="D4331" s="131" t="s">
        <v>123</v>
      </c>
      <c r="E4331" s="131"/>
      <c r="F4331" s="77">
        <v>7.8</v>
      </c>
      <c r="G4331" s="132">
        <v>6.7000000000000002E-3</v>
      </c>
      <c r="H4331" s="132"/>
      <c r="I4331" s="125">
        <v>5.2299999999999999E-2</v>
      </c>
      <c r="J4331" s="125"/>
      <c r="K4331" s="125"/>
      <c r="L4331" s="125"/>
      <c r="M4331" s="125"/>
      <c r="N4331" s="125"/>
      <c r="O4331" s="125">
        <v>5.2299999999999999E-2</v>
      </c>
      <c r="P4331" s="125"/>
    </row>
    <row r="4332" spans="1:16" ht="14.1" customHeight="1">
      <c r="A4332" s="126" t="s">
        <v>283</v>
      </c>
      <c r="B4332" s="126"/>
      <c r="C4332" s="126"/>
      <c r="D4332" s="126"/>
      <c r="E4332" s="126"/>
      <c r="F4332" s="126"/>
      <c r="G4332" s="126"/>
      <c r="H4332" s="126"/>
      <c r="I4332" s="126"/>
      <c r="J4332" s="126"/>
      <c r="K4332" s="126"/>
      <c r="L4332" s="126"/>
      <c r="M4332" s="126"/>
      <c r="N4332" s="126"/>
      <c r="O4332" s="127">
        <v>0.05</v>
      </c>
      <c r="P4332" s="127"/>
    </row>
    <row r="4333" spans="1:16" ht="14.1" customHeight="1">
      <c r="A4333" s="128" t="s">
        <v>126</v>
      </c>
      <c r="B4333" s="128"/>
      <c r="C4333" s="128"/>
      <c r="D4333" s="128"/>
      <c r="E4333" s="128"/>
      <c r="F4333" s="128"/>
      <c r="G4333" s="128"/>
      <c r="H4333" s="128"/>
      <c r="I4333" s="129"/>
      <c r="J4333" s="129"/>
      <c r="K4333" s="129"/>
      <c r="L4333" s="129"/>
      <c r="M4333" s="129"/>
      <c r="N4333" s="129"/>
      <c r="O4333" s="129"/>
      <c r="P4333" s="129"/>
    </row>
    <row r="4334" spans="1:16" ht="14.1" customHeight="1">
      <c r="A4334" s="133" t="s">
        <v>964</v>
      </c>
      <c r="B4334" s="133"/>
      <c r="C4334" s="133"/>
      <c r="D4334" s="133"/>
      <c r="E4334" s="133"/>
      <c r="F4334" s="133"/>
      <c r="G4334" s="133"/>
      <c r="H4334" s="133"/>
      <c r="I4334" s="134"/>
      <c r="J4334" s="134"/>
      <c r="K4334" s="134"/>
      <c r="L4334" s="134"/>
      <c r="M4334" s="134"/>
      <c r="N4334" s="134"/>
      <c r="O4334" s="134"/>
      <c r="P4334" s="134"/>
    </row>
    <row r="4335" spans="1:16" ht="14.1" customHeight="1">
      <c r="A4335" s="135" t="s">
        <v>127</v>
      </c>
      <c r="B4335" s="135"/>
      <c r="C4335" s="135"/>
      <c r="D4335" s="135"/>
      <c r="E4335" s="135"/>
      <c r="F4335" s="135"/>
      <c r="G4335" s="135"/>
      <c r="H4335" s="135"/>
      <c r="I4335" s="136"/>
      <c r="J4335" s="136"/>
      <c r="K4335" s="136"/>
      <c r="L4335" s="136"/>
      <c r="M4335" s="136"/>
      <c r="N4335" s="136"/>
      <c r="O4335" s="136"/>
      <c r="P4335" s="136"/>
    </row>
    <row r="4336" spans="1:16" ht="14.1" customHeight="1">
      <c r="A4336" s="115" t="s">
        <v>313</v>
      </c>
      <c r="B4336" s="115"/>
      <c r="C4336" s="115"/>
      <c r="D4336" s="115"/>
      <c r="E4336" s="115"/>
      <c r="F4336" s="115"/>
      <c r="G4336" s="115"/>
      <c r="H4336" s="115"/>
      <c r="I4336" s="115"/>
      <c r="J4336" s="115"/>
      <c r="K4336" s="115"/>
      <c r="L4336" s="115"/>
      <c r="M4336" s="115"/>
      <c r="N4336" s="115"/>
      <c r="O4336" s="116" t="s">
        <v>123</v>
      </c>
      <c r="P4336" s="116"/>
    </row>
    <row r="4337" spans="1:16" ht="14.1" customHeight="1">
      <c r="A4337" s="126" t="s">
        <v>131</v>
      </c>
      <c r="B4337" s="126"/>
      <c r="C4337" s="126"/>
      <c r="D4337" s="126"/>
      <c r="E4337" s="126"/>
      <c r="F4337" s="126"/>
      <c r="G4337" s="126"/>
      <c r="H4337" s="126"/>
      <c r="I4337" s="126"/>
      <c r="J4337" s="126"/>
      <c r="K4337" s="126"/>
      <c r="L4337" s="126"/>
      <c r="M4337" s="126"/>
      <c r="N4337" s="126"/>
      <c r="O4337" s="126"/>
      <c r="P4337" s="126"/>
    </row>
    <row r="4338" spans="1:16" ht="22.7" customHeight="1">
      <c r="A4338" s="130" t="s">
        <v>297</v>
      </c>
      <c r="B4338" s="130"/>
      <c r="C4338" s="130"/>
      <c r="D4338" s="131" t="s">
        <v>123</v>
      </c>
      <c r="E4338" s="131"/>
      <c r="F4338" s="77">
        <v>2.83</v>
      </c>
      <c r="G4338" s="132">
        <v>1</v>
      </c>
      <c r="H4338" s="132"/>
      <c r="I4338" s="125"/>
      <c r="J4338" s="125"/>
      <c r="K4338" s="125">
        <v>2.83</v>
      </c>
      <c r="L4338" s="125"/>
      <c r="M4338" s="125"/>
      <c r="N4338" s="125"/>
      <c r="O4338" s="125">
        <v>2.83</v>
      </c>
      <c r="P4338" s="125"/>
    </row>
    <row r="4339" spans="1:16" ht="22.7" customHeight="1">
      <c r="A4339" s="130" t="s">
        <v>298</v>
      </c>
      <c r="B4339" s="130"/>
      <c r="C4339" s="130"/>
      <c r="D4339" s="131" t="s">
        <v>123</v>
      </c>
      <c r="E4339" s="131"/>
      <c r="F4339" s="77">
        <v>1.0900000000000001</v>
      </c>
      <c r="G4339" s="132">
        <v>1</v>
      </c>
      <c r="H4339" s="132"/>
      <c r="I4339" s="125"/>
      <c r="J4339" s="125"/>
      <c r="K4339" s="125">
        <v>1.0900000000000001</v>
      </c>
      <c r="L4339" s="125"/>
      <c r="M4339" s="125"/>
      <c r="N4339" s="125"/>
      <c r="O4339" s="125">
        <v>1.0900000000000001</v>
      </c>
      <c r="P4339" s="125"/>
    </row>
    <row r="4340" spans="1:16" ht="22.7" customHeight="1">
      <c r="A4340" s="130" t="s">
        <v>299</v>
      </c>
      <c r="B4340" s="130"/>
      <c r="C4340" s="130"/>
      <c r="D4340" s="131" t="s">
        <v>123</v>
      </c>
      <c r="E4340" s="131"/>
      <c r="F4340" s="77">
        <v>0.81</v>
      </c>
      <c r="G4340" s="132">
        <v>1</v>
      </c>
      <c r="H4340" s="132"/>
      <c r="I4340" s="125"/>
      <c r="J4340" s="125"/>
      <c r="K4340" s="125">
        <v>0.81</v>
      </c>
      <c r="L4340" s="125"/>
      <c r="M4340" s="125"/>
      <c r="N4340" s="125"/>
      <c r="O4340" s="125">
        <v>0.81</v>
      </c>
      <c r="P4340" s="125"/>
    </row>
    <row r="4341" spans="1:16" ht="22.7" customHeight="1">
      <c r="A4341" s="130" t="s">
        <v>300</v>
      </c>
      <c r="B4341" s="130"/>
      <c r="C4341" s="130"/>
      <c r="D4341" s="131" t="s">
        <v>123</v>
      </c>
      <c r="E4341" s="131"/>
      <c r="F4341" s="77">
        <v>0.74</v>
      </c>
      <c r="G4341" s="132">
        <v>1</v>
      </c>
      <c r="H4341" s="132"/>
      <c r="I4341" s="125"/>
      <c r="J4341" s="125"/>
      <c r="K4341" s="125">
        <v>0.74</v>
      </c>
      <c r="L4341" s="125"/>
      <c r="M4341" s="125"/>
      <c r="N4341" s="125"/>
      <c r="O4341" s="125">
        <v>0.74</v>
      </c>
      <c r="P4341" s="125"/>
    </row>
    <row r="4342" spans="1:16" ht="22.7" customHeight="1">
      <c r="A4342" s="130" t="s">
        <v>301</v>
      </c>
      <c r="B4342" s="130"/>
      <c r="C4342" s="130"/>
      <c r="D4342" s="131" t="s">
        <v>123</v>
      </c>
      <c r="E4342" s="131"/>
      <c r="F4342" s="77">
        <v>0.06</v>
      </c>
      <c r="G4342" s="132">
        <v>1</v>
      </c>
      <c r="H4342" s="132"/>
      <c r="I4342" s="125"/>
      <c r="J4342" s="125"/>
      <c r="K4342" s="125">
        <v>0.06</v>
      </c>
      <c r="L4342" s="125"/>
      <c r="M4342" s="125"/>
      <c r="N4342" s="125"/>
      <c r="O4342" s="125">
        <v>0.06</v>
      </c>
      <c r="P4342" s="125"/>
    </row>
    <row r="4343" spans="1:16" ht="22.7" customHeight="1">
      <c r="A4343" s="130" t="s">
        <v>302</v>
      </c>
      <c r="B4343" s="130"/>
      <c r="C4343" s="130"/>
      <c r="D4343" s="131" t="s">
        <v>123</v>
      </c>
      <c r="E4343" s="131"/>
      <c r="F4343" s="77">
        <v>0.91</v>
      </c>
      <c r="G4343" s="132">
        <v>1</v>
      </c>
      <c r="H4343" s="132"/>
      <c r="I4343" s="125"/>
      <c r="J4343" s="125"/>
      <c r="K4343" s="125">
        <v>0.91</v>
      </c>
      <c r="L4343" s="125"/>
      <c r="M4343" s="125"/>
      <c r="N4343" s="125"/>
      <c r="O4343" s="125">
        <v>0.91</v>
      </c>
      <c r="P4343" s="125"/>
    </row>
    <row r="4344" spans="1:16" ht="14.1" customHeight="1">
      <c r="A4344" s="126" t="s">
        <v>136</v>
      </c>
      <c r="B4344" s="126"/>
      <c r="C4344" s="126"/>
      <c r="D4344" s="126"/>
      <c r="E4344" s="126"/>
      <c r="F4344" s="126"/>
      <c r="G4344" s="126"/>
      <c r="H4344" s="126"/>
      <c r="I4344" s="126"/>
      <c r="J4344" s="126"/>
      <c r="K4344" s="126"/>
      <c r="L4344" s="126"/>
      <c r="M4344" s="126"/>
      <c r="N4344" s="126"/>
      <c r="O4344" s="127">
        <v>6.44</v>
      </c>
      <c r="P4344" s="127"/>
    </row>
    <row r="4345" spans="1:16" ht="14.1" customHeight="1">
      <c r="A4345" s="128" t="s">
        <v>126</v>
      </c>
      <c r="B4345" s="128"/>
      <c r="C4345" s="128"/>
      <c r="D4345" s="128"/>
      <c r="E4345" s="128"/>
      <c r="F4345" s="128"/>
      <c r="G4345" s="128"/>
      <c r="H4345" s="128"/>
      <c r="I4345" s="129"/>
      <c r="J4345" s="129"/>
      <c r="K4345" s="129"/>
      <c r="L4345" s="129"/>
      <c r="M4345" s="129"/>
      <c r="N4345" s="129"/>
      <c r="O4345" s="129"/>
      <c r="P4345" s="129"/>
    </row>
    <row r="4346" spans="1:16" ht="14.1" customHeight="1">
      <c r="A4346" s="133" t="s">
        <v>964</v>
      </c>
      <c r="B4346" s="133"/>
      <c r="C4346" s="133"/>
      <c r="D4346" s="133"/>
      <c r="E4346" s="133"/>
      <c r="F4346" s="133"/>
      <c r="G4346" s="133"/>
      <c r="H4346" s="133"/>
      <c r="I4346" s="134"/>
      <c r="J4346" s="134"/>
      <c r="K4346" s="134"/>
      <c r="L4346" s="134"/>
      <c r="M4346" s="134"/>
      <c r="N4346" s="134"/>
      <c r="O4346" s="134"/>
      <c r="P4346" s="134"/>
    </row>
    <row r="4347" spans="1:16" ht="14.1" customHeight="1">
      <c r="A4347" s="135" t="s">
        <v>127</v>
      </c>
      <c r="B4347" s="135"/>
      <c r="C4347" s="135"/>
      <c r="D4347" s="135"/>
      <c r="E4347" s="135"/>
      <c r="F4347" s="135"/>
      <c r="G4347" s="135"/>
      <c r="H4347" s="135"/>
      <c r="I4347" s="136"/>
      <c r="J4347" s="136"/>
      <c r="K4347" s="136"/>
      <c r="L4347" s="136"/>
      <c r="M4347" s="136"/>
      <c r="N4347" s="136"/>
      <c r="O4347" s="136"/>
      <c r="P4347" s="136"/>
    </row>
    <row r="4348" spans="1:16" ht="14.1" customHeight="1">
      <c r="A4348" s="115" t="s">
        <v>322</v>
      </c>
      <c r="B4348" s="115"/>
      <c r="C4348" s="115"/>
      <c r="D4348" s="115"/>
      <c r="E4348" s="115"/>
      <c r="F4348" s="115"/>
      <c r="G4348" s="115"/>
      <c r="H4348" s="115"/>
      <c r="I4348" s="115"/>
      <c r="J4348" s="115"/>
      <c r="K4348" s="115"/>
      <c r="L4348" s="115"/>
      <c r="M4348" s="115"/>
      <c r="N4348" s="115"/>
      <c r="O4348" s="116" t="s">
        <v>123</v>
      </c>
      <c r="P4348" s="116"/>
    </row>
    <row r="4349" spans="1:16" ht="14.1" customHeight="1">
      <c r="A4349" s="126" t="s">
        <v>131</v>
      </c>
      <c r="B4349" s="126"/>
      <c r="C4349" s="126"/>
      <c r="D4349" s="126"/>
      <c r="E4349" s="126"/>
      <c r="F4349" s="126"/>
      <c r="G4349" s="126"/>
      <c r="H4349" s="126"/>
      <c r="I4349" s="126"/>
      <c r="J4349" s="126"/>
      <c r="K4349" s="126"/>
      <c r="L4349" s="126"/>
      <c r="M4349" s="126"/>
      <c r="N4349" s="126"/>
      <c r="O4349" s="126"/>
      <c r="P4349" s="126"/>
    </row>
    <row r="4350" spans="1:16" ht="22.7" customHeight="1">
      <c r="A4350" s="130" t="s">
        <v>297</v>
      </c>
      <c r="B4350" s="130"/>
      <c r="C4350" s="130"/>
      <c r="D4350" s="131" t="s">
        <v>123</v>
      </c>
      <c r="E4350" s="131"/>
      <c r="F4350" s="77">
        <v>2.83</v>
      </c>
      <c r="G4350" s="132">
        <v>1</v>
      </c>
      <c r="H4350" s="132"/>
      <c r="I4350" s="125"/>
      <c r="J4350" s="125"/>
      <c r="K4350" s="125">
        <v>2.83</v>
      </c>
      <c r="L4350" s="125"/>
      <c r="M4350" s="125"/>
      <c r="N4350" s="125"/>
      <c r="O4350" s="125">
        <v>2.83</v>
      </c>
      <c r="P4350" s="125"/>
    </row>
    <row r="4351" spans="1:16" ht="22.7" customHeight="1">
      <c r="A4351" s="130" t="s">
        <v>323</v>
      </c>
      <c r="B4351" s="130"/>
      <c r="C4351" s="130"/>
      <c r="D4351" s="131" t="s">
        <v>123</v>
      </c>
      <c r="E4351" s="131"/>
      <c r="F4351" s="77">
        <v>1.1499999999999999</v>
      </c>
      <c r="G4351" s="132">
        <v>1</v>
      </c>
      <c r="H4351" s="132"/>
      <c r="I4351" s="125"/>
      <c r="J4351" s="125"/>
      <c r="K4351" s="125">
        <v>1.1499999999999999</v>
      </c>
      <c r="L4351" s="125"/>
      <c r="M4351" s="125"/>
      <c r="N4351" s="125"/>
      <c r="O4351" s="125">
        <v>1.1499999999999999</v>
      </c>
      <c r="P4351" s="125"/>
    </row>
    <row r="4352" spans="1:16" ht="22.7" customHeight="1">
      <c r="A4352" s="130" t="s">
        <v>299</v>
      </c>
      <c r="B4352" s="130"/>
      <c r="C4352" s="130"/>
      <c r="D4352" s="131" t="s">
        <v>123</v>
      </c>
      <c r="E4352" s="131"/>
      <c r="F4352" s="77">
        <v>0.81</v>
      </c>
      <c r="G4352" s="132">
        <v>1</v>
      </c>
      <c r="H4352" s="132"/>
      <c r="I4352" s="125"/>
      <c r="J4352" s="125"/>
      <c r="K4352" s="125">
        <v>0.81</v>
      </c>
      <c r="L4352" s="125"/>
      <c r="M4352" s="125"/>
      <c r="N4352" s="125"/>
      <c r="O4352" s="125">
        <v>0.81</v>
      </c>
      <c r="P4352" s="125"/>
    </row>
    <row r="4353" spans="1:16" ht="22.7" customHeight="1">
      <c r="A4353" s="130" t="s">
        <v>324</v>
      </c>
      <c r="B4353" s="130"/>
      <c r="C4353" s="130"/>
      <c r="D4353" s="131" t="s">
        <v>123</v>
      </c>
      <c r="E4353" s="131"/>
      <c r="F4353" s="77">
        <v>0.56000000000000005</v>
      </c>
      <c r="G4353" s="132">
        <v>1</v>
      </c>
      <c r="H4353" s="132"/>
      <c r="I4353" s="125"/>
      <c r="J4353" s="125"/>
      <c r="K4353" s="125">
        <v>0.56000000000000005</v>
      </c>
      <c r="L4353" s="125"/>
      <c r="M4353" s="125"/>
      <c r="N4353" s="125"/>
      <c r="O4353" s="125">
        <v>0.56000000000000005</v>
      </c>
      <c r="P4353" s="125"/>
    </row>
    <row r="4354" spans="1:16" ht="22.7" customHeight="1">
      <c r="A4354" s="130" t="s">
        <v>301</v>
      </c>
      <c r="B4354" s="130"/>
      <c r="C4354" s="130"/>
      <c r="D4354" s="131" t="s">
        <v>123</v>
      </c>
      <c r="E4354" s="131"/>
      <c r="F4354" s="77">
        <v>0.06</v>
      </c>
      <c r="G4354" s="132">
        <v>1</v>
      </c>
      <c r="H4354" s="132"/>
      <c r="I4354" s="125"/>
      <c r="J4354" s="125"/>
      <c r="K4354" s="125">
        <v>0.06</v>
      </c>
      <c r="L4354" s="125"/>
      <c r="M4354" s="125"/>
      <c r="N4354" s="125"/>
      <c r="O4354" s="125">
        <v>0.06</v>
      </c>
      <c r="P4354" s="125"/>
    </row>
    <row r="4355" spans="1:16" ht="22.7" customHeight="1">
      <c r="A4355" s="130" t="s">
        <v>302</v>
      </c>
      <c r="B4355" s="130"/>
      <c r="C4355" s="130"/>
      <c r="D4355" s="131" t="s">
        <v>123</v>
      </c>
      <c r="E4355" s="131"/>
      <c r="F4355" s="77">
        <v>0.91</v>
      </c>
      <c r="G4355" s="132">
        <v>1</v>
      </c>
      <c r="H4355" s="132"/>
      <c r="I4355" s="125"/>
      <c r="J4355" s="125"/>
      <c r="K4355" s="125">
        <v>0.91</v>
      </c>
      <c r="L4355" s="125"/>
      <c r="M4355" s="125"/>
      <c r="N4355" s="125"/>
      <c r="O4355" s="125">
        <v>0.91</v>
      </c>
      <c r="P4355" s="125"/>
    </row>
    <row r="4356" spans="1:16" ht="14.1" customHeight="1">
      <c r="A4356" s="126" t="s">
        <v>136</v>
      </c>
      <c r="B4356" s="126"/>
      <c r="C4356" s="126"/>
      <c r="D4356" s="126"/>
      <c r="E4356" s="126"/>
      <c r="F4356" s="126"/>
      <c r="G4356" s="126"/>
      <c r="H4356" s="126"/>
      <c r="I4356" s="126"/>
      <c r="J4356" s="126"/>
      <c r="K4356" s="126"/>
      <c r="L4356" s="126"/>
      <c r="M4356" s="126"/>
      <c r="N4356" s="126"/>
      <c r="O4356" s="127">
        <v>6.32</v>
      </c>
      <c r="P4356" s="127"/>
    </row>
    <row r="4357" spans="1:16" ht="14.1" customHeight="1">
      <c r="A4357" s="128" t="s">
        <v>126</v>
      </c>
      <c r="B4357" s="128"/>
      <c r="C4357" s="128"/>
      <c r="D4357" s="128"/>
      <c r="E4357" s="128"/>
      <c r="F4357" s="128"/>
      <c r="G4357" s="128"/>
      <c r="H4357" s="128"/>
      <c r="I4357" s="129"/>
      <c r="J4357" s="129"/>
      <c r="K4357" s="129"/>
      <c r="L4357" s="129"/>
      <c r="M4357" s="129"/>
      <c r="N4357" s="129"/>
      <c r="O4357" s="129"/>
      <c r="P4357" s="129"/>
    </row>
    <row r="4358" spans="1:16" ht="14.1" customHeight="1">
      <c r="A4358" s="133" t="s">
        <v>964</v>
      </c>
      <c r="B4358" s="133"/>
      <c r="C4358" s="133"/>
      <c r="D4358" s="133"/>
      <c r="E4358" s="133"/>
      <c r="F4358" s="133"/>
      <c r="G4358" s="133"/>
      <c r="H4358" s="133"/>
      <c r="I4358" s="134"/>
      <c r="J4358" s="134"/>
      <c r="K4358" s="134"/>
      <c r="L4358" s="134"/>
      <c r="M4358" s="134"/>
      <c r="N4358" s="134"/>
      <c r="O4358" s="134"/>
      <c r="P4358" s="134"/>
    </row>
    <row r="4359" spans="1:16" ht="14.1" customHeight="1">
      <c r="A4359" s="135" t="s">
        <v>127</v>
      </c>
      <c r="B4359" s="135"/>
      <c r="C4359" s="135"/>
      <c r="D4359" s="135"/>
      <c r="E4359" s="135"/>
      <c r="F4359" s="135"/>
      <c r="G4359" s="135"/>
      <c r="H4359" s="135"/>
      <c r="I4359" s="136"/>
      <c r="J4359" s="136"/>
      <c r="K4359" s="136"/>
      <c r="L4359" s="136"/>
      <c r="M4359" s="136"/>
      <c r="N4359" s="136"/>
      <c r="O4359" s="136"/>
      <c r="P4359" s="136"/>
    </row>
    <row r="4360" spans="1:16" ht="4.9000000000000004" customHeight="1"/>
    <row r="4361" spans="1:16" ht="14.1" customHeight="1">
      <c r="A4361" s="111" t="s">
        <v>138</v>
      </c>
      <c r="B4361" s="111"/>
      <c r="C4361" s="111"/>
      <c r="D4361" s="111"/>
      <c r="E4361" s="111"/>
      <c r="F4361" s="111"/>
      <c r="G4361" s="111"/>
      <c r="H4361" s="111"/>
      <c r="I4361" s="111"/>
      <c r="J4361" s="111"/>
      <c r="K4361" s="111"/>
      <c r="L4361" s="111"/>
      <c r="M4361" s="111"/>
      <c r="N4361" s="111"/>
      <c r="O4361" s="111"/>
      <c r="P4361" s="111"/>
    </row>
    <row r="4362" spans="1:16" ht="14.1" customHeight="1">
      <c r="A4362" s="112" t="s">
        <v>139</v>
      </c>
      <c r="B4362" s="112"/>
      <c r="C4362" s="112"/>
      <c r="D4362" s="112"/>
      <c r="E4362" s="112"/>
      <c r="F4362" s="112"/>
      <c r="G4362" s="112"/>
      <c r="H4362" s="112"/>
      <c r="I4362" s="112"/>
      <c r="J4362" s="112"/>
      <c r="K4362" s="112"/>
      <c r="L4362" s="112"/>
      <c r="M4362" s="112"/>
      <c r="N4362" s="112"/>
      <c r="O4362" s="112"/>
      <c r="P4362" s="112"/>
    </row>
    <row r="4363" spans="1:16" ht="65.25" customHeight="1">
      <c r="A4363" s="97"/>
      <c r="B4363" s="97"/>
      <c r="C4363" s="97"/>
      <c r="D4363" s="97"/>
      <c r="E4363" s="97"/>
      <c r="F4363" s="97"/>
      <c r="G4363" s="97"/>
      <c r="H4363" s="97"/>
      <c r="I4363" s="97"/>
      <c r="J4363" s="97"/>
      <c r="K4363" s="97"/>
      <c r="L4363" s="97"/>
      <c r="M4363" s="97"/>
      <c r="N4363" s="97"/>
      <c r="O4363" s="97"/>
      <c r="P4363" s="97"/>
    </row>
    <row r="4364" spans="1:16" ht="5.65" customHeight="1"/>
    <row r="4365" spans="1:16" ht="19.7" customHeight="1">
      <c r="A4365" s="98" t="s">
        <v>281</v>
      </c>
      <c r="B4365" s="98"/>
      <c r="C4365" s="98"/>
      <c r="D4365" s="98"/>
      <c r="E4365" s="98"/>
      <c r="F4365" s="98"/>
      <c r="G4365" s="98"/>
      <c r="H4365" s="98"/>
      <c r="I4365" s="98"/>
      <c r="J4365" s="98"/>
      <c r="K4365" s="98"/>
      <c r="L4365" s="98"/>
      <c r="M4365" s="98"/>
      <c r="N4365" s="98"/>
      <c r="O4365" s="98"/>
      <c r="P4365" s="98"/>
    </row>
    <row r="4366" spans="1:16" ht="15.75" customHeight="1">
      <c r="A4366" s="71" t="s">
        <v>92</v>
      </c>
      <c r="B4366" s="94" t="s">
        <v>93</v>
      </c>
      <c r="C4366" s="94"/>
      <c r="D4366" s="94"/>
      <c r="E4366" s="94"/>
      <c r="F4366" s="94"/>
      <c r="G4366" s="94"/>
      <c r="H4366" s="94"/>
      <c r="I4366" s="94"/>
      <c r="J4366" s="94"/>
      <c r="K4366" s="94"/>
      <c r="L4366" s="95" t="s">
        <v>94</v>
      </c>
      <c r="M4366" s="95"/>
      <c r="N4366" s="124" t="s">
        <v>477</v>
      </c>
      <c r="O4366" s="124"/>
      <c r="P4366" s="124"/>
    </row>
    <row r="4367" spans="1:16" ht="12.6" customHeight="1">
      <c r="A4367" s="71" t="s">
        <v>95</v>
      </c>
      <c r="B4367" s="94" t="s">
        <v>96</v>
      </c>
      <c r="C4367" s="94"/>
      <c r="D4367" s="94"/>
      <c r="E4367" s="94"/>
      <c r="F4367" s="94"/>
      <c r="G4367" s="94"/>
      <c r="H4367" s="94"/>
      <c r="I4367" s="94"/>
      <c r="J4367" s="94"/>
      <c r="K4367" s="94"/>
      <c r="L4367" s="95" t="s">
        <v>97</v>
      </c>
      <c r="M4367" s="95"/>
      <c r="N4367" s="123" t="s">
        <v>478</v>
      </c>
      <c r="O4367" s="123"/>
      <c r="P4367" s="123"/>
    </row>
    <row r="4368" spans="1:16" ht="14.45" customHeight="1">
      <c r="A4368" s="71" t="s">
        <v>98</v>
      </c>
      <c r="B4368" s="95" t="s">
        <v>474</v>
      </c>
      <c r="C4368" s="95"/>
      <c r="D4368" s="95"/>
      <c r="E4368" s="95"/>
      <c r="F4368" s="95"/>
      <c r="G4368" s="95"/>
      <c r="H4368" s="95"/>
      <c r="I4368" s="95"/>
      <c r="J4368" s="95"/>
      <c r="K4368" s="95"/>
      <c r="L4368" s="95" t="s">
        <v>99</v>
      </c>
      <c r="M4368" s="95"/>
      <c r="N4368" s="123"/>
      <c r="O4368" s="123"/>
      <c r="P4368" s="123"/>
    </row>
    <row r="4369" spans="1:16" ht="14.65" customHeight="1">
      <c r="A4369" s="71" t="s">
        <v>100</v>
      </c>
      <c r="B4369" s="95"/>
      <c r="C4369" s="95"/>
      <c r="D4369" s="95"/>
      <c r="E4369" s="95"/>
      <c r="F4369" s="95"/>
      <c r="G4369" s="95"/>
      <c r="H4369" s="95"/>
      <c r="I4369" s="95"/>
      <c r="J4369" s="95"/>
      <c r="K4369" s="95"/>
      <c r="L4369" s="95" t="s">
        <v>101</v>
      </c>
      <c r="M4369" s="95"/>
      <c r="N4369" s="123" t="s">
        <v>102</v>
      </c>
      <c r="O4369" s="123"/>
      <c r="P4369" s="123"/>
    </row>
    <row r="4370" spans="1:16" ht="26.45" customHeight="1">
      <c r="A4370" s="71" t="s">
        <v>103</v>
      </c>
      <c r="B4370" s="95"/>
      <c r="C4370" s="95"/>
      <c r="D4370" s="95"/>
      <c r="E4370" s="95"/>
      <c r="F4370" s="95"/>
      <c r="G4370" s="95"/>
      <c r="H4370" s="95"/>
      <c r="I4370" s="95"/>
      <c r="J4370" s="95"/>
      <c r="K4370" s="95"/>
      <c r="L4370" s="95" t="s">
        <v>104</v>
      </c>
      <c r="M4370" s="95"/>
      <c r="N4370" s="121" t="s">
        <v>1339</v>
      </c>
      <c r="O4370" s="121"/>
      <c r="P4370" s="121"/>
    </row>
    <row r="4371" spans="1:16" ht="13.35" customHeight="1">
      <c r="A4371" s="70" t="s">
        <v>105</v>
      </c>
      <c r="B4371" s="100"/>
      <c r="C4371" s="100"/>
      <c r="D4371" s="100"/>
      <c r="E4371" s="100"/>
      <c r="F4371" s="100"/>
      <c r="G4371" s="100"/>
      <c r="H4371" s="100"/>
      <c r="I4371" s="100"/>
      <c r="J4371" s="100"/>
      <c r="K4371" s="100"/>
      <c r="L4371" s="100" t="s">
        <v>106</v>
      </c>
      <c r="M4371" s="100"/>
      <c r="N4371" s="122" t="s">
        <v>481</v>
      </c>
      <c r="O4371" s="122"/>
      <c r="P4371" s="122"/>
    </row>
    <row r="4372" spans="1:16" ht="15.75" customHeight="1">
      <c r="A4372" s="117" t="s">
        <v>107</v>
      </c>
      <c r="B4372" s="117"/>
      <c r="C4372" s="118" t="s">
        <v>959</v>
      </c>
      <c r="D4372" s="118"/>
      <c r="E4372" s="119" t="s">
        <v>108</v>
      </c>
      <c r="F4372" s="119"/>
      <c r="G4372" s="119"/>
      <c r="H4372" s="118" t="s">
        <v>960</v>
      </c>
      <c r="I4372" s="118"/>
      <c r="J4372" s="119" t="s">
        <v>109</v>
      </c>
      <c r="K4372" s="119"/>
      <c r="L4372" s="119"/>
      <c r="M4372" s="119"/>
      <c r="N4372" s="119"/>
      <c r="O4372" s="119"/>
      <c r="P4372" s="64" t="s">
        <v>110</v>
      </c>
    </row>
    <row r="4373" spans="1:16" ht="17.100000000000001" customHeight="1">
      <c r="A4373" s="120" t="s">
        <v>111</v>
      </c>
      <c r="B4373" s="120"/>
      <c r="C4373" s="120"/>
      <c r="D4373" s="114" t="s">
        <v>112</v>
      </c>
      <c r="E4373" s="114"/>
      <c r="F4373" s="114" t="s">
        <v>113</v>
      </c>
      <c r="G4373" s="114" t="s">
        <v>114</v>
      </c>
      <c r="H4373" s="114"/>
      <c r="I4373" s="114" t="s">
        <v>115</v>
      </c>
      <c r="J4373" s="114"/>
      <c r="K4373" s="114"/>
      <c r="L4373" s="114"/>
      <c r="M4373" s="114"/>
      <c r="N4373" s="114"/>
      <c r="O4373" s="114"/>
      <c r="P4373" s="114"/>
    </row>
    <row r="4374" spans="1:16" ht="17.100000000000001" customHeight="1">
      <c r="A4374" s="120"/>
      <c r="B4374" s="120"/>
      <c r="C4374" s="120"/>
      <c r="D4374" s="114"/>
      <c r="E4374" s="114"/>
      <c r="F4374" s="114"/>
      <c r="G4374" s="114"/>
      <c r="H4374" s="114"/>
      <c r="I4374" s="114" t="s">
        <v>116</v>
      </c>
      <c r="J4374" s="114"/>
      <c r="K4374" s="114" t="s">
        <v>117</v>
      </c>
      <c r="L4374" s="114"/>
      <c r="M4374" s="114" t="s">
        <v>118</v>
      </c>
      <c r="N4374" s="114"/>
      <c r="O4374" s="114" t="s">
        <v>119</v>
      </c>
      <c r="P4374" s="114"/>
    </row>
    <row r="4375" spans="1:16" ht="14.1" customHeight="1">
      <c r="A4375" s="115" t="s">
        <v>296</v>
      </c>
      <c r="B4375" s="115"/>
      <c r="C4375" s="115"/>
      <c r="D4375" s="115"/>
      <c r="E4375" s="115"/>
      <c r="F4375" s="115"/>
      <c r="G4375" s="115"/>
      <c r="H4375" s="115"/>
      <c r="I4375" s="115"/>
      <c r="J4375" s="115"/>
      <c r="K4375" s="115"/>
      <c r="L4375" s="115"/>
      <c r="M4375" s="115"/>
      <c r="N4375" s="115"/>
      <c r="O4375" s="116" t="s">
        <v>123</v>
      </c>
      <c r="P4375" s="116"/>
    </row>
    <row r="4376" spans="1:16" ht="14.1" customHeight="1">
      <c r="A4376" s="126" t="s">
        <v>131</v>
      </c>
      <c r="B4376" s="126"/>
      <c r="C4376" s="126"/>
      <c r="D4376" s="126"/>
      <c r="E4376" s="126"/>
      <c r="F4376" s="126"/>
      <c r="G4376" s="126"/>
      <c r="H4376" s="126"/>
      <c r="I4376" s="126"/>
      <c r="J4376" s="126"/>
      <c r="K4376" s="126"/>
      <c r="L4376" s="126"/>
      <c r="M4376" s="126"/>
      <c r="N4376" s="126"/>
      <c r="O4376" s="126"/>
      <c r="P4376" s="126"/>
    </row>
    <row r="4377" spans="1:16" ht="22.7" customHeight="1">
      <c r="A4377" s="130" t="s">
        <v>297</v>
      </c>
      <c r="B4377" s="130"/>
      <c r="C4377" s="130"/>
      <c r="D4377" s="131" t="s">
        <v>123</v>
      </c>
      <c r="E4377" s="131"/>
      <c r="F4377" s="77">
        <v>2.83</v>
      </c>
      <c r="G4377" s="132">
        <v>1</v>
      </c>
      <c r="H4377" s="132"/>
      <c r="I4377" s="125"/>
      <c r="J4377" s="125"/>
      <c r="K4377" s="125">
        <v>2.83</v>
      </c>
      <c r="L4377" s="125"/>
      <c r="M4377" s="125"/>
      <c r="N4377" s="125"/>
      <c r="O4377" s="125">
        <v>2.83</v>
      </c>
      <c r="P4377" s="125"/>
    </row>
    <row r="4378" spans="1:16" ht="22.7" customHeight="1">
      <c r="A4378" s="130" t="s">
        <v>298</v>
      </c>
      <c r="B4378" s="130"/>
      <c r="C4378" s="130"/>
      <c r="D4378" s="131" t="s">
        <v>123</v>
      </c>
      <c r="E4378" s="131"/>
      <c r="F4378" s="77">
        <v>1.0900000000000001</v>
      </c>
      <c r="G4378" s="132">
        <v>1</v>
      </c>
      <c r="H4378" s="132"/>
      <c r="I4378" s="125"/>
      <c r="J4378" s="125"/>
      <c r="K4378" s="125">
        <v>1.0900000000000001</v>
      </c>
      <c r="L4378" s="125"/>
      <c r="M4378" s="125"/>
      <c r="N4378" s="125"/>
      <c r="O4378" s="125">
        <v>1.0900000000000001</v>
      </c>
      <c r="P4378" s="125"/>
    </row>
    <row r="4379" spans="1:16" ht="22.7" customHeight="1">
      <c r="A4379" s="130" t="s">
        <v>299</v>
      </c>
      <c r="B4379" s="130"/>
      <c r="C4379" s="130"/>
      <c r="D4379" s="131" t="s">
        <v>123</v>
      </c>
      <c r="E4379" s="131"/>
      <c r="F4379" s="77">
        <v>0.81</v>
      </c>
      <c r="G4379" s="132">
        <v>1</v>
      </c>
      <c r="H4379" s="132"/>
      <c r="I4379" s="125"/>
      <c r="J4379" s="125"/>
      <c r="K4379" s="125">
        <v>0.81</v>
      </c>
      <c r="L4379" s="125"/>
      <c r="M4379" s="125"/>
      <c r="N4379" s="125"/>
      <c r="O4379" s="125">
        <v>0.81</v>
      </c>
      <c r="P4379" s="125"/>
    </row>
    <row r="4380" spans="1:16" ht="22.7" customHeight="1">
      <c r="A4380" s="130" t="s">
        <v>300</v>
      </c>
      <c r="B4380" s="130"/>
      <c r="C4380" s="130"/>
      <c r="D4380" s="131" t="s">
        <v>123</v>
      </c>
      <c r="E4380" s="131"/>
      <c r="F4380" s="77">
        <v>0.74</v>
      </c>
      <c r="G4380" s="132">
        <v>1</v>
      </c>
      <c r="H4380" s="132"/>
      <c r="I4380" s="125"/>
      <c r="J4380" s="125"/>
      <c r="K4380" s="125">
        <v>0.74</v>
      </c>
      <c r="L4380" s="125"/>
      <c r="M4380" s="125"/>
      <c r="N4380" s="125"/>
      <c r="O4380" s="125">
        <v>0.74</v>
      </c>
      <c r="P4380" s="125"/>
    </row>
    <row r="4381" spans="1:16" ht="22.7" customHeight="1">
      <c r="A4381" s="130" t="s">
        <v>301</v>
      </c>
      <c r="B4381" s="130"/>
      <c r="C4381" s="130"/>
      <c r="D4381" s="131" t="s">
        <v>123</v>
      </c>
      <c r="E4381" s="131"/>
      <c r="F4381" s="77">
        <v>0.06</v>
      </c>
      <c r="G4381" s="132">
        <v>1</v>
      </c>
      <c r="H4381" s="132"/>
      <c r="I4381" s="125"/>
      <c r="J4381" s="125"/>
      <c r="K4381" s="125">
        <v>0.06</v>
      </c>
      <c r="L4381" s="125"/>
      <c r="M4381" s="125"/>
      <c r="N4381" s="125"/>
      <c r="O4381" s="125">
        <v>0.06</v>
      </c>
      <c r="P4381" s="125"/>
    </row>
    <row r="4382" spans="1:16" ht="22.7" customHeight="1">
      <c r="A4382" s="130" t="s">
        <v>302</v>
      </c>
      <c r="B4382" s="130"/>
      <c r="C4382" s="130"/>
      <c r="D4382" s="131" t="s">
        <v>123</v>
      </c>
      <c r="E4382" s="131"/>
      <c r="F4382" s="77">
        <v>0.91</v>
      </c>
      <c r="G4382" s="132">
        <v>1</v>
      </c>
      <c r="H4382" s="132"/>
      <c r="I4382" s="125"/>
      <c r="J4382" s="125"/>
      <c r="K4382" s="125">
        <v>0.91</v>
      </c>
      <c r="L4382" s="125"/>
      <c r="M4382" s="125"/>
      <c r="N4382" s="125"/>
      <c r="O4382" s="125">
        <v>0.91</v>
      </c>
      <c r="P4382" s="125"/>
    </row>
    <row r="4383" spans="1:16" ht="14.1" customHeight="1">
      <c r="A4383" s="126" t="s">
        <v>136</v>
      </c>
      <c r="B4383" s="126"/>
      <c r="C4383" s="126"/>
      <c r="D4383" s="126"/>
      <c r="E4383" s="126"/>
      <c r="F4383" s="126"/>
      <c r="G4383" s="126"/>
      <c r="H4383" s="126"/>
      <c r="I4383" s="126"/>
      <c r="J4383" s="126"/>
      <c r="K4383" s="126"/>
      <c r="L4383" s="126"/>
      <c r="M4383" s="126"/>
      <c r="N4383" s="126"/>
      <c r="O4383" s="127">
        <v>6.44</v>
      </c>
      <c r="P4383" s="127"/>
    </row>
    <row r="4384" spans="1:16" ht="14.1" customHeight="1">
      <c r="A4384" s="128" t="s">
        <v>126</v>
      </c>
      <c r="B4384" s="128"/>
      <c r="C4384" s="128"/>
      <c r="D4384" s="128"/>
      <c r="E4384" s="128"/>
      <c r="F4384" s="128"/>
      <c r="G4384" s="128"/>
      <c r="H4384" s="128"/>
      <c r="I4384" s="129"/>
      <c r="J4384" s="129"/>
      <c r="K4384" s="129"/>
      <c r="L4384" s="129"/>
      <c r="M4384" s="129"/>
      <c r="N4384" s="129"/>
      <c r="O4384" s="129"/>
      <c r="P4384" s="129"/>
    </row>
    <row r="4385" spans="1:16" ht="14.1" customHeight="1">
      <c r="A4385" s="133" t="s">
        <v>964</v>
      </c>
      <c r="B4385" s="133"/>
      <c r="C4385" s="133"/>
      <c r="D4385" s="133"/>
      <c r="E4385" s="133"/>
      <c r="F4385" s="133"/>
      <c r="G4385" s="133"/>
      <c r="H4385" s="133"/>
      <c r="I4385" s="134"/>
      <c r="J4385" s="134"/>
      <c r="K4385" s="134"/>
      <c r="L4385" s="134"/>
      <c r="M4385" s="134"/>
      <c r="N4385" s="134"/>
      <c r="O4385" s="134"/>
      <c r="P4385" s="134"/>
    </row>
    <row r="4386" spans="1:16" ht="14.1" customHeight="1">
      <c r="A4386" s="135" t="s">
        <v>127</v>
      </c>
      <c r="B4386" s="135"/>
      <c r="C4386" s="135"/>
      <c r="D4386" s="135"/>
      <c r="E4386" s="135"/>
      <c r="F4386" s="135"/>
      <c r="G4386" s="135"/>
      <c r="H4386" s="135"/>
      <c r="I4386" s="136"/>
      <c r="J4386" s="136"/>
      <c r="K4386" s="136"/>
      <c r="L4386" s="136"/>
      <c r="M4386" s="136"/>
      <c r="N4386" s="136"/>
      <c r="O4386" s="136"/>
      <c r="P4386" s="136"/>
    </row>
    <row r="4387" spans="1:16" ht="14.1" customHeight="1">
      <c r="A4387" s="115" t="s">
        <v>313</v>
      </c>
      <c r="B4387" s="115"/>
      <c r="C4387" s="115"/>
      <c r="D4387" s="115"/>
      <c r="E4387" s="115"/>
      <c r="F4387" s="115"/>
      <c r="G4387" s="115"/>
      <c r="H4387" s="115"/>
      <c r="I4387" s="115"/>
      <c r="J4387" s="115"/>
      <c r="K4387" s="115"/>
      <c r="L4387" s="115"/>
      <c r="M4387" s="115"/>
      <c r="N4387" s="115"/>
      <c r="O4387" s="116" t="s">
        <v>123</v>
      </c>
      <c r="P4387" s="116"/>
    </row>
    <row r="4388" spans="1:16" ht="14.1" customHeight="1">
      <c r="A4388" s="126" t="s">
        <v>131</v>
      </c>
      <c r="B4388" s="126"/>
      <c r="C4388" s="126"/>
      <c r="D4388" s="126"/>
      <c r="E4388" s="126"/>
      <c r="F4388" s="126"/>
      <c r="G4388" s="126"/>
      <c r="H4388" s="126"/>
      <c r="I4388" s="126"/>
      <c r="J4388" s="126"/>
      <c r="K4388" s="126"/>
      <c r="L4388" s="126"/>
      <c r="M4388" s="126"/>
      <c r="N4388" s="126"/>
      <c r="O4388" s="126"/>
      <c r="P4388" s="126"/>
    </row>
    <row r="4389" spans="1:16" ht="22.7" customHeight="1">
      <c r="A4389" s="130" t="s">
        <v>297</v>
      </c>
      <c r="B4389" s="130"/>
      <c r="C4389" s="130"/>
      <c r="D4389" s="131" t="s">
        <v>123</v>
      </c>
      <c r="E4389" s="131"/>
      <c r="F4389" s="77">
        <v>2.83</v>
      </c>
      <c r="G4389" s="132">
        <v>1</v>
      </c>
      <c r="H4389" s="132"/>
      <c r="I4389" s="125"/>
      <c r="J4389" s="125"/>
      <c r="K4389" s="125">
        <v>2.83</v>
      </c>
      <c r="L4389" s="125"/>
      <c r="M4389" s="125"/>
      <c r="N4389" s="125"/>
      <c r="O4389" s="125">
        <v>2.83</v>
      </c>
      <c r="P4389" s="125"/>
    </row>
    <row r="4390" spans="1:16" ht="22.7" customHeight="1">
      <c r="A4390" s="130" t="s">
        <v>298</v>
      </c>
      <c r="B4390" s="130"/>
      <c r="C4390" s="130"/>
      <c r="D4390" s="131" t="s">
        <v>123</v>
      </c>
      <c r="E4390" s="131"/>
      <c r="F4390" s="77">
        <v>1.0900000000000001</v>
      </c>
      <c r="G4390" s="132">
        <v>1</v>
      </c>
      <c r="H4390" s="132"/>
      <c r="I4390" s="125"/>
      <c r="J4390" s="125"/>
      <c r="K4390" s="125">
        <v>1.0900000000000001</v>
      </c>
      <c r="L4390" s="125"/>
      <c r="M4390" s="125"/>
      <c r="N4390" s="125"/>
      <c r="O4390" s="125">
        <v>1.0900000000000001</v>
      </c>
      <c r="P4390" s="125"/>
    </row>
    <row r="4391" spans="1:16" ht="22.7" customHeight="1">
      <c r="A4391" s="130" t="s">
        <v>299</v>
      </c>
      <c r="B4391" s="130"/>
      <c r="C4391" s="130"/>
      <c r="D4391" s="131" t="s">
        <v>123</v>
      </c>
      <c r="E4391" s="131"/>
      <c r="F4391" s="77">
        <v>0.81</v>
      </c>
      <c r="G4391" s="132">
        <v>1</v>
      </c>
      <c r="H4391" s="132"/>
      <c r="I4391" s="125"/>
      <c r="J4391" s="125"/>
      <c r="K4391" s="125">
        <v>0.81</v>
      </c>
      <c r="L4391" s="125"/>
      <c r="M4391" s="125"/>
      <c r="N4391" s="125"/>
      <c r="O4391" s="125">
        <v>0.81</v>
      </c>
      <c r="P4391" s="125"/>
    </row>
    <row r="4392" spans="1:16" ht="22.7" customHeight="1">
      <c r="A4392" s="130" t="s">
        <v>300</v>
      </c>
      <c r="B4392" s="130"/>
      <c r="C4392" s="130"/>
      <c r="D4392" s="131" t="s">
        <v>123</v>
      </c>
      <c r="E4392" s="131"/>
      <c r="F4392" s="77">
        <v>0.74</v>
      </c>
      <c r="G4392" s="132">
        <v>1</v>
      </c>
      <c r="H4392" s="132"/>
      <c r="I4392" s="125"/>
      <c r="J4392" s="125"/>
      <c r="K4392" s="125">
        <v>0.74</v>
      </c>
      <c r="L4392" s="125"/>
      <c r="M4392" s="125"/>
      <c r="N4392" s="125"/>
      <c r="O4392" s="125">
        <v>0.74</v>
      </c>
      <c r="P4392" s="125"/>
    </row>
    <row r="4393" spans="1:16" ht="22.7" customHeight="1">
      <c r="A4393" s="130" t="s">
        <v>301</v>
      </c>
      <c r="B4393" s="130"/>
      <c r="C4393" s="130"/>
      <c r="D4393" s="131" t="s">
        <v>123</v>
      </c>
      <c r="E4393" s="131"/>
      <c r="F4393" s="77">
        <v>0.06</v>
      </c>
      <c r="G4393" s="132">
        <v>1</v>
      </c>
      <c r="H4393" s="132"/>
      <c r="I4393" s="125"/>
      <c r="J4393" s="125"/>
      <c r="K4393" s="125">
        <v>0.06</v>
      </c>
      <c r="L4393" s="125"/>
      <c r="M4393" s="125"/>
      <c r="N4393" s="125"/>
      <c r="O4393" s="125">
        <v>0.06</v>
      </c>
      <c r="P4393" s="125"/>
    </row>
    <row r="4394" spans="1:16" ht="22.7" customHeight="1">
      <c r="A4394" s="130" t="s">
        <v>302</v>
      </c>
      <c r="B4394" s="130"/>
      <c r="C4394" s="130"/>
      <c r="D4394" s="131" t="s">
        <v>123</v>
      </c>
      <c r="E4394" s="131"/>
      <c r="F4394" s="77">
        <v>0.91</v>
      </c>
      <c r="G4394" s="132">
        <v>1</v>
      </c>
      <c r="H4394" s="132"/>
      <c r="I4394" s="125"/>
      <c r="J4394" s="125"/>
      <c r="K4394" s="125">
        <v>0.91</v>
      </c>
      <c r="L4394" s="125"/>
      <c r="M4394" s="125"/>
      <c r="N4394" s="125"/>
      <c r="O4394" s="125">
        <v>0.91</v>
      </c>
      <c r="P4394" s="125"/>
    </row>
    <row r="4395" spans="1:16" ht="14.1" customHeight="1">
      <c r="A4395" s="126" t="s">
        <v>136</v>
      </c>
      <c r="B4395" s="126"/>
      <c r="C4395" s="126"/>
      <c r="D4395" s="126"/>
      <c r="E4395" s="126"/>
      <c r="F4395" s="126"/>
      <c r="G4395" s="126"/>
      <c r="H4395" s="126"/>
      <c r="I4395" s="126"/>
      <c r="J4395" s="126"/>
      <c r="K4395" s="126"/>
      <c r="L4395" s="126"/>
      <c r="M4395" s="126"/>
      <c r="N4395" s="126"/>
      <c r="O4395" s="127">
        <v>6.44</v>
      </c>
      <c r="P4395" s="127"/>
    </row>
    <row r="4396" spans="1:16" ht="14.1" customHeight="1">
      <c r="A4396" s="128" t="s">
        <v>126</v>
      </c>
      <c r="B4396" s="128"/>
      <c r="C4396" s="128"/>
      <c r="D4396" s="128"/>
      <c r="E4396" s="128"/>
      <c r="F4396" s="128"/>
      <c r="G4396" s="128"/>
      <c r="H4396" s="128"/>
      <c r="I4396" s="129"/>
      <c r="J4396" s="129"/>
      <c r="K4396" s="129"/>
      <c r="L4396" s="129"/>
      <c r="M4396" s="129"/>
      <c r="N4396" s="129"/>
      <c r="O4396" s="129"/>
      <c r="P4396" s="129"/>
    </row>
    <row r="4397" spans="1:16" ht="14.1" customHeight="1">
      <c r="A4397" s="133" t="s">
        <v>964</v>
      </c>
      <c r="B4397" s="133"/>
      <c r="C4397" s="133"/>
      <c r="D4397" s="133"/>
      <c r="E4397" s="133"/>
      <c r="F4397" s="133"/>
      <c r="G4397" s="133"/>
      <c r="H4397" s="133"/>
      <c r="I4397" s="134"/>
      <c r="J4397" s="134"/>
      <c r="K4397" s="134"/>
      <c r="L4397" s="134"/>
      <c r="M4397" s="134"/>
      <c r="N4397" s="134"/>
      <c r="O4397" s="134"/>
      <c r="P4397" s="134"/>
    </row>
    <row r="4398" spans="1:16" ht="14.1" customHeight="1">
      <c r="A4398" s="135" t="s">
        <v>127</v>
      </c>
      <c r="B4398" s="135"/>
      <c r="C4398" s="135"/>
      <c r="D4398" s="135"/>
      <c r="E4398" s="135"/>
      <c r="F4398" s="135"/>
      <c r="G4398" s="135"/>
      <c r="H4398" s="135"/>
      <c r="I4398" s="136"/>
      <c r="J4398" s="136"/>
      <c r="K4398" s="136"/>
      <c r="L4398" s="136"/>
      <c r="M4398" s="136"/>
      <c r="N4398" s="136"/>
      <c r="O4398" s="136"/>
      <c r="P4398" s="136"/>
    </row>
    <row r="4399" spans="1:16" ht="14.1" customHeight="1">
      <c r="A4399" s="115" t="s">
        <v>314</v>
      </c>
      <c r="B4399" s="115"/>
      <c r="C4399" s="115"/>
      <c r="D4399" s="115"/>
      <c r="E4399" s="115"/>
      <c r="F4399" s="115"/>
      <c r="G4399" s="115"/>
      <c r="H4399" s="115"/>
      <c r="I4399" s="115"/>
      <c r="J4399" s="115"/>
      <c r="K4399" s="115"/>
      <c r="L4399" s="115"/>
      <c r="M4399" s="115"/>
      <c r="N4399" s="115"/>
      <c r="O4399" s="116" t="s">
        <v>123</v>
      </c>
      <c r="P4399" s="116"/>
    </row>
    <row r="4400" spans="1:16" ht="14.1" customHeight="1">
      <c r="A4400" s="126" t="s">
        <v>131</v>
      </c>
      <c r="B4400" s="126"/>
      <c r="C4400" s="126"/>
      <c r="D4400" s="126"/>
      <c r="E4400" s="126"/>
      <c r="F4400" s="126"/>
      <c r="G4400" s="126"/>
      <c r="H4400" s="126"/>
      <c r="I4400" s="126"/>
      <c r="J4400" s="126"/>
      <c r="K4400" s="126"/>
      <c r="L4400" s="126"/>
      <c r="M4400" s="126"/>
      <c r="N4400" s="126"/>
      <c r="O4400" s="126"/>
      <c r="P4400" s="126"/>
    </row>
    <row r="4401" spans="1:16" ht="22.7" customHeight="1">
      <c r="A4401" s="130" t="s">
        <v>297</v>
      </c>
      <c r="B4401" s="130"/>
      <c r="C4401" s="130"/>
      <c r="D4401" s="131" t="s">
        <v>123</v>
      </c>
      <c r="E4401" s="131"/>
      <c r="F4401" s="77">
        <v>2.83</v>
      </c>
      <c r="G4401" s="132">
        <v>1</v>
      </c>
      <c r="H4401" s="132"/>
      <c r="I4401" s="125"/>
      <c r="J4401" s="125"/>
      <c r="K4401" s="125">
        <v>2.83</v>
      </c>
      <c r="L4401" s="125"/>
      <c r="M4401" s="125"/>
      <c r="N4401" s="125"/>
      <c r="O4401" s="125">
        <v>2.83</v>
      </c>
      <c r="P4401" s="125"/>
    </row>
    <row r="4402" spans="1:16" ht="22.7" customHeight="1">
      <c r="A4402" s="130" t="s">
        <v>303</v>
      </c>
      <c r="B4402" s="130"/>
      <c r="C4402" s="130"/>
      <c r="D4402" s="131" t="s">
        <v>123</v>
      </c>
      <c r="E4402" s="131"/>
      <c r="F4402" s="77">
        <v>1.07</v>
      </c>
      <c r="G4402" s="132">
        <v>1</v>
      </c>
      <c r="H4402" s="132"/>
      <c r="I4402" s="125"/>
      <c r="J4402" s="125"/>
      <c r="K4402" s="125">
        <v>1.07</v>
      </c>
      <c r="L4402" s="125"/>
      <c r="M4402" s="125"/>
      <c r="N4402" s="125"/>
      <c r="O4402" s="125">
        <v>1.07</v>
      </c>
      <c r="P4402" s="125"/>
    </row>
    <row r="4403" spans="1:16" ht="1.9" customHeight="1"/>
    <row r="4404" spans="1:16" ht="14.1" customHeight="1">
      <c r="A4404" s="111" t="s">
        <v>138</v>
      </c>
      <c r="B4404" s="111"/>
      <c r="C4404" s="111"/>
      <c r="D4404" s="111"/>
      <c r="E4404" s="111"/>
      <c r="F4404" s="111"/>
      <c r="G4404" s="111"/>
      <c r="H4404" s="111"/>
      <c r="I4404" s="111"/>
      <c r="J4404" s="111"/>
      <c r="K4404" s="111"/>
      <c r="L4404" s="111"/>
      <c r="M4404" s="111"/>
      <c r="N4404" s="111"/>
      <c r="O4404" s="111"/>
      <c r="P4404" s="111"/>
    </row>
    <row r="4405" spans="1:16" ht="14.1" customHeight="1">
      <c r="A4405" s="112" t="s">
        <v>139</v>
      </c>
      <c r="B4405" s="112"/>
      <c r="C4405" s="112"/>
      <c r="D4405" s="112"/>
      <c r="E4405" s="112"/>
      <c r="F4405" s="112"/>
      <c r="G4405" s="112"/>
      <c r="H4405" s="112"/>
      <c r="I4405" s="112"/>
      <c r="J4405" s="112"/>
      <c r="K4405" s="112"/>
      <c r="L4405" s="112"/>
      <c r="M4405" s="112"/>
      <c r="N4405" s="112"/>
      <c r="O4405" s="112"/>
      <c r="P4405" s="112"/>
    </row>
    <row r="4406" spans="1:16" ht="65.25" customHeight="1">
      <c r="A4406" s="97"/>
      <c r="B4406" s="97"/>
      <c r="C4406" s="97"/>
      <c r="D4406" s="97"/>
      <c r="E4406" s="97"/>
      <c r="F4406" s="97"/>
      <c r="G4406" s="97"/>
      <c r="H4406" s="97"/>
      <c r="I4406" s="97"/>
      <c r="J4406" s="97"/>
      <c r="K4406" s="97"/>
      <c r="L4406" s="97"/>
      <c r="M4406" s="97"/>
      <c r="N4406" s="97"/>
      <c r="O4406" s="97"/>
      <c r="P4406" s="97"/>
    </row>
    <row r="4407" spans="1:16" ht="5.65" customHeight="1"/>
    <row r="4408" spans="1:16" ht="19.7" customHeight="1">
      <c r="A4408" s="98" t="s">
        <v>281</v>
      </c>
      <c r="B4408" s="98"/>
      <c r="C4408" s="98"/>
      <c r="D4408" s="98"/>
      <c r="E4408" s="98"/>
      <c r="F4408" s="98"/>
      <c r="G4408" s="98"/>
      <c r="H4408" s="98"/>
      <c r="I4408" s="98"/>
      <c r="J4408" s="98"/>
      <c r="K4408" s="98"/>
      <c r="L4408" s="98"/>
      <c r="M4408" s="98"/>
      <c r="N4408" s="98"/>
      <c r="O4408" s="98"/>
      <c r="P4408" s="98"/>
    </row>
    <row r="4409" spans="1:16" ht="15.75" customHeight="1">
      <c r="A4409" s="71" t="s">
        <v>92</v>
      </c>
      <c r="B4409" s="94" t="s">
        <v>93</v>
      </c>
      <c r="C4409" s="94"/>
      <c r="D4409" s="94"/>
      <c r="E4409" s="94"/>
      <c r="F4409" s="94"/>
      <c r="G4409" s="94"/>
      <c r="H4409" s="94"/>
      <c r="I4409" s="94"/>
      <c r="J4409" s="94"/>
      <c r="K4409" s="94"/>
      <c r="L4409" s="95" t="s">
        <v>94</v>
      </c>
      <c r="M4409" s="95"/>
      <c r="N4409" s="124" t="s">
        <v>477</v>
      </c>
      <c r="O4409" s="124"/>
      <c r="P4409" s="124"/>
    </row>
    <row r="4410" spans="1:16" ht="12.6" customHeight="1">
      <c r="A4410" s="71" t="s">
        <v>95</v>
      </c>
      <c r="B4410" s="94" t="s">
        <v>96</v>
      </c>
      <c r="C4410" s="94"/>
      <c r="D4410" s="94"/>
      <c r="E4410" s="94"/>
      <c r="F4410" s="94"/>
      <c r="G4410" s="94"/>
      <c r="H4410" s="94"/>
      <c r="I4410" s="94"/>
      <c r="J4410" s="94"/>
      <c r="K4410" s="94"/>
      <c r="L4410" s="95" t="s">
        <v>97</v>
      </c>
      <c r="M4410" s="95"/>
      <c r="N4410" s="123" t="s">
        <v>478</v>
      </c>
      <c r="O4410" s="123"/>
      <c r="P4410" s="123"/>
    </row>
    <row r="4411" spans="1:16" ht="14.45" customHeight="1">
      <c r="A4411" s="71" t="s">
        <v>98</v>
      </c>
      <c r="B4411" s="95" t="s">
        <v>474</v>
      </c>
      <c r="C4411" s="95"/>
      <c r="D4411" s="95"/>
      <c r="E4411" s="95"/>
      <c r="F4411" s="95"/>
      <c r="G4411" s="95"/>
      <c r="H4411" s="95"/>
      <c r="I4411" s="95"/>
      <c r="J4411" s="95"/>
      <c r="K4411" s="95"/>
      <c r="L4411" s="95" t="s">
        <v>99</v>
      </c>
      <c r="M4411" s="95"/>
      <c r="N4411" s="123"/>
      <c r="O4411" s="123"/>
      <c r="P4411" s="123"/>
    </row>
    <row r="4412" spans="1:16" ht="14.65" customHeight="1">
      <c r="A4412" s="71" t="s">
        <v>100</v>
      </c>
      <c r="B4412" s="95"/>
      <c r="C4412" s="95"/>
      <c r="D4412" s="95"/>
      <c r="E4412" s="95"/>
      <c r="F4412" s="95"/>
      <c r="G4412" s="95"/>
      <c r="H4412" s="95"/>
      <c r="I4412" s="95"/>
      <c r="J4412" s="95"/>
      <c r="K4412" s="95"/>
      <c r="L4412" s="95" t="s">
        <v>101</v>
      </c>
      <c r="M4412" s="95"/>
      <c r="N4412" s="123" t="s">
        <v>102</v>
      </c>
      <c r="O4412" s="123"/>
      <c r="P4412" s="123"/>
    </row>
    <row r="4413" spans="1:16" ht="26.45" customHeight="1">
      <c r="A4413" s="71" t="s">
        <v>103</v>
      </c>
      <c r="B4413" s="95"/>
      <c r="C4413" s="95"/>
      <c r="D4413" s="95"/>
      <c r="E4413" s="95"/>
      <c r="F4413" s="95"/>
      <c r="G4413" s="95"/>
      <c r="H4413" s="95"/>
      <c r="I4413" s="95"/>
      <c r="J4413" s="95"/>
      <c r="K4413" s="95"/>
      <c r="L4413" s="95" t="s">
        <v>104</v>
      </c>
      <c r="M4413" s="95"/>
      <c r="N4413" s="121" t="s">
        <v>1340</v>
      </c>
      <c r="O4413" s="121"/>
      <c r="P4413" s="121"/>
    </row>
    <row r="4414" spans="1:16" ht="13.35" customHeight="1">
      <c r="A4414" s="70" t="s">
        <v>105</v>
      </c>
      <c r="B4414" s="100"/>
      <c r="C4414" s="100"/>
      <c r="D4414" s="100"/>
      <c r="E4414" s="100"/>
      <c r="F4414" s="100"/>
      <c r="G4414" s="100"/>
      <c r="H4414" s="100"/>
      <c r="I4414" s="100"/>
      <c r="J4414" s="100"/>
      <c r="K4414" s="100"/>
      <c r="L4414" s="100" t="s">
        <v>106</v>
      </c>
      <c r="M4414" s="100"/>
      <c r="N4414" s="122" t="s">
        <v>481</v>
      </c>
      <c r="O4414" s="122"/>
      <c r="P4414" s="122"/>
    </row>
    <row r="4415" spans="1:16" ht="15.75" customHeight="1">
      <c r="A4415" s="117" t="s">
        <v>107</v>
      </c>
      <c r="B4415" s="117"/>
      <c r="C4415" s="118" t="s">
        <v>959</v>
      </c>
      <c r="D4415" s="118"/>
      <c r="E4415" s="119" t="s">
        <v>108</v>
      </c>
      <c r="F4415" s="119"/>
      <c r="G4415" s="119"/>
      <c r="H4415" s="118" t="s">
        <v>960</v>
      </c>
      <c r="I4415" s="118"/>
      <c r="J4415" s="119" t="s">
        <v>109</v>
      </c>
      <c r="K4415" s="119"/>
      <c r="L4415" s="119"/>
      <c r="M4415" s="119"/>
      <c r="N4415" s="119"/>
      <c r="O4415" s="119"/>
      <c r="P4415" s="64" t="s">
        <v>110</v>
      </c>
    </row>
    <row r="4416" spans="1:16" ht="17.100000000000001" customHeight="1">
      <c r="A4416" s="120" t="s">
        <v>111</v>
      </c>
      <c r="B4416" s="120"/>
      <c r="C4416" s="120"/>
      <c r="D4416" s="114" t="s">
        <v>112</v>
      </c>
      <c r="E4416" s="114"/>
      <c r="F4416" s="114" t="s">
        <v>113</v>
      </c>
      <c r="G4416" s="114" t="s">
        <v>114</v>
      </c>
      <c r="H4416" s="114"/>
      <c r="I4416" s="114" t="s">
        <v>115</v>
      </c>
      <c r="J4416" s="114"/>
      <c r="K4416" s="114"/>
      <c r="L4416" s="114"/>
      <c r="M4416" s="114"/>
      <c r="N4416" s="114"/>
      <c r="O4416" s="114"/>
      <c r="P4416" s="114"/>
    </row>
    <row r="4417" spans="1:16" ht="17.100000000000001" customHeight="1">
      <c r="A4417" s="120"/>
      <c r="B4417" s="120"/>
      <c r="C4417" s="120"/>
      <c r="D4417" s="114"/>
      <c r="E4417" s="114"/>
      <c r="F4417" s="114"/>
      <c r="G4417" s="114"/>
      <c r="H4417" s="114"/>
      <c r="I4417" s="114" t="s">
        <v>116</v>
      </c>
      <c r="J4417" s="114"/>
      <c r="K4417" s="114" t="s">
        <v>117</v>
      </c>
      <c r="L4417" s="114"/>
      <c r="M4417" s="114" t="s">
        <v>118</v>
      </c>
      <c r="N4417" s="114"/>
      <c r="O4417" s="114" t="s">
        <v>119</v>
      </c>
      <c r="P4417" s="114"/>
    </row>
    <row r="4418" spans="1:16" ht="22.7" customHeight="1">
      <c r="A4418" s="130" t="s">
        <v>299</v>
      </c>
      <c r="B4418" s="130"/>
      <c r="C4418" s="130"/>
      <c r="D4418" s="131" t="s">
        <v>123</v>
      </c>
      <c r="E4418" s="131"/>
      <c r="F4418" s="77">
        <v>0.81</v>
      </c>
      <c r="G4418" s="132">
        <v>1</v>
      </c>
      <c r="H4418" s="132"/>
      <c r="I4418" s="125"/>
      <c r="J4418" s="125"/>
      <c r="K4418" s="125">
        <v>0.81</v>
      </c>
      <c r="L4418" s="125"/>
      <c r="M4418" s="125"/>
      <c r="N4418" s="125"/>
      <c r="O4418" s="125">
        <v>0.81</v>
      </c>
      <c r="P4418" s="125"/>
    </row>
    <row r="4419" spans="1:16" ht="22.7" customHeight="1">
      <c r="A4419" s="130" t="s">
        <v>304</v>
      </c>
      <c r="B4419" s="130"/>
      <c r="C4419" s="130"/>
      <c r="D4419" s="131" t="s">
        <v>123</v>
      </c>
      <c r="E4419" s="131"/>
      <c r="F4419" s="77">
        <v>0.78</v>
      </c>
      <c r="G4419" s="132">
        <v>1</v>
      </c>
      <c r="H4419" s="132"/>
      <c r="I4419" s="125"/>
      <c r="J4419" s="125"/>
      <c r="K4419" s="125">
        <v>0.78</v>
      </c>
      <c r="L4419" s="125"/>
      <c r="M4419" s="125"/>
      <c r="N4419" s="125"/>
      <c r="O4419" s="125">
        <v>0.78</v>
      </c>
      <c r="P4419" s="125"/>
    </row>
    <row r="4420" spans="1:16" ht="22.7" customHeight="1">
      <c r="A4420" s="130" t="s">
        <v>301</v>
      </c>
      <c r="B4420" s="130"/>
      <c r="C4420" s="130"/>
      <c r="D4420" s="131" t="s">
        <v>123</v>
      </c>
      <c r="E4420" s="131"/>
      <c r="F4420" s="77">
        <v>0.06</v>
      </c>
      <c r="G4420" s="132">
        <v>1</v>
      </c>
      <c r="H4420" s="132"/>
      <c r="I4420" s="125"/>
      <c r="J4420" s="125"/>
      <c r="K4420" s="125">
        <v>0.06</v>
      </c>
      <c r="L4420" s="125"/>
      <c r="M4420" s="125"/>
      <c r="N4420" s="125"/>
      <c r="O4420" s="125">
        <v>0.06</v>
      </c>
      <c r="P4420" s="125"/>
    </row>
    <row r="4421" spans="1:16" ht="22.7" customHeight="1">
      <c r="A4421" s="130" t="s">
        <v>302</v>
      </c>
      <c r="B4421" s="130"/>
      <c r="C4421" s="130"/>
      <c r="D4421" s="131" t="s">
        <v>123</v>
      </c>
      <c r="E4421" s="131"/>
      <c r="F4421" s="77">
        <v>0.91</v>
      </c>
      <c r="G4421" s="132">
        <v>1</v>
      </c>
      <c r="H4421" s="132"/>
      <c r="I4421" s="125"/>
      <c r="J4421" s="125"/>
      <c r="K4421" s="125">
        <v>0.91</v>
      </c>
      <c r="L4421" s="125"/>
      <c r="M4421" s="125"/>
      <c r="N4421" s="125"/>
      <c r="O4421" s="125">
        <v>0.91</v>
      </c>
      <c r="P4421" s="125"/>
    </row>
    <row r="4422" spans="1:16" ht="14.1" customHeight="1">
      <c r="A4422" s="126" t="s">
        <v>136</v>
      </c>
      <c r="B4422" s="126"/>
      <c r="C4422" s="126"/>
      <c r="D4422" s="126"/>
      <c r="E4422" s="126"/>
      <c r="F4422" s="126"/>
      <c r="G4422" s="126"/>
      <c r="H4422" s="126"/>
      <c r="I4422" s="126"/>
      <c r="J4422" s="126"/>
      <c r="K4422" s="126"/>
      <c r="L4422" s="126"/>
      <c r="M4422" s="126"/>
      <c r="N4422" s="126"/>
      <c r="O4422" s="127">
        <v>6.46</v>
      </c>
      <c r="P4422" s="127"/>
    </row>
    <row r="4423" spans="1:16" ht="14.1" customHeight="1">
      <c r="A4423" s="128" t="s">
        <v>126</v>
      </c>
      <c r="B4423" s="128"/>
      <c r="C4423" s="128"/>
      <c r="D4423" s="128"/>
      <c r="E4423" s="128"/>
      <c r="F4423" s="128"/>
      <c r="G4423" s="128"/>
      <c r="H4423" s="128"/>
      <c r="I4423" s="129"/>
      <c r="J4423" s="129"/>
      <c r="K4423" s="129"/>
      <c r="L4423" s="129"/>
      <c r="M4423" s="129"/>
      <c r="N4423" s="129"/>
      <c r="O4423" s="129"/>
      <c r="P4423" s="129"/>
    </row>
    <row r="4424" spans="1:16" ht="14.1" customHeight="1">
      <c r="A4424" s="133" t="s">
        <v>964</v>
      </c>
      <c r="B4424" s="133"/>
      <c r="C4424" s="133"/>
      <c r="D4424" s="133"/>
      <c r="E4424" s="133"/>
      <c r="F4424" s="133"/>
      <c r="G4424" s="133"/>
      <c r="H4424" s="133"/>
      <c r="I4424" s="134"/>
      <c r="J4424" s="134"/>
      <c r="K4424" s="134"/>
      <c r="L4424" s="134"/>
      <c r="M4424" s="134"/>
      <c r="N4424" s="134"/>
      <c r="O4424" s="134"/>
      <c r="P4424" s="134"/>
    </row>
    <row r="4425" spans="1:16" ht="14.1" customHeight="1">
      <c r="A4425" s="135" t="s">
        <v>127</v>
      </c>
      <c r="B4425" s="135"/>
      <c r="C4425" s="135"/>
      <c r="D4425" s="135"/>
      <c r="E4425" s="135"/>
      <c r="F4425" s="135"/>
      <c r="G4425" s="135"/>
      <c r="H4425" s="135"/>
      <c r="I4425" s="136"/>
      <c r="J4425" s="136"/>
      <c r="K4425" s="136"/>
      <c r="L4425" s="136"/>
      <c r="M4425" s="136"/>
      <c r="N4425" s="136"/>
      <c r="O4425" s="136"/>
      <c r="P4425" s="136"/>
    </row>
    <row r="4426" spans="1:16" ht="14.1" customHeight="1">
      <c r="A4426" s="115" t="s">
        <v>305</v>
      </c>
      <c r="B4426" s="115"/>
      <c r="C4426" s="115"/>
      <c r="D4426" s="115"/>
      <c r="E4426" s="115"/>
      <c r="F4426" s="115"/>
      <c r="G4426" s="115"/>
      <c r="H4426" s="115"/>
      <c r="I4426" s="115"/>
      <c r="J4426" s="115"/>
      <c r="K4426" s="115"/>
      <c r="L4426" s="115"/>
      <c r="M4426" s="115"/>
      <c r="N4426" s="115"/>
      <c r="O4426" s="116" t="s">
        <v>123</v>
      </c>
      <c r="P4426" s="116"/>
    </row>
    <row r="4427" spans="1:16" ht="14.1" customHeight="1">
      <c r="A4427" s="126" t="s">
        <v>131</v>
      </c>
      <c r="B4427" s="126"/>
      <c r="C4427" s="126"/>
      <c r="D4427" s="126"/>
      <c r="E4427" s="126"/>
      <c r="F4427" s="126"/>
      <c r="G4427" s="126"/>
      <c r="H4427" s="126"/>
      <c r="I4427" s="126"/>
      <c r="J4427" s="126"/>
      <c r="K4427" s="126"/>
      <c r="L4427" s="126"/>
      <c r="M4427" s="126"/>
      <c r="N4427" s="126"/>
      <c r="O4427" s="126"/>
      <c r="P4427" s="126"/>
    </row>
    <row r="4428" spans="1:16" ht="22.7" customHeight="1">
      <c r="A4428" s="130" t="s">
        <v>297</v>
      </c>
      <c r="B4428" s="130"/>
      <c r="C4428" s="130"/>
      <c r="D4428" s="131" t="s">
        <v>123</v>
      </c>
      <c r="E4428" s="131"/>
      <c r="F4428" s="77">
        <v>2.83</v>
      </c>
      <c r="G4428" s="132">
        <v>1</v>
      </c>
      <c r="H4428" s="132"/>
      <c r="I4428" s="125"/>
      <c r="J4428" s="125"/>
      <c r="K4428" s="125">
        <v>2.83</v>
      </c>
      <c r="L4428" s="125"/>
      <c r="M4428" s="125"/>
      <c r="N4428" s="125"/>
      <c r="O4428" s="125">
        <v>2.83</v>
      </c>
      <c r="P4428" s="125"/>
    </row>
    <row r="4429" spans="1:16" ht="22.7" customHeight="1">
      <c r="A4429" s="130" t="s">
        <v>306</v>
      </c>
      <c r="B4429" s="130"/>
      <c r="C4429" s="130"/>
      <c r="D4429" s="131" t="s">
        <v>123</v>
      </c>
      <c r="E4429" s="131"/>
      <c r="F4429" s="77">
        <v>0.94</v>
      </c>
      <c r="G4429" s="132">
        <v>1</v>
      </c>
      <c r="H4429" s="132"/>
      <c r="I4429" s="125"/>
      <c r="J4429" s="125"/>
      <c r="K4429" s="125">
        <v>0.94</v>
      </c>
      <c r="L4429" s="125"/>
      <c r="M4429" s="125"/>
      <c r="N4429" s="125"/>
      <c r="O4429" s="125">
        <v>0.94</v>
      </c>
      <c r="P4429" s="125"/>
    </row>
    <row r="4430" spans="1:16" ht="22.7" customHeight="1">
      <c r="A4430" s="130" t="s">
        <v>299</v>
      </c>
      <c r="B4430" s="130"/>
      <c r="C4430" s="130"/>
      <c r="D4430" s="131" t="s">
        <v>123</v>
      </c>
      <c r="E4430" s="131"/>
      <c r="F4430" s="77">
        <v>0.81</v>
      </c>
      <c r="G4430" s="132">
        <v>1</v>
      </c>
      <c r="H4430" s="132"/>
      <c r="I4430" s="125"/>
      <c r="J4430" s="125"/>
      <c r="K4430" s="125">
        <v>0.81</v>
      </c>
      <c r="L4430" s="125"/>
      <c r="M4430" s="125"/>
      <c r="N4430" s="125"/>
      <c r="O4430" s="125">
        <v>0.81</v>
      </c>
      <c r="P4430" s="125"/>
    </row>
    <row r="4431" spans="1:16" ht="22.7" customHeight="1">
      <c r="A4431" s="130" t="s">
        <v>307</v>
      </c>
      <c r="B4431" s="130"/>
      <c r="C4431" s="130"/>
      <c r="D4431" s="131" t="s">
        <v>123</v>
      </c>
      <c r="E4431" s="131"/>
      <c r="F4431" s="77">
        <v>0.32</v>
      </c>
      <c r="G4431" s="132">
        <v>1</v>
      </c>
      <c r="H4431" s="132"/>
      <c r="I4431" s="125"/>
      <c r="J4431" s="125"/>
      <c r="K4431" s="125">
        <v>0.32</v>
      </c>
      <c r="L4431" s="125"/>
      <c r="M4431" s="125"/>
      <c r="N4431" s="125"/>
      <c r="O4431" s="125">
        <v>0.32</v>
      </c>
      <c r="P4431" s="125"/>
    </row>
    <row r="4432" spans="1:16" ht="22.7" customHeight="1">
      <c r="A4432" s="130" t="s">
        <v>301</v>
      </c>
      <c r="B4432" s="130"/>
      <c r="C4432" s="130"/>
      <c r="D4432" s="131" t="s">
        <v>123</v>
      </c>
      <c r="E4432" s="131"/>
      <c r="F4432" s="77">
        <v>0.06</v>
      </c>
      <c r="G4432" s="132">
        <v>1</v>
      </c>
      <c r="H4432" s="132"/>
      <c r="I4432" s="125"/>
      <c r="J4432" s="125"/>
      <c r="K4432" s="125">
        <v>0.06</v>
      </c>
      <c r="L4432" s="125"/>
      <c r="M4432" s="125"/>
      <c r="N4432" s="125"/>
      <c r="O4432" s="125">
        <v>0.06</v>
      </c>
      <c r="P4432" s="125"/>
    </row>
    <row r="4433" spans="1:16" ht="22.7" customHeight="1">
      <c r="A4433" s="130" t="s">
        <v>302</v>
      </c>
      <c r="B4433" s="130"/>
      <c r="C4433" s="130"/>
      <c r="D4433" s="131" t="s">
        <v>123</v>
      </c>
      <c r="E4433" s="131"/>
      <c r="F4433" s="77">
        <v>0.91</v>
      </c>
      <c r="G4433" s="132">
        <v>1</v>
      </c>
      <c r="H4433" s="132"/>
      <c r="I4433" s="125"/>
      <c r="J4433" s="125"/>
      <c r="K4433" s="125">
        <v>0.91</v>
      </c>
      <c r="L4433" s="125"/>
      <c r="M4433" s="125"/>
      <c r="N4433" s="125"/>
      <c r="O4433" s="125">
        <v>0.91</v>
      </c>
      <c r="P4433" s="125"/>
    </row>
    <row r="4434" spans="1:16" ht="14.1" customHeight="1">
      <c r="A4434" s="126" t="s">
        <v>136</v>
      </c>
      <c r="B4434" s="126"/>
      <c r="C4434" s="126"/>
      <c r="D4434" s="126"/>
      <c r="E4434" s="126"/>
      <c r="F4434" s="126"/>
      <c r="G4434" s="126"/>
      <c r="H4434" s="126"/>
      <c r="I4434" s="126"/>
      <c r="J4434" s="126"/>
      <c r="K4434" s="126"/>
      <c r="L4434" s="126"/>
      <c r="M4434" s="126"/>
      <c r="N4434" s="126"/>
      <c r="O4434" s="127">
        <v>5.87</v>
      </c>
      <c r="P4434" s="127"/>
    </row>
    <row r="4435" spans="1:16" ht="14.1" customHeight="1">
      <c r="A4435" s="128" t="s">
        <v>126</v>
      </c>
      <c r="B4435" s="128"/>
      <c r="C4435" s="128"/>
      <c r="D4435" s="128"/>
      <c r="E4435" s="128"/>
      <c r="F4435" s="128"/>
      <c r="G4435" s="128"/>
      <c r="H4435" s="128"/>
      <c r="I4435" s="129"/>
      <c r="J4435" s="129"/>
      <c r="K4435" s="129"/>
      <c r="L4435" s="129"/>
      <c r="M4435" s="129"/>
      <c r="N4435" s="129"/>
      <c r="O4435" s="129"/>
      <c r="P4435" s="129"/>
    </row>
    <row r="4436" spans="1:16" ht="14.1" customHeight="1">
      <c r="A4436" s="133" t="s">
        <v>964</v>
      </c>
      <c r="B4436" s="133"/>
      <c r="C4436" s="133"/>
      <c r="D4436" s="133"/>
      <c r="E4436" s="133"/>
      <c r="F4436" s="133"/>
      <c r="G4436" s="133"/>
      <c r="H4436" s="133"/>
      <c r="I4436" s="134"/>
      <c r="J4436" s="134"/>
      <c r="K4436" s="134"/>
      <c r="L4436" s="134"/>
      <c r="M4436" s="134"/>
      <c r="N4436" s="134"/>
      <c r="O4436" s="134"/>
      <c r="P4436" s="134"/>
    </row>
    <row r="4437" spans="1:16" ht="14.1" customHeight="1">
      <c r="A4437" s="135" t="s">
        <v>127</v>
      </c>
      <c r="B4437" s="135"/>
      <c r="C4437" s="135"/>
      <c r="D4437" s="135"/>
      <c r="E4437" s="135"/>
      <c r="F4437" s="135"/>
      <c r="G4437" s="135"/>
      <c r="H4437" s="135"/>
      <c r="I4437" s="136"/>
      <c r="J4437" s="136"/>
      <c r="K4437" s="136"/>
      <c r="L4437" s="136"/>
      <c r="M4437" s="136"/>
      <c r="N4437" s="136"/>
      <c r="O4437" s="136"/>
      <c r="P4437" s="136"/>
    </row>
    <row r="4438" spans="1:16" ht="14.1" customHeight="1">
      <c r="A4438" s="115" t="s">
        <v>315</v>
      </c>
      <c r="B4438" s="115"/>
      <c r="C4438" s="115"/>
      <c r="D4438" s="115"/>
      <c r="E4438" s="115"/>
      <c r="F4438" s="115"/>
      <c r="G4438" s="115"/>
      <c r="H4438" s="115"/>
      <c r="I4438" s="115"/>
      <c r="J4438" s="115"/>
      <c r="K4438" s="115"/>
      <c r="L4438" s="115"/>
      <c r="M4438" s="115"/>
      <c r="N4438" s="115"/>
      <c r="O4438" s="116" t="s">
        <v>123</v>
      </c>
      <c r="P4438" s="116"/>
    </row>
    <row r="4439" spans="1:16" ht="14.1" customHeight="1">
      <c r="A4439" s="126" t="s">
        <v>131</v>
      </c>
      <c r="B4439" s="126"/>
      <c r="C4439" s="126"/>
      <c r="D4439" s="126"/>
      <c r="E4439" s="126"/>
      <c r="F4439" s="126"/>
      <c r="G4439" s="126"/>
      <c r="H4439" s="126"/>
      <c r="I4439" s="126"/>
      <c r="J4439" s="126"/>
      <c r="K4439" s="126"/>
      <c r="L4439" s="126"/>
      <c r="M4439" s="126"/>
      <c r="N4439" s="126"/>
      <c r="O4439" s="126"/>
      <c r="P4439" s="126"/>
    </row>
    <row r="4440" spans="1:16" ht="22.7" customHeight="1">
      <c r="A4440" s="130" t="s">
        <v>297</v>
      </c>
      <c r="B4440" s="130"/>
      <c r="C4440" s="130"/>
      <c r="D4440" s="131" t="s">
        <v>123</v>
      </c>
      <c r="E4440" s="131"/>
      <c r="F4440" s="77">
        <v>2.83</v>
      </c>
      <c r="G4440" s="132">
        <v>1</v>
      </c>
      <c r="H4440" s="132"/>
      <c r="I4440" s="125"/>
      <c r="J4440" s="125"/>
      <c r="K4440" s="125">
        <v>2.83</v>
      </c>
      <c r="L4440" s="125"/>
      <c r="M4440" s="125"/>
      <c r="N4440" s="125"/>
      <c r="O4440" s="125">
        <v>2.83</v>
      </c>
      <c r="P4440" s="125"/>
    </row>
    <row r="4441" spans="1:16" ht="22.7" customHeight="1">
      <c r="A4441" s="130" t="s">
        <v>309</v>
      </c>
      <c r="B4441" s="130"/>
      <c r="C4441" s="130"/>
      <c r="D4441" s="131" t="s">
        <v>123</v>
      </c>
      <c r="E4441" s="131"/>
      <c r="F4441" s="77">
        <v>1.26</v>
      </c>
      <c r="G4441" s="132">
        <v>1</v>
      </c>
      <c r="H4441" s="132"/>
      <c r="I4441" s="125"/>
      <c r="J4441" s="125"/>
      <c r="K4441" s="125">
        <v>1.26</v>
      </c>
      <c r="L4441" s="125"/>
      <c r="M4441" s="125"/>
      <c r="N4441" s="125"/>
      <c r="O4441" s="125">
        <v>1.26</v>
      </c>
      <c r="P4441" s="125"/>
    </row>
    <row r="4442" spans="1:16" ht="22.7" customHeight="1">
      <c r="A4442" s="130" t="s">
        <v>299</v>
      </c>
      <c r="B4442" s="130"/>
      <c r="C4442" s="130"/>
      <c r="D4442" s="131" t="s">
        <v>123</v>
      </c>
      <c r="E4442" s="131"/>
      <c r="F4442" s="77">
        <v>0.81</v>
      </c>
      <c r="G4442" s="132">
        <v>1</v>
      </c>
      <c r="H4442" s="132"/>
      <c r="I4442" s="125"/>
      <c r="J4442" s="125"/>
      <c r="K4442" s="125">
        <v>0.81</v>
      </c>
      <c r="L4442" s="125"/>
      <c r="M4442" s="125"/>
      <c r="N4442" s="125"/>
      <c r="O4442" s="125">
        <v>0.81</v>
      </c>
      <c r="P4442" s="125"/>
    </row>
    <row r="4443" spans="1:16" ht="22.7" customHeight="1">
      <c r="A4443" s="130" t="s">
        <v>310</v>
      </c>
      <c r="B4443" s="130"/>
      <c r="C4443" s="130"/>
      <c r="D4443" s="131" t="s">
        <v>123</v>
      </c>
      <c r="E4443" s="131"/>
      <c r="F4443" s="77">
        <v>0.45</v>
      </c>
      <c r="G4443" s="132">
        <v>1</v>
      </c>
      <c r="H4443" s="132"/>
      <c r="I4443" s="125"/>
      <c r="J4443" s="125"/>
      <c r="K4443" s="125">
        <v>0.45</v>
      </c>
      <c r="L4443" s="125"/>
      <c r="M4443" s="125"/>
      <c r="N4443" s="125"/>
      <c r="O4443" s="125">
        <v>0.45</v>
      </c>
      <c r="P4443" s="125"/>
    </row>
    <row r="4444" spans="1:16" ht="22.7" customHeight="1">
      <c r="A4444" s="130" t="s">
        <v>301</v>
      </c>
      <c r="B4444" s="130"/>
      <c r="C4444" s="130"/>
      <c r="D4444" s="131" t="s">
        <v>123</v>
      </c>
      <c r="E4444" s="131"/>
      <c r="F4444" s="77">
        <v>0.06</v>
      </c>
      <c r="G4444" s="132">
        <v>1</v>
      </c>
      <c r="H4444" s="132"/>
      <c r="I4444" s="125"/>
      <c r="J4444" s="125"/>
      <c r="K4444" s="125">
        <v>0.06</v>
      </c>
      <c r="L4444" s="125"/>
      <c r="M4444" s="125"/>
      <c r="N4444" s="125"/>
      <c r="O4444" s="125">
        <v>0.06</v>
      </c>
      <c r="P4444" s="125"/>
    </row>
    <row r="4445" spans="1:16" ht="7.5" customHeight="1"/>
    <row r="4446" spans="1:16" ht="14.1" customHeight="1">
      <c r="A4446" s="111" t="s">
        <v>138</v>
      </c>
      <c r="B4446" s="111"/>
      <c r="C4446" s="111"/>
      <c r="D4446" s="111"/>
      <c r="E4446" s="111"/>
      <c r="F4446" s="111"/>
      <c r="G4446" s="111"/>
      <c r="H4446" s="111"/>
      <c r="I4446" s="111"/>
      <c r="J4446" s="111"/>
      <c r="K4446" s="111"/>
      <c r="L4446" s="111"/>
      <c r="M4446" s="111"/>
      <c r="N4446" s="111"/>
      <c r="O4446" s="111"/>
      <c r="P4446" s="111"/>
    </row>
    <row r="4447" spans="1:16" ht="14.1" customHeight="1">
      <c r="A4447" s="112" t="s">
        <v>139</v>
      </c>
      <c r="B4447" s="112"/>
      <c r="C4447" s="112"/>
      <c r="D4447" s="112"/>
      <c r="E4447" s="112"/>
      <c r="F4447" s="112"/>
      <c r="G4447" s="112"/>
      <c r="H4447" s="112"/>
      <c r="I4447" s="112"/>
      <c r="J4447" s="112"/>
      <c r="K4447" s="112"/>
      <c r="L4447" s="112"/>
      <c r="M4447" s="112"/>
      <c r="N4447" s="112"/>
      <c r="O4447" s="112"/>
      <c r="P4447" s="112"/>
    </row>
    <row r="4448" spans="1:16" ht="65.25" customHeight="1">
      <c r="A4448" s="97"/>
      <c r="B4448" s="97"/>
      <c r="C4448" s="97"/>
      <c r="D4448" s="97"/>
      <c r="E4448" s="97"/>
      <c r="F4448" s="97"/>
      <c r="G4448" s="97"/>
      <c r="H4448" s="97"/>
      <c r="I4448" s="97"/>
      <c r="J4448" s="97"/>
      <c r="K4448" s="97"/>
      <c r="L4448" s="97"/>
      <c r="M4448" s="97"/>
      <c r="N4448" s="97"/>
      <c r="O4448" s="97"/>
      <c r="P4448" s="97"/>
    </row>
    <row r="4449" spans="1:16" ht="5.65" customHeight="1"/>
    <row r="4450" spans="1:16" ht="19.7" customHeight="1">
      <c r="A4450" s="98" t="s">
        <v>281</v>
      </c>
      <c r="B4450" s="98"/>
      <c r="C4450" s="98"/>
      <c r="D4450" s="98"/>
      <c r="E4450" s="98"/>
      <c r="F4450" s="98"/>
      <c r="G4450" s="98"/>
      <c r="H4450" s="98"/>
      <c r="I4450" s="98"/>
      <c r="J4450" s="98"/>
      <c r="K4450" s="98"/>
      <c r="L4450" s="98"/>
      <c r="M4450" s="98"/>
      <c r="N4450" s="98"/>
      <c r="O4450" s="98"/>
      <c r="P4450" s="98"/>
    </row>
    <row r="4451" spans="1:16" ht="15.75" customHeight="1">
      <c r="A4451" s="71" t="s">
        <v>92</v>
      </c>
      <c r="B4451" s="94" t="s">
        <v>93</v>
      </c>
      <c r="C4451" s="94"/>
      <c r="D4451" s="94"/>
      <c r="E4451" s="94"/>
      <c r="F4451" s="94"/>
      <c r="G4451" s="94"/>
      <c r="H4451" s="94"/>
      <c r="I4451" s="94"/>
      <c r="J4451" s="94"/>
      <c r="K4451" s="94"/>
      <c r="L4451" s="95" t="s">
        <v>94</v>
      </c>
      <c r="M4451" s="95"/>
      <c r="N4451" s="124" t="s">
        <v>477</v>
      </c>
      <c r="O4451" s="124"/>
      <c r="P4451" s="124"/>
    </row>
    <row r="4452" spans="1:16" ht="12.6" customHeight="1">
      <c r="A4452" s="71" t="s">
        <v>95</v>
      </c>
      <c r="B4452" s="94" t="s">
        <v>96</v>
      </c>
      <c r="C4452" s="94"/>
      <c r="D4452" s="94"/>
      <c r="E4452" s="94"/>
      <c r="F4452" s="94"/>
      <c r="G4452" s="94"/>
      <c r="H4452" s="94"/>
      <c r="I4452" s="94"/>
      <c r="J4452" s="94"/>
      <c r="K4452" s="94"/>
      <c r="L4452" s="95" t="s">
        <v>97</v>
      </c>
      <c r="M4452" s="95"/>
      <c r="N4452" s="123" t="s">
        <v>478</v>
      </c>
      <c r="O4452" s="123"/>
      <c r="P4452" s="123"/>
    </row>
    <row r="4453" spans="1:16" ht="14.45" customHeight="1">
      <c r="A4453" s="71" t="s">
        <v>98</v>
      </c>
      <c r="B4453" s="95" t="s">
        <v>474</v>
      </c>
      <c r="C4453" s="95"/>
      <c r="D4453" s="95"/>
      <c r="E4453" s="95"/>
      <c r="F4453" s="95"/>
      <c r="G4453" s="95"/>
      <c r="H4453" s="95"/>
      <c r="I4453" s="95"/>
      <c r="J4453" s="95"/>
      <c r="K4453" s="95"/>
      <c r="L4453" s="95" t="s">
        <v>99</v>
      </c>
      <c r="M4453" s="95"/>
      <c r="N4453" s="123"/>
      <c r="O4453" s="123"/>
      <c r="P4453" s="123"/>
    </row>
    <row r="4454" spans="1:16" ht="14.65" customHeight="1">
      <c r="A4454" s="71" t="s">
        <v>100</v>
      </c>
      <c r="B4454" s="95"/>
      <c r="C4454" s="95"/>
      <c r="D4454" s="95"/>
      <c r="E4454" s="95"/>
      <c r="F4454" s="95"/>
      <c r="G4454" s="95"/>
      <c r="H4454" s="95"/>
      <c r="I4454" s="95"/>
      <c r="J4454" s="95"/>
      <c r="K4454" s="95"/>
      <c r="L4454" s="95" t="s">
        <v>101</v>
      </c>
      <c r="M4454" s="95"/>
      <c r="N4454" s="123" t="s">
        <v>102</v>
      </c>
      <c r="O4454" s="123"/>
      <c r="P4454" s="123"/>
    </row>
    <row r="4455" spans="1:16" ht="26.45" customHeight="1">
      <c r="A4455" s="71" t="s">
        <v>103</v>
      </c>
      <c r="B4455" s="95"/>
      <c r="C4455" s="95"/>
      <c r="D4455" s="95"/>
      <c r="E4455" s="95"/>
      <c r="F4455" s="95"/>
      <c r="G4455" s="95"/>
      <c r="H4455" s="95"/>
      <c r="I4455" s="95"/>
      <c r="J4455" s="95"/>
      <c r="K4455" s="95"/>
      <c r="L4455" s="95" t="s">
        <v>104</v>
      </c>
      <c r="M4455" s="95"/>
      <c r="N4455" s="121" t="s">
        <v>1341</v>
      </c>
      <c r="O4455" s="121"/>
      <c r="P4455" s="121"/>
    </row>
    <row r="4456" spans="1:16" ht="13.35" customHeight="1">
      <c r="A4456" s="70" t="s">
        <v>105</v>
      </c>
      <c r="B4456" s="100"/>
      <c r="C4456" s="100"/>
      <c r="D4456" s="100"/>
      <c r="E4456" s="100"/>
      <c r="F4456" s="100"/>
      <c r="G4456" s="100"/>
      <c r="H4456" s="100"/>
      <c r="I4456" s="100"/>
      <c r="J4456" s="100"/>
      <c r="K4456" s="100"/>
      <c r="L4456" s="100" t="s">
        <v>106</v>
      </c>
      <c r="M4456" s="100"/>
      <c r="N4456" s="122" t="s">
        <v>481</v>
      </c>
      <c r="O4456" s="122"/>
      <c r="P4456" s="122"/>
    </row>
    <row r="4457" spans="1:16" ht="15.75" customHeight="1">
      <c r="A4457" s="117" t="s">
        <v>107</v>
      </c>
      <c r="B4457" s="117"/>
      <c r="C4457" s="118" t="s">
        <v>959</v>
      </c>
      <c r="D4457" s="118"/>
      <c r="E4457" s="119" t="s">
        <v>108</v>
      </c>
      <c r="F4457" s="119"/>
      <c r="G4457" s="119"/>
      <c r="H4457" s="118" t="s">
        <v>960</v>
      </c>
      <c r="I4457" s="118"/>
      <c r="J4457" s="119" t="s">
        <v>109</v>
      </c>
      <c r="K4457" s="119"/>
      <c r="L4457" s="119"/>
      <c r="M4457" s="119"/>
      <c r="N4457" s="119"/>
      <c r="O4457" s="119"/>
      <c r="P4457" s="64" t="s">
        <v>110</v>
      </c>
    </row>
    <row r="4458" spans="1:16" ht="17.100000000000001" customHeight="1">
      <c r="A4458" s="120" t="s">
        <v>111</v>
      </c>
      <c r="B4458" s="120"/>
      <c r="C4458" s="120"/>
      <c r="D4458" s="114" t="s">
        <v>112</v>
      </c>
      <c r="E4458" s="114"/>
      <c r="F4458" s="114" t="s">
        <v>113</v>
      </c>
      <c r="G4458" s="114" t="s">
        <v>114</v>
      </c>
      <c r="H4458" s="114"/>
      <c r="I4458" s="114" t="s">
        <v>115</v>
      </c>
      <c r="J4458" s="114"/>
      <c r="K4458" s="114"/>
      <c r="L4458" s="114"/>
      <c r="M4458" s="114"/>
      <c r="N4458" s="114"/>
      <c r="O4458" s="114"/>
      <c r="P4458" s="114"/>
    </row>
    <row r="4459" spans="1:16" ht="17.100000000000001" customHeight="1">
      <c r="A4459" s="120"/>
      <c r="B4459" s="120"/>
      <c r="C4459" s="120"/>
      <c r="D4459" s="114"/>
      <c r="E4459" s="114"/>
      <c r="F4459" s="114"/>
      <c r="G4459" s="114"/>
      <c r="H4459" s="114"/>
      <c r="I4459" s="114" t="s">
        <v>116</v>
      </c>
      <c r="J4459" s="114"/>
      <c r="K4459" s="114" t="s">
        <v>117</v>
      </c>
      <c r="L4459" s="114"/>
      <c r="M4459" s="114" t="s">
        <v>118</v>
      </c>
      <c r="N4459" s="114"/>
      <c r="O4459" s="114" t="s">
        <v>119</v>
      </c>
      <c r="P4459" s="114"/>
    </row>
    <row r="4460" spans="1:16" ht="22.7" customHeight="1">
      <c r="A4460" s="130" t="s">
        <v>302</v>
      </c>
      <c r="B4460" s="130"/>
      <c r="C4460" s="130"/>
      <c r="D4460" s="131" t="s">
        <v>123</v>
      </c>
      <c r="E4460" s="131"/>
      <c r="F4460" s="77">
        <v>0.91</v>
      </c>
      <c r="G4460" s="132">
        <v>1</v>
      </c>
      <c r="H4460" s="132"/>
      <c r="I4460" s="125"/>
      <c r="J4460" s="125"/>
      <c r="K4460" s="125">
        <v>0.91</v>
      </c>
      <c r="L4460" s="125"/>
      <c r="M4460" s="125"/>
      <c r="N4460" s="125"/>
      <c r="O4460" s="125">
        <v>0.91</v>
      </c>
      <c r="P4460" s="125"/>
    </row>
    <row r="4461" spans="1:16" ht="14.1" customHeight="1">
      <c r="A4461" s="126" t="s">
        <v>136</v>
      </c>
      <c r="B4461" s="126"/>
      <c r="C4461" s="126"/>
      <c r="D4461" s="126"/>
      <c r="E4461" s="126"/>
      <c r="F4461" s="126"/>
      <c r="G4461" s="126"/>
      <c r="H4461" s="126"/>
      <c r="I4461" s="126"/>
      <c r="J4461" s="126"/>
      <c r="K4461" s="126"/>
      <c r="L4461" s="126"/>
      <c r="M4461" s="126"/>
      <c r="N4461" s="126"/>
      <c r="O4461" s="127">
        <v>6.32</v>
      </c>
      <c r="P4461" s="127"/>
    </row>
    <row r="4462" spans="1:16" ht="14.1" customHeight="1">
      <c r="A4462" s="128" t="s">
        <v>126</v>
      </c>
      <c r="B4462" s="128"/>
      <c r="C4462" s="128"/>
      <c r="D4462" s="128"/>
      <c r="E4462" s="128"/>
      <c r="F4462" s="128"/>
      <c r="G4462" s="128"/>
      <c r="H4462" s="128"/>
      <c r="I4462" s="129"/>
      <c r="J4462" s="129"/>
      <c r="K4462" s="129"/>
      <c r="L4462" s="129"/>
      <c r="M4462" s="129"/>
      <c r="N4462" s="129"/>
      <c r="O4462" s="129"/>
      <c r="P4462" s="129"/>
    </row>
    <row r="4463" spans="1:16" ht="14.1" customHeight="1">
      <c r="A4463" s="133" t="s">
        <v>964</v>
      </c>
      <c r="B4463" s="133"/>
      <c r="C4463" s="133"/>
      <c r="D4463" s="133"/>
      <c r="E4463" s="133"/>
      <c r="F4463" s="133"/>
      <c r="G4463" s="133"/>
      <c r="H4463" s="133"/>
      <c r="I4463" s="134"/>
      <c r="J4463" s="134"/>
      <c r="K4463" s="134"/>
      <c r="L4463" s="134"/>
      <c r="M4463" s="134"/>
      <c r="N4463" s="134"/>
      <c r="O4463" s="134"/>
      <c r="P4463" s="134"/>
    </row>
    <row r="4464" spans="1:16" ht="14.1" customHeight="1">
      <c r="A4464" s="135" t="s">
        <v>127</v>
      </c>
      <c r="B4464" s="135"/>
      <c r="C4464" s="135"/>
      <c r="D4464" s="135"/>
      <c r="E4464" s="135"/>
      <c r="F4464" s="135"/>
      <c r="G4464" s="135"/>
      <c r="H4464" s="135"/>
      <c r="I4464" s="136"/>
      <c r="J4464" s="136"/>
      <c r="K4464" s="136"/>
      <c r="L4464" s="136"/>
      <c r="M4464" s="136"/>
      <c r="N4464" s="136"/>
      <c r="O4464" s="136"/>
      <c r="P4464" s="136"/>
    </row>
    <row r="4465" spans="1:16" ht="14.1" customHeight="1">
      <c r="A4465" s="115" t="s">
        <v>316</v>
      </c>
      <c r="B4465" s="115"/>
      <c r="C4465" s="115"/>
      <c r="D4465" s="115"/>
      <c r="E4465" s="115"/>
      <c r="F4465" s="115"/>
      <c r="G4465" s="115"/>
      <c r="H4465" s="115"/>
      <c r="I4465" s="115"/>
      <c r="J4465" s="115"/>
      <c r="K4465" s="115"/>
      <c r="L4465" s="115"/>
      <c r="M4465" s="115"/>
      <c r="N4465" s="115"/>
      <c r="O4465" s="116" t="s">
        <v>123</v>
      </c>
      <c r="P4465" s="116"/>
    </row>
    <row r="4466" spans="1:16" ht="14.1" customHeight="1">
      <c r="A4466" s="126" t="s">
        <v>131</v>
      </c>
      <c r="B4466" s="126"/>
      <c r="C4466" s="126"/>
      <c r="D4466" s="126"/>
      <c r="E4466" s="126"/>
      <c r="F4466" s="126"/>
      <c r="G4466" s="126"/>
      <c r="H4466" s="126"/>
      <c r="I4466" s="126"/>
      <c r="J4466" s="126"/>
      <c r="K4466" s="126"/>
      <c r="L4466" s="126"/>
      <c r="M4466" s="126"/>
      <c r="N4466" s="126"/>
      <c r="O4466" s="126"/>
      <c r="P4466" s="126"/>
    </row>
    <row r="4467" spans="1:16" ht="22.7" customHeight="1">
      <c r="A4467" s="130" t="s">
        <v>297</v>
      </c>
      <c r="B4467" s="130"/>
      <c r="C4467" s="130"/>
      <c r="D4467" s="131" t="s">
        <v>123</v>
      </c>
      <c r="E4467" s="131"/>
      <c r="F4467" s="77">
        <v>2.83</v>
      </c>
      <c r="G4467" s="132">
        <v>1</v>
      </c>
      <c r="H4467" s="132"/>
      <c r="I4467" s="125"/>
      <c r="J4467" s="125"/>
      <c r="K4467" s="125">
        <v>2.83</v>
      </c>
      <c r="L4467" s="125"/>
      <c r="M4467" s="125"/>
      <c r="N4467" s="125"/>
      <c r="O4467" s="125">
        <v>2.83</v>
      </c>
      <c r="P4467" s="125"/>
    </row>
    <row r="4468" spans="1:16" ht="22.7" customHeight="1">
      <c r="A4468" s="130" t="s">
        <v>303</v>
      </c>
      <c r="B4468" s="130"/>
      <c r="C4468" s="130"/>
      <c r="D4468" s="131" t="s">
        <v>123</v>
      </c>
      <c r="E4468" s="131"/>
      <c r="F4468" s="77">
        <v>1.07</v>
      </c>
      <c r="G4468" s="132">
        <v>1</v>
      </c>
      <c r="H4468" s="132"/>
      <c r="I4468" s="125"/>
      <c r="J4468" s="125"/>
      <c r="K4468" s="125">
        <v>1.07</v>
      </c>
      <c r="L4468" s="125"/>
      <c r="M4468" s="125"/>
      <c r="N4468" s="125"/>
      <c r="O4468" s="125">
        <v>1.07</v>
      </c>
      <c r="P4468" s="125"/>
    </row>
    <row r="4469" spans="1:16" ht="22.7" customHeight="1">
      <c r="A4469" s="130" t="s">
        <v>299</v>
      </c>
      <c r="B4469" s="130"/>
      <c r="C4469" s="130"/>
      <c r="D4469" s="131" t="s">
        <v>123</v>
      </c>
      <c r="E4469" s="131"/>
      <c r="F4469" s="77">
        <v>0.81</v>
      </c>
      <c r="G4469" s="132">
        <v>1</v>
      </c>
      <c r="H4469" s="132"/>
      <c r="I4469" s="125"/>
      <c r="J4469" s="125"/>
      <c r="K4469" s="125">
        <v>0.81</v>
      </c>
      <c r="L4469" s="125"/>
      <c r="M4469" s="125"/>
      <c r="N4469" s="125"/>
      <c r="O4469" s="125">
        <v>0.81</v>
      </c>
      <c r="P4469" s="125"/>
    </row>
    <row r="4470" spans="1:16" ht="22.7" customHeight="1">
      <c r="A4470" s="130" t="s">
        <v>304</v>
      </c>
      <c r="B4470" s="130"/>
      <c r="C4470" s="130"/>
      <c r="D4470" s="131" t="s">
        <v>123</v>
      </c>
      <c r="E4470" s="131"/>
      <c r="F4470" s="77">
        <v>0.78</v>
      </c>
      <c r="G4470" s="132">
        <v>1</v>
      </c>
      <c r="H4470" s="132"/>
      <c r="I4470" s="125"/>
      <c r="J4470" s="125"/>
      <c r="K4470" s="125">
        <v>0.78</v>
      </c>
      <c r="L4470" s="125"/>
      <c r="M4470" s="125"/>
      <c r="N4470" s="125"/>
      <c r="O4470" s="125">
        <v>0.78</v>
      </c>
      <c r="P4470" s="125"/>
    </row>
    <row r="4471" spans="1:16" ht="22.7" customHeight="1">
      <c r="A4471" s="130" t="s">
        <v>301</v>
      </c>
      <c r="B4471" s="130"/>
      <c r="C4471" s="130"/>
      <c r="D4471" s="131" t="s">
        <v>123</v>
      </c>
      <c r="E4471" s="131"/>
      <c r="F4471" s="77">
        <v>0.06</v>
      </c>
      <c r="G4471" s="132">
        <v>1</v>
      </c>
      <c r="H4471" s="132"/>
      <c r="I4471" s="125"/>
      <c r="J4471" s="125"/>
      <c r="K4471" s="125">
        <v>0.06</v>
      </c>
      <c r="L4471" s="125"/>
      <c r="M4471" s="125"/>
      <c r="N4471" s="125"/>
      <c r="O4471" s="125">
        <v>0.06</v>
      </c>
      <c r="P4471" s="125"/>
    </row>
    <row r="4472" spans="1:16" ht="22.7" customHeight="1">
      <c r="A4472" s="130" t="s">
        <v>302</v>
      </c>
      <c r="B4472" s="130"/>
      <c r="C4472" s="130"/>
      <c r="D4472" s="131" t="s">
        <v>123</v>
      </c>
      <c r="E4472" s="131"/>
      <c r="F4472" s="77">
        <v>0.91</v>
      </c>
      <c r="G4472" s="132">
        <v>1</v>
      </c>
      <c r="H4472" s="132"/>
      <c r="I4472" s="125"/>
      <c r="J4472" s="125"/>
      <c r="K4472" s="125">
        <v>0.91</v>
      </c>
      <c r="L4472" s="125"/>
      <c r="M4472" s="125"/>
      <c r="N4472" s="125"/>
      <c r="O4472" s="125">
        <v>0.91</v>
      </c>
      <c r="P4472" s="125"/>
    </row>
    <row r="4473" spans="1:16" ht="14.1" customHeight="1">
      <c r="A4473" s="126" t="s">
        <v>136</v>
      </c>
      <c r="B4473" s="126"/>
      <c r="C4473" s="126"/>
      <c r="D4473" s="126"/>
      <c r="E4473" s="126"/>
      <c r="F4473" s="126"/>
      <c r="G4473" s="126"/>
      <c r="H4473" s="126"/>
      <c r="I4473" s="126"/>
      <c r="J4473" s="126"/>
      <c r="K4473" s="126"/>
      <c r="L4473" s="126"/>
      <c r="M4473" s="126"/>
      <c r="N4473" s="126"/>
      <c r="O4473" s="127">
        <v>6.46</v>
      </c>
      <c r="P4473" s="127"/>
    </row>
    <row r="4474" spans="1:16" ht="14.1" customHeight="1">
      <c r="A4474" s="128" t="s">
        <v>126</v>
      </c>
      <c r="B4474" s="128"/>
      <c r="C4474" s="128"/>
      <c r="D4474" s="128"/>
      <c r="E4474" s="128"/>
      <c r="F4474" s="128"/>
      <c r="G4474" s="128"/>
      <c r="H4474" s="128"/>
      <c r="I4474" s="129"/>
      <c r="J4474" s="129"/>
      <c r="K4474" s="129"/>
      <c r="L4474" s="129"/>
      <c r="M4474" s="129"/>
      <c r="N4474" s="129"/>
      <c r="O4474" s="129"/>
      <c r="P4474" s="129"/>
    </row>
    <row r="4475" spans="1:16" ht="14.1" customHeight="1">
      <c r="A4475" s="133" t="s">
        <v>964</v>
      </c>
      <c r="B4475" s="133"/>
      <c r="C4475" s="133"/>
      <c r="D4475" s="133"/>
      <c r="E4475" s="133"/>
      <c r="F4475" s="133"/>
      <c r="G4475" s="133"/>
      <c r="H4475" s="133"/>
      <c r="I4475" s="134"/>
      <c r="J4475" s="134"/>
      <c r="K4475" s="134"/>
      <c r="L4475" s="134"/>
      <c r="M4475" s="134"/>
      <c r="N4475" s="134"/>
      <c r="O4475" s="134"/>
      <c r="P4475" s="134"/>
    </row>
    <row r="4476" spans="1:16" ht="14.1" customHeight="1">
      <c r="A4476" s="135" t="s">
        <v>127</v>
      </c>
      <c r="B4476" s="135"/>
      <c r="C4476" s="135"/>
      <c r="D4476" s="135"/>
      <c r="E4476" s="135"/>
      <c r="F4476" s="135"/>
      <c r="G4476" s="135"/>
      <c r="H4476" s="135"/>
      <c r="I4476" s="136"/>
      <c r="J4476" s="136"/>
      <c r="K4476" s="136"/>
      <c r="L4476" s="136"/>
      <c r="M4476" s="136"/>
      <c r="N4476" s="136"/>
      <c r="O4476" s="136"/>
      <c r="P4476" s="136"/>
    </row>
    <row r="4477" spans="1:16" ht="14.1" customHeight="1">
      <c r="A4477" s="115" t="s">
        <v>308</v>
      </c>
      <c r="B4477" s="115"/>
      <c r="C4477" s="115"/>
      <c r="D4477" s="115"/>
      <c r="E4477" s="115"/>
      <c r="F4477" s="115"/>
      <c r="G4477" s="115"/>
      <c r="H4477" s="115"/>
      <c r="I4477" s="115"/>
      <c r="J4477" s="115"/>
      <c r="K4477" s="115"/>
      <c r="L4477" s="115"/>
      <c r="M4477" s="115"/>
      <c r="N4477" s="115"/>
      <c r="O4477" s="116" t="s">
        <v>123</v>
      </c>
      <c r="P4477" s="116"/>
    </row>
    <row r="4478" spans="1:16" ht="14.1" customHeight="1">
      <c r="A4478" s="126" t="s">
        <v>131</v>
      </c>
      <c r="B4478" s="126"/>
      <c r="C4478" s="126"/>
      <c r="D4478" s="126"/>
      <c r="E4478" s="126"/>
      <c r="F4478" s="126"/>
      <c r="G4478" s="126"/>
      <c r="H4478" s="126"/>
      <c r="I4478" s="126"/>
      <c r="J4478" s="126"/>
      <c r="K4478" s="126"/>
      <c r="L4478" s="126"/>
      <c r="M4478" s="126"/>
      <c r="N4478" s="126"/>
      <c r="O4478" s="126"/>
      <c r="P4478" s="126"/>
    </row>
    <row r="4479" spans="1:16" ht="22.7" customHeight="1">
      <c r="A4479" s="130" t="s">
        <v>297</v>
      </c>
      <c r="B4479" s="130"/>
      <c r="C4479" s="130"/>
      <c r="D4479" s="131" t="s">
        <v>123</v>
      </c>
      <c r="E4479" s="131"/>
      <c r="F4479" s="77">
        <v>2.83</v>
      </c>
      <c r="G4479" s="132">
        <v>1</v>
      </c>
      <c r="H4479" s="132"/>
      <c r="I4479" s="125"/>
      <c r="J4479" s="125"/>
      <c r="K4479" s="125">
        <v>2.83</v>
      </c>
      <c r="L4479" s="125"/>
      <c r="M4479" s="125"/>
      <c r="N4479" s="125"/>
      <c r="O4479" s="125">
        <v>2.83</v>
      </c>
      <c r="P4479" s="125"/>
    </row>
    <row r="4480" spans="1:16" ht="22.7" customHeight="1">
      <c r="A4480" s="130" t="s">
        <v>306</v>
      </c>
      <c r="B4480" s="130"/>
      <c r="C4480" s="130"/>
      <c r="D4480" s="131" t="s">
        <v>123</v>
      </c>
      <c r="E4480" s="131"/>
      <c r="F4480" s="77">
        <v>0.94</v>
      </c>
      <c r="G4480" s="132">
        <v>1</v>
      </c>
      <c r="H4480" s="132"/>
      <c r="I4480" s="125"/>
      <c r="J4480" s="125"/>
      <c r="K4480" s="125">
        <v>0.94</v>
      </c>
      <c r="L4480" s="125"/>
      <c r="M4480" s="125"/>
      <c r="N4480" s="125"/>
      <c r="O4480" s="125">
        <v>0.94</v>
      </c>
      <c r="P4480" s="125"/>
    </row>
    <row r="4481" spans="1:16" ht="22.7" customHeight="1">
      <c r="A4481" s="130" t="s">
        <v>299</v>
      </c>
      <c r="B4481" s="130"/>
      <c r="C4481" s="130"/>
      <c r="D4481" s="131" t="s">
        <v>123</v>
      </c>
      <c r="E4481" s="131"/>
      <c r="F4481" s="77">
        <v>0.81</v>
      </c>
      <c r="G4481" s="132">
        <v>1</v>
      </c>
      <c r="H4481" s="132"/>
      <c r="I4481" s="125"/>
      <c r="J4481" s="125"/>
      <c r="K4481" s="125">
        <v>0.81</v>
      </c>
      <c r="L4481" s="125"/>
      <c r="M4481" s="125"/>
      <c r="N4481" s="125"/>
      <c r="O4481" s="125">
        <v>0.81</v>
      </c>
      <c r="P4481" s="125"/>
    </row>
    <row r="4482" spans="1:16" ht="22.7" customHeight="1">
      <c r="A4482" s="130" t="s">
        <v>307</v>
      </c>
      <c r="B4482" s="130"/>
      <c r="C4482" s="130"/>
      <c r="D4482" s="131" t="s">
        <v>123</v>
      </c>
      <c r="E4482" s="131"/>
      <c r="F4482" s="77">
        <v>0.32</v>
      </c>
      <c r="G4482" s="132">
        <v>1</v>
      </c>
      <c r="H4482" s="132"/>
      <c r="I4482" s="125"/>
      <c r="J4482" s="125"/>
      <c r="K4482" s="125">
        <v>0.32</v>
      </c>
      <c r="L4482" s="125"/>
      <c r="M4482" s="125"/>
      <c r="N4482" s="125"/>
      <c r="O4482" s="125">
        <v>0.32</v>
      </c>
      <c r="P4482" s="125"/>
    </row>
    <row r="4483" spans="1:16" ht="22.7" customHeight="1">
      <c r="A4483" s="130" t="s">
        <v>301</v>
      </c>
      <c r="B4483" s="130"/>
      <c r="C4483" s="130"/>
      <c r="D4483" s="131" t="s">
        <v>123</v>
      </c>
      <c r="E4483" s="131"/>
      <c r="F4483" s="77">
        <v>0.06</v>
      </c>
      <c r="G4483" s="132">
        <v>1</v>
      </c>
      <c r="H4483" s="132"/>
      <c r="I4483" s="125"/>
      <c r="J4483" s="125"/>
      <c r="K4483" s="125">
        <v>0.06</v>
      </c>
      <c r="L4483" s="125"/>
      <c r="M4483" s="125"/>
      <c r="N4483" s="125"/>
      <c r="O4483" s="125">
        <v>0.06</v>
      </c>
      <c r="P4483" s="125"/>
    </row>
    <row r="4484" spans="1:16" ht="22.7" customHeight="1">
      <c r="A4484" s="130" t="s">
        <v>302</v>
      </c>
      <c r="B4484" s="130"/>
      <c r="C4484" s="130"/>
      <c r="D4484" s="131" t="s">
        <v>123</v>
      </c>
      <c r="E4484" s="131"/>
      <c r="F4484" s="77">
        <v>0.91</v>
      </c>
      <c r="G4484" s="132">
        <v>1</v>
      </c>
      <c r="H4484" s="132"/>
      <c r="I4484" s="125"/>
      <c r="J4484" s="125"/>
      <c r="K4484" s="125">
        <v>0.91</v>
      </c>
      <c r="L4484" s="125"/>
      <c r="M4484" s="125"/>
      <c r="N4484" s="125"/>
      <c r="O4484" s="125">
        <v>0.91</v>
      </c>
      <c r="P4484" s="125"/>
    </row>
    <row r="4485" spans="1:16" ht="14.1" customHeight="1">
      <c r="A4485" s="126" t="s">
        <v>136</v>
      </c>
      <c r="B4485" s="126"/>
      <c r="C4485" s="126"/>
      <c r="D4485" s="126"/>
      <c r="E4485" s="126"/>
      <c r="F4485" s="126"/>
      <c r="G4485" s="126"/>
      <c r="H4485" s="126"/>
      <c r="I4485" s="126"/>
      <c r="J4485" s="126"/>
      <c r="K4485" s="126"/>
      <c r="L4485" s="126"/>
      <c r="M4485" s="126"/>
      <c r="N4485" s="126"/>
      <c r="O4485" s="127">
        <v>5.87</v>
      </c>
      <c r="P4485" s="127"/>
    </row>
    <row r="4486" spans="1:16" ht="14.1" customHeight="1">
      <c r="A4486" s="128" t="s">
        <v>126</v>
      </c>
      <c r="B4486" s="128"/>
      <c r="C4486" s="128"/>
      <c r="D4486" s="128"/>
      <c r="E4486" s="128"/>
      <c r="F4486" s="128"/>
      <c r="G4486" s="128"/>
      <c r="H4486" s="128"/>
      <c r="I4486" s="129"/>
      <c r="J4486" s="129"/>
      <c r="K4486" s="129"/>
      <c r="L4486" s="129"/>
      <c r="M4486" s="129"/>
      <c r="N4486" s="129"/>
      <c r="O4486" s="129"/>
      <c r="P4486" s="129"/>
    </row>
    <row r="4487" spans="1:16" ht="14.1" customHeight="1">
      <c r="A4487" s="133" t="s">
        <v>964</v>
      </c>
      <c r="B4487" s="133"/>
      <c r="C4487" s="133"/>
      <c r="D4487" s="133"/>
      <c r="E4487" s="133"/>
      <c r="F4487" s="133"/>
      <c r="G4487" s="133"/>
      <c r="H4487" s="133"/>
      <c r="I4487" s="134"/>
      <c r="J4487" s="134"/>
      <c r="K4487" s="134"/>
      <c r="L4487" s="134"/>
      <c r="M4487" s="134"/>
      <c r="N4487" s="134"/>
      <c r="O4487" s="134"/>
      <c r="P4487" s="134"/>
    </row>
    <row r="4488" spans="1:16" ht="10.5" customHeight="1"/>
    <row r="4489" spans="1:16" ht="14.1" customHeight="1">
      <c r="A4489" s="111" t="s">
        <v>138</v>
      </c>
      <c r="B4489" s="111"/>
      <c r="C4489" s="111"/>
      <c r="D4489" s="111"/>
      <c r="E4489" s="111"/>
      <c r="F4489" s="111"/>
      <c r="G4489" s="111"/>
      <c r="H4489" s="111"/>
      <c r="I4489" s="111"/>
      <c r="J4489" s="111"/>
      <c r="K4489" s="111"/>
      <c r="L4489" s="111"/>
      <c r="M4489" s="111"/>
      <c r="N4489" s="111"/>
      <c r="O4489" s="111"/>
      <c r="P4489" s="111"/>
    </row>
    <row r="4490" spans="1:16" ht="14.1" customHeight="1">
      <c r="A4490" s="112" t="s">
        <v>139</v>
      </c>
      <c r="B4490" s="112"/>
      <c r="C4490" s="112"/>
      <c r="D4490" s="112"/>
      <c r="E4490" s="112"/>
      <c r="F4490" s="112"/>
      <c r="G4490" s="112"/>
      <c r="H4490" s="112"/>
      <c r="I4490" s="112"/>
      <c r="J4490" s="112"/>
      <c r="K4490" s="112"/>
      <c r="L4490" s="112"/>
      <c r="M4490" s="112"/>
      <c r="N4490" s="112"/>
      <c r="O4490" s="112"/>
      <c r="P4490" s="112"/>
    </row>
    <row r="4491" spans="1:16" ht="65.25" customHeight="1">
      <c r="A4491" s="97"/>
      <c r="B4491" s="97"/>
      <c r="C4491" s="97"/>
      <c r="D4491" s="97"/>
      <c r="E4491" s="97"/>
      <c r="F4491" s="97"/>
      <c r="G4491" s="97"/>
      <c r="H4491" s="97"/>
      <c r="I4491" s="97"/>
      <c r="J4491" s="97"/>
      <c r="K4491" s="97"/>
      <c r="L4491" s="97"/>
      <c r="M4491" s="97"/>
      <c r="N4491" s="97"/>
      <c r="O4491" s="97"/>
      <c r="P4491" s="97"/>
    </row>
    <row r="4492" spans="1:16" ht="5.65" customHeight="1"/>
    <row r="4493" spans="1:16" ht="19.7" customHeight="1">
      <c r="A4493" s="98" t="s">
        <v>281</v>
      </c>
      <c r="B4493" s="98"/>
      <c r="C4493" s="98"/>
      <c r="D4493" s="98"/>
      <c r="E4493" s="98"/>
      <c r="F4493" s="98"/>
      <c r="G4493" s="98"/>
      <c r="H4493" s="98"/>
      <c r="I4493" s="98"/>
      <c r="J4493" s="98"/>
      <c r="K4493" s="98"/>
      <c r="L4493" s="98"/>
      <c r="M4493" s="98"/>
      <c r="N4493" s="98"/>
      <c r="O4493" s="98"/>
      <c r="P4493" s="98"/>
    </row>
    <row r="4494" spans="1:16" ht="15.75" customHeight="1">
      <c r="A4494" s="71" t="s">
        <v>92</v>
      </c>
      <c r="B4494" s="94" t="s">
        <v>93</v>
      </c>
      <c r="C4494" s="94"/>
      <c r="D4494" s="94"/>
      <c r="E4494" s="94"/>
      <c r="F4494" s="94"/>
      <c r="G4494" s="94"/>
      <c r="H4494" s="94"/>
      <c r="I4494" s="94"/>
      <c r="J4494" s="94"/>
      <c r="K4494" s="94"/>
      <c r="L4494" s="95" t="s">
        <v>94</v>
      </c>
      <c r="M4494" s="95"/>
      <c r="N4494" s="124" t="s">
        <v>477</v>
      </c>
      <c r="O4494" s="124"/>
      <c r="P4494" s="124"/>
    </row>
    <row r="4495" spans="1:16" ht="12.6" customHeight="1">
      <c r="A4495" s="71" t="s">
        <v>95</v>
      </c>
      <c r="B4495" s="94" t="s">
        <v>96</v>
      </c>
      <c r="C4495" s="94"/>
      <c r="D4495" s="94"/>
      <c r="E4495" s="94"/>
      <c r="F4495" s="94"/>
      <c r="G4495" s="94"/>
      <c r="H4495" s="94"/>
      <c r="I4495" s="94"/>
      <c r="J4495" s="94"/>
      <c r="K4495" s="94"/>
      <c r="L4495" s="95" t="s">
        <v>97</v>
      </c>
      <c r="M4495" s="95"/>
      <c r="N4495" s="123" t="s">
        <v>478</v>
      </c>
      <c r="O4495" s="123"/>
      <c r="P4495" s="123"/>
    </row>
    <row r="4496" spans="1:16" ht="14.45" customHeight="1">
      <c r="A4496" s="71" t="s">
        <v>98</v>
      </c>
      <c r="B4496" s="95" t="s">
        <v>474</v>
      </c>
      <c r="C4496" s="95"/>
      <c r="D4496" s="95"/>
      <c r="E4496" s="95"/>
      <c r="F4496" s="95"/>
      <c r="G4496" s="95"/>
      <c r="H4496" s="95"/>
      <c r="I4496" s="95"/>
      <c r="J4496" s="95"/>
      <c r="K4496" s="95"/>
      <c r="L4496" s="95" t="s">
        <v>99</v>
      </c>
      <c r="M4496" s="95"/>
      <c r="N4496" s="123"/>
      <c r="O4496" s="123"/>
      <c r="P4496" s="123"/>
    </row>
    <row r="4497" spans="1:16" ht="14.65" customHeight="1">
      <c r="A4497" s="71" t="s">
        <v>100</v>
      </c>
      <c r="B4497" s="95"/>
      <c r="C4497" s="95"/>
      <c r="D4497" s="95"/>
      <c r="E4497" s="95"/>
      <c r="F4497" s="95"/>
      <c r="G4497" s="95"/>
      <c r="H4497" s="95"/>
      <c r="I4497" s="95"/>
      <c r="J4497" s="95"/>
      <c r="K4497" s="95"/>
      <c r="L4497" s="95" t="s">
        <v>101</v>
      </c>
      <c r="M4497" s="95"/>
      <c r="N4497" s="123" t="s">
        <v>102</v>
      </c>
      <c r="O4497" s="123"/>
      <c r="P4497" s="123"/>
    </row>
    <row r="4498" spans="1:16" ht="26.45" customHeight="1">
      <c r="A4498" s="71" t="s">
        <v>103</v>
      </c>
      <c r="B4498" s="95"/>
      <c r="C4498" s="95"/>
      <c r="D4498" s="95"/>
      <c r="E4498" s="95"/>
      <c r="F4498" s="95"/>
      <c r="G4498" s="95"/>
      <c r="H4498" s="95"/>
      <c r="I4498" s="95"/>
      <c r="J4498" s="95"/>
      <c r="K4498" s="95"/>
      <c r="L4498" s="95" t="s">
        <v>104</v>
      </c>
      <c r="M4498" s="95"/>
      <c r="N4498" s="121" t="s">
        <v>1342</v>
      </c>
      <c r="O4498" s="121"/>
      <c r="P4498" s="121"/>
    </row>
    <row r="4499" spans="1:16" ht="13.35" customHeight="1">
      <c r="A4499" s="70" t="s">
        <v>105</v>
      </c>
      <c r="B4499" s="100"/>
      <c r="C4499" s="100"/>
      <c r="D4499" s="100"/>
      <c r="E4499" s="100"/>
      <c r="F4499" s="100"/>
      <c r="G4499" s="100"/>
      <c r="H4499" s="100"/>
      <c r="I4499" s="100"/>
      <c r="J4499" s="100"/>
      <c r="K4499" s="100"/>
      <c r="L4499" s="100" t="s">
        <v>106</v>
      </c>
      <c r="M4499" s="100"/>
      <c r="N4499" s="122" t="s">
        <v>481</v>
      </c>
      <c r="O4499" s="122"/>
      <c r="P4499" s="122"/>
    </row>
    <row r="4500" spans="1:16" ht="15.75" customHeight="1">
      <c r="A4500" s="117" t="s">
        <v>107</v>
      </c>
      <c r="B4500" s="117"/>
      <c r="C4500" s="118" t="s">
        <v>959</v>
      </c>
      <c r="D4500" s="118"/>
      <c r="E4500" s="119" t="s">
        <v>108</v>
      </c>
      <c r="F4500" s="119"/>
      <c r="G4500" s="119"/>
      <c r="H4500" s="118" t="s">
        <v>960</v>
      </c>
      <c r="I4500" s="118"/>
      <c r="J4500" s="119" t="s">
        <v>109</v>
      </c>
      <c r="K4500" s="119"/>
      <c r="L4500" s="119"/>
      <c r="M4500" s="119"/>
      <c r="N4500" s="119"/>
      <c r="O4500" s="119"/>
      <c r="P4500" s="64" t="s">
        <v>110</v>
      </c>
    </row>
    <row r="4501" spans="1:16" ht="17.100000000000001" customHeight="1">
      <c r="A4501" s="120" t="s">
        <v>111</v>
      </c>
      <c r="B4501" s="120"/>
      <c r="C4501" s="120"/>
      <c r="D4501" s="114" t="s">
        <v>112</v>
      </c>
      <c r="E4501" s="114"/>
      <c r="F4501" s="114" t="s">
        <v>113</v>
      </c>
      <c r="G4501" s="114" t="s">
        <v>114</v>
      </c>
      <c r="H4501" s="114"/>
      <c r="I4501" s="114" t="s">
        <v>115</v>
      </c>
      <c r="J4501" s="114"/>
      <c r="K4501" s="114"/>
      <c r="L4501" s="114"/>
      <c r="M4501" s="114"/>
      <c r="N4501" s="114"/>
      <c r="O4501" s="114"/>
      <c r="P4501" s="114"/>
    </row>
    <row r="4502" spans="1:16" ht="17.100000000000001" customHeight="1">
      <c r="A4502" s="120"/>
      <c r="B4502" s="120"/>
      <c r="C4502" s="120"/>
      <c r="D4502" s="114"/>
      <c r="E4502" s="114"/>
      <c r="F4502" s="114"/>
      <c r="G4502" s="114"/>
      <c r="H4502" s="114"/>
      <c r="I4502" s="114" t="s">
        <v>116</v>
      </c>
      <c r="J4502" s="114"/>
      <c r="K4502" s="114" t="s">
        <v>117</v>
      </c>
      <c r="L4502" s="114"/>
      <c r="M4502" s="114" t="s">
        <v>118</v>
      </c>
      <c r="N4502" s="114"/>
      <c r="O4502" s="114" t="s">
        <v>119</v>
      </c>
      <c r="P4502" s="114"/>
    </row>
    <row r="4503" spans="1:16" ht="14.1" customHeight="1">
      <c r="A4503" s="135" t="s">
        <v>127</v>
      </c>
      <c r="B4503" s="135"/>
      <c r="C4503" s="135"/>
      <c r="D4503" s="135"/>
      <c r="E4503" s="135"/>
      <c r="F4503" s="135"/>
      <c r="G4503" s="135"/>
      <c r="H4503" s="135"/>
      <c r="I4503" s="136"/>
      <c r="J4503" s="136"/>
      <c r="K4503" s="136"/>
      <c r="L4503" s="136"/>
      <c r="M4503" s="136"/>
      <c r="N4503" s="136"/>
      <c r="O4503" s="136"/>
      <c r="P4503" s="136"/>
    </row>
    <row r="4504" spans="1:16" ht="14.1" customHeight="1">
      <c r="A4504" s="115" t="s">
        <v>317</v>
      </c>
      <c r="B4504" s="115"/>
      <c r="C4504" s="115"/>
      <c r="D4504" s="115"/>
      <c r="E4504" s="115"/>
      <c r="F4504" s="115"/>
      <c r="G4504" s="115"/>
      <c r="H4504" s="115"/>
      <c r="I4504" s="115"/>
      <c r="J4504" s="115"/>
      <c r="K4504" s="115"/>
      <c r="L4504" s="115"/>
      <c r="M4504" s="115"/>
      <c r="N4504" s="115"/>
      <c r="O4504" s="116" t="s">
        <v>123</v>
      </c>
      <c r="P4504" s="116"/>
    </row>
    <row r="4505" spans="1:16" ht="14.1" customHeight="1">
      <c r="A4505" s="126" t="s">
        <v>131</v>
      </c>
      <c r="B4505" s="126"/>
      <c r="C4505" s="126"/>
      <c r="D4505" s="126"/>
      <c r="E4505" s="126"/>
      <c r="F4505" s="126"/>
      <c r="G4505" s="126"/>
      <c r="H4505" s="126"/>
      <c r="I4505" s="126"/>
      <c r="J4505" s="126"/>
      <c r="K4505" s="126"/>
      <c r="L4505" s="126"/>
      <c r="M4505" s="126"/>
      <c r="N4505" s="126"/>
      <c r="O4505" s="126"/>
      <c r="P4505" s="126"/>
    </row>
    <row r="4506" spans="1:16" ht="22.7" customHeight="1">
      <c r="A4506" s="130" t="s">
        <v>297</v>
      </c>
      <c r="B4506" s="130"/>
      <c r="C4506" s="130"/>
      <c r="D4506" s="131" t="s">
        <v>123</v>
      </c>
      <c r="E4506" s="131"/>
      <c r="F4506" s="77">
        <v>2.83</v>
      </c>
      <c r="G4506" s="132">
        <v>1</v>
      </c>
      <c r="H4506" s="132"/>
      <c r="I4506" s="125"/>
      <c r="J4506" s="125"/>
      <c r="K4506" s="125">
        <v>2.83</v>
      </c>
      <c r="L4506" s="125"/>
      <c r="M4506" s="125"/>
      <c r="N4506" s="125"/>
      <c r="O4506" s="125">
        <v>2.83</v>
      </c>
      <c r="P4506" s="125"/>
    </row>
    <row r="4507" spans="1:16" ht="22.7" customHeight="1">
      <c r="A4507" s="130" t="s">
        <v>311</v>
      </c>
      <c r="B4507" s="130"/>
      <c r="C4507" s="130"/>
      <c r="D4507" s="131" t="s">
        <v>123</v>
      </c>
      <c r="E4507" s="131"/>
      <c r="F4507" s="77">
        <v>0.76</v>
      </c>
      <c r="G4507" s="132">
        <v>1</v>
      </c>
      <c r="H4507" s="132"/>
      <c r="I4507" s="125"/>
      <c r="J4507" s="125"/>
      <c r="K4507" s="125">
        <v>0.76</v>
      </c>
      <c r="L4507" s="125"/>
      <c r="M4507" s="125"/>
      <c r="N4507" s="125"/>
      <c r="O4507" s="125">
        <v>0.76</v>
      </c>
      <c r="P4507" s="125"/>
    </row>
    <row r="4508" spans="1:16" ht="22.7" customHeight="1">
      <c r="A4508" s="130" t="s">
        <v>299</v>
      </c>
      <c r="B4508" s="130"/>
      <c r="C4508" s="130"/>
      <c r="D4508" s="131" t="s">
        <v>123</v>
      </c>
      <c r="E4508" s="131"/>
      <c r="F4508" s="77">
        <v>0.81</v>
      </c>
      <c r="G4508" s="132">
        <v>1</v>
      </c>
      <c r="H4508" s="132"/>
      <c r="I4508" s="125"/>
      <c r="J4508" s="125"/>
      <c r="K4508" s="125">
        <v>0.81</v>
      </c>
      <c r="L4508" s="125"/>
      <c r="M4508" s="125"/>
      <c r="N4508" s="125"/>
      <c r="O4508" s="125">
        <v>0.81</v>
      </c>
      <c r="P4508" s="125"/>
    </row>
    <row r="4509" spans="1:16" ht="22.7" customHeight="1">
      <c r="A4509" s="130" t="s">
        <v>312</v>
      </c>
      <c r="B4509" s="130"/>
      <c r="C4509" s="130"/>
      <c r="D4509" s="131" t="s">
        <v>123</v>
      </c>
      <c r="E4509" s="131"/>
      <c r="F4509" s="77">
        <v>0.01</v>
      </c>
      <c r="G4509" s="132">
        <v>1</v>
      </c>
      <c r="H4509" s="132"/>
      <c r="I4509" s="125"/>
      <c r="J4509" s="125"/>
      <c r="K4509" s="125">
        <v>0.01</v>
      </c>
      <c r="L4509" s="125"/>
      <c r="M4509" s="125"/>
      <c r="N4509" s="125"/>
      <c r="O4509" s="125">
        <v>0.01</v>
      </c>
      <c r="P4509" s="125"/>
    </row>
    <row r="4510" spans="1:16" ht="22.7" customHeight="1">
      <c r="A4510" s="130" t="s">
        <v>301</v>
      </c>
      <c r="B4510" s="130"/>
      <c r="C4510" s="130"/>
      <c r="D4510" s="131" t="s">
        <v>123</v>
      </c>
      <c r="E4510" s="131"/>
      <c r="F4510" s="77">
        <v>0.06</v>
      </c>
      <c r="G4510" s="132">
        <v>1</v>
      </c>
      <c r="H4510" s="132"/>
      <c r="I4510" s="125"/>
      <c r="J4510" s="125"/>
      <c r="K4510" s="125">
        <v>0.06</v>
      </c>
      <c r="L4510" s="125"/>
      <c r="M4510" s="125"/>
      <c r="N4510" s="125"/>
      <c r="O4510" s="125">
        <v>0.06</v>
      </c>
      <c r="P4510" s="125"/>
    </row>
    <row r="4511" spans="1:16" ht="22.7" customHeight="1">
      <c r="A4511" s="130" t="s">
        <v>302</v>
      </c>
      <c r="B4511" s="130"/>
      <c r="C4511" s="130"/>
      <c r="D4511" s="131" t="s">
        <v>123</v>
      </c>
      <c r="E4511" s="131"/>
      <c r="F4511" s="77">
        <v>0.91</v>
      </c>
      <c r="G4511" s="132">
        <v>1</v>
      </c>
      <c r="H4511" s="132"/>
      <c r="I4511" s="125"/>
      <c r="J4511" s="125"/>
      <c r="K4511" s="125">
        <v>0.91</v>
      </c>
      <c r="L4511" s="125"/>
      <c r="M4511" s="125"/>
      <c r="N4511" s="125"/>
      <c r="O4511" s="125">
        <v>0.91</v>
      </c>
      <c r="P4511" s="125"/>
    </row>
    <row r="4512" spans="1:16" ht="14.1" customHeight="1">
      <c r="A4512" s="126" t="s">
        <v>136</v>
      </c>
      <c r="B4512" s="126"/>
      <c r="C4512" s="126"/>
      <c r="D4512" s="126"/>
      <c r="E4512" s="126"/>
      <c r="F4512" s="126"/>
      <c r="G4512" s="126"/>
      <c r="H4512" s="126"/>
      <c r="I4512" s="126"/>
      <c r="J4512" s="126"/>
      <c r="K4512" s="126"/>
      <c r="L4512" s="126"/>
      <c r="M4512" s="126"/>
      <c r="N4512" s="126"/>
      <c r="O4512" s="127">
        <v>5.38</v>
      </c>
      <c r="P4512" s="127"/>
    </row>
    <row r="4513" spans="1:16" ht="14.1" customHeight="1">
      <c r="A4513" s="128" t="s">
        <v>126</v>
      </c>
      <c r="B4513" s="128"/>
      <c r="C4513" s="128"/>
      <c r="D4513" s="128"/>
      <c r="E4513" s="128"/>
      <c r="F4513" s="128"/>
      <c r="G4513" s="128"/>
      <c r="H4513" s="128"/>
      <c r="I4513" s="129"/>
      <c r="J4513" s="129"/>
      <c r="K4513" s="129"/>
      <c r="L4513" s="129"/>
      <c r="M4513" s="129"/>
      <c r="N4513" s="129"/>
      <c r="O4513" s="129"/>
      <c r="P4513" s="129"/>
    </row>
    <row r="4514" spans="1:16" ht="14.1" customHeight="1">
      <c r="A4514" s="133" t="s">
        <v>964</v>
      </c>
      <c r="B4514" s="133"/>
      <c r="C4514" s="133"/>
      <c r="D4514" s="133"/>
      <c r="E4514" s="133"/>
      <c r="F4514" s="133"/>
      <c r="G4514" s="133"/>
      <c r="H4514" s="133"/>
      <c r="I4514" s="134"/>
      <c r="J4514" s="134"/>
      <c r="K4514" s="134"/>
      <c r="L4514" s="134"/>
      <c r="M4514" s="134"/>
      <c r="N4514" s="134"/>
      <c r="O4514" s="134"/>
      <c r="P4514" s="134"/>
    </row>
    <row r="4515" spans="1:16" ht="14.1" customHeight="1">
      <c r="A4515" s="135" t="s">
        <v>127</v>
      </c>
      <c r="B4515" s="135"/>
      <c r="C4515" s="135"/>
      <c r="D4515" s="135"/>
      <c r="E4515" s="135"/>
      <c r="F4515" s="135"/>
      <c r="G4515" s="135"/>
      <c r="H4515" s="135"/>
      <c r="I4515" s="136"/>
      <c r="J4515" s="136"/>
      <c r="K4515" s="136"/>
      <c r="L4515" s="136"/>
      <c r="M4515" s="136"/>
      <c r="N4515" s="136"/>
      <c r="O4515" s="136"/>
      <c r="P4515" s="136"/>
    </row>
    <row r="4516" spans="1:16" ht="14.1" customHeight="1">
      <c r="A4516" s="115" t="s">
        <v>318</v>
      </c>
      <c r="B4516" s="115"/>
      <c r="C4516" s="115"/>
      <c r="D4516" s="115"/>
      <c r="E4516" s="115"/>
      <c r="F4516" s="115"/>
      <c r="G4516" s="115"/>
      <c r="H4516" s="115"/>
      <c r="I4516" s="115"/>
      <c r="J4516" s="115"/>
      <c r="K4516" s="115"/>
      <c r="L4516" s="115"/>
      <c r="M4516" s="115"/>
      <c r="N4516" s="115"/>
      <c r="O4516" s="116" t="s">
        <v>123</v>
      </c>
      <c r="P4516" s="116"/>
    </row>
    <row r="4517" spans="1:16" ht="14.1" customHeight="1">
      <c r="A4517" s="126" t="s">
        <v>131</v>
      </c>
      <c r="B4517" s="126"/>
      <c r="C4517" s="126"/>
      <c r="D4517" s="126"/>
      <c r="E4517" s="126"/>
      <c r="F4517" s="126"/>
      <c r="G4517" s="126"/>
      <c r="H4517" s="126"/>
      <c r="I4517" s="126"/>
      <c r="J4517" s="126"/>
      <c r="K4517" s="126"/>
      <c r="L4517" s="126"/>
      <c r="M4517" s="126"/>
      <c r="N4517" s="126"/>
      <c r="O4517" s="126"/>
      <c r="P4517" s="126"/>
    </row>
    <row r="4518" spans="1:16" ht="22.7" customHeight="1">
      <c r="A4518" s="130" t="s">
        <v>297</v>
      </c>
      <c r="B4518" s="130"/>
      <c r="C4518" s="130"/>
      <c r="D4518" s="131" t="s">
        <v>123</v>
      </c>
      <c r="E4518" s="131"/>
      <c r="F4518" s="77">
        <v>2.83</v>
      </c>
      <c r="G4518" s="132">
        <v>1</v>
      </c>
      <c r="H4518" s="132"/>
      <c r="I4518" s="125"/>
      <c r="J4518" s="125"/>
      <c r="K4518" s="125">
        <v>2.83</v>
      </c>
      <c r="L4518" s="125"/>
      <c r="M4518" s="125"/>
      <c r="N4518" s="125"/>
      <c r="O4518" s="125">
        <v>2.83</v>
      </c>
      <c r="P4518" s="125"/>
    </row>
    <row r="4519" spans="1:16" ht="22.7" customHeight="1">
      <c r="A4519" s="130" t="s">
        <v>298</v>
      </c>
      <c r="B4519" s="130"/>
      <c r="C4519" s="130"/>
      <c r="D4519" s="131" t="s">
        <v>123</v>
      </c>
      <c r="E4519" s="131"/>
      <c r="F4519" s="77">
        <v>1.0900000000000001</v>
      </c>
      <c r="G4519" s="132">
        <v>1</v>
      </c>
      <c r="H4519" s="132"/>
      <c r="I4519" s="125"/>
      <c r="J4519" s="125"/>
      <c r="K4519" s="125">
        <v>1.0900000000000001</v>
      </c>
      <c r="L4519" s="125"/>
      <c r="M4519" s="125"/>
      <c r="N4519" s="125"/>
      <c r="O4519" s="125">
        <v>1.0900000000000001</v>
      </c>
      <c r="P4519" s="125"/>
    </row>
    <row r="4520" spans="1:16" ht="22.7" customHeight="1">
      <c r="A4520" s="130" t="s">
        <v>299</v>
      </c>
      <c r="B4520" s="130"/>
      <c r="C4520" s="130"/>
      <c r="D4520" s="131" t="s">
        <v>123</v>
      </c>
      <c r="E4520" s="131"/>
      <c r="F4520" s="77">
        <v>0.81</v>
      </c>
      <c r="G4520" s="132">
        <v>1</v>
      </c>
      <c r="H4520" s="132"/>
      <c r="I4520" s="125"/>
      <c r="J4520" s="125"/>
      <c r="K4520" s="125">
        <v>0.81</v>
      </c>
      <c r="L4520" s="125"/>
      <c r="M4520" s="125"/>
      <c r="N4520" s="125"/>
      <c r="O4520" s="125">
        <v>0.81</v>
      </c>
      <c r="P4520" s="125"/>
    </row>
    <row r="4521" spans="1:16" ht="22.7" customHeight="1">
      <c r="A4521" s="130" t="s">
        <v>300</v>
      </c>
      <c r="B4521" s="130"/>
      <c r="C4521" s="130"/>
      <c r="D4521" s="131" t="s">
        <v>123</v>
      </c>
      <c r="E4521" s="131"/>
      <c r="F4521" s="77">
        <v>0.74</v>
      </c>
      <c r="G4521" s="132">
        <v>1</v>
      </c>
      <c r="H4521" s="132"/>
      <c r="I4521" s="125"/>
      <c r="J4521" s="125"/>
      <c r="K4521" s="125">
        <v>0.74</v>
      </c>
      <c r="L4521" s="125"/>
      <c r="M4521" s="125"/>
      <c r="N4521" s="125"/>
      <c r="O4521" s="125">
        <v>0.74</v>
      </c>
      <c r="P4521" s="125"/>
    </row>
    <row r="4522" spans="1:16" ht="22.7" customHeight="1">
      <c r="A4522" s="130" t="s">
        <v>301</v>
      </c>
      <c r="B4522" s="130"/>
      <c r="C4522" s="130"/>
      <c r="D4522" s="131" t="s">
        <v>123</v>
      </c>
      <c r="E4522" s="131"/>
      <c r="F4522" s="77">
        <v>0.06</v>
      </c>
      <c r="G4522" s="132">
        <v>1</v>
      </c>
      <c r="H4522" s="132"/>
      <c r="I4522" s="125"/>
      <c r="J4522" s="125"/>
      <c r="K4522" s="125">
        <v>0.06</v>
      </c>
      <c r="L4522" s="125"/>
      <c r="M4522" s="125"/>
      <c r="N4522" s="125"/>
      <c r="O4522" s="125">
        <v>0.06</v>
      </c>
      <c r="P4522" s="125"/>
    </row>
    <row r="4523" spans="1:16" ht="22.7" customHeight="1">
      <c r="A4523" s="130" t="s">
        <v>302</v>
      </c>
      <c r="B4523" s="130"/>
      <c r="C4523" s="130"/>
      <c r="D4523" s="131" t="s">
        <v>123</v>
      </c>
      <c r="E4523" s="131"/>
      <c r="F4523" s="77">
        <v>0.91</v>
      </c>
      <c r="G4523" s="132">
        <v>1</v>
      </c>
      <c r="H4523" s="132"/>
      <c r="I4523" s="125"/>
      <c r="J4523" s="125"/>
      <c r="K4523" s="125">
        <v>0.91</v>
      </c>
      <c r="L4523" s="125"/>
      <c r="M4523" s="125"/>
      <c r="N4523" s="125"/>
      <c r="O4523" s="125">
        <v>0.91</v>
      </c>
      <c r="P4523" s="125"/>
    </row>
    <row r="4524" spans="1:16" ht="14.1" customHeight="1">
      <c r="A4524" s="126" t="s">
        <v>136</v>
      </c>
      <c r="B4524" s="126"/>
      <c r="C4524" s="126"/>
      <c r="D4524" s="126"/>
      <c r="E4524" s="126"/>
      <c r="F4524" s="126"/>
      <c r="G4524" s="126"/>
      <c r="H4524" s="126"/>
      <c r="I4524" s="126"/>
      <c r="J4524" s="126"/>
      <c r="K4524" s="126"/>
      <c r="L4524" s="126"/>
      <c r="M4524" s="126"/>
      <c r="N4524" s="126"/>
      <c r="O4524" s="127">
        <v>6.44</v>
      </c>
      <c r="P4524" s="127"/>
    </row>
    <row r="4525" spans="1:16" ht="14.1" customHeight="1">
      <c r="A4525" s="128" t="s">
        <v>126</v>
      </c>
      <c r="B4525" s="128"/>
      <c r="C4525" s="128"/>
      <c r="D4525" s="128"/>
      <c r="E4525" s="128"/>
      <c r="F4525" s="128"/>
      <c r="G4525" s="128"/>
      <c r="H4525" s="128"/>
      <c r="I4525" s="129"/>
      <c r="J4525" s="129"/>
      <c r="K4525" s="129"/>
      <c r="L4525" s="129"/>
      <c r="M4525" s="129"/>
      <c r="N4525" s="129"/>
      <c r="O4525" s="129"/>
      <c r="P4525" s="129"/>
    </row>
    <row r="4526" spans="1:16" ht="14.1" customHeight="1">
      <c r="A4526" s="133" t="s">
        <v>964</v>
      </c>
      <c r="B4526" s="133"/>
      <c r="C4526" s="133"/>
      <c r="D4526" s="133"/>
      <c r="E4526" s="133"/>
      <c r="F4526" s="133"/>
      <c r="G4526" s="133"/>
      <c r="H4526" s="133"/>
      <c r="I4526" s="134"/>
      <c r="J4526" s="134"/>
      <c r="K4526" s="134"/>
      <c r="L4526" s="134"/>
      <c r="M4526" s="134"/>
      <c r="N4526" s="134"/>
      <c r="O4526" s="134"/>
      <c r="P4526" s="134"/>
    </row>
    <row r="4527" spans="1:16" ht="14.1" customHeight="1">
      <c r="A4527" s="135" t="s">
        <v>127</v>
      </c>
      <c r="B4527" s="135"/>
      <c r="C4527" s="135"/>
      <c r="D4527" s="135"/>
      <c r="E4527" s="135"/>
      <c r="F4527" s="135"/>
      <c r="G4527" s="135"/>
      <c r="H4527" s="135"/>
      <c r="I4527" s="136"/>
      <c r="J4527" s="136"/>
      <c r="K4527" s="136"/>
      <c r="L4527" s="136"/>
      <c r="M4527" s="136"/>
      <c r="N4527" s="136"/>
      <c r="O4527" s="136"/>
      <c r="P4527" s="136"/>
    </row>
    <row r="4528" spans="1:16" ht="14.1" customHeight="1">
      <c r="A4528" s="115" t="s">
        <v>319</v>
      </c>
      <c r="B4528" s="115"/>
      <c r="C4528" s="115"/>
      <c r="D4528" s="115"/>
      <c r="E4528" s="115"/>
      <c r="F4528" s="115"/>
      <c r="G4528" s="115"/>
      <c r="H4528" s="115"/>
      <c r="I4528" s="115"/>
      <c r="J4528" s="115"/>
      <c r="K4528" s="115"/>
      <c r="L4528" s="115"/>
      <c r="M4528" s="115"/>
      <c r="N4528" s="115"/>
      <c r="O4528" s="116" t="s">
        <v>123</v>
      </c>
      <c r="P4528" s="116"/>
    </row>
    <row r="4529" spans="1:16" ht="14.1" customHeight="1">
      <c r="A4529" s="126" t="s">
        <v>131</v>
      </c>
      <c r="B4529" s="126"/>
      <c r="C4529" s="126"/>
      <c r="D4529" s="126"/>
      <c r="E4529" s="126"/>
      <c r="F4529" s="126"/>
      <c r="G4529" s="126"/>
      <c r="H4529" s="126"/>
      <c r="I4529" s="126"/>
      <c r="J4529" s="126"/>
      <c r="K4529" s="126"/>
      <c r="L4529" s="126"/>
      <c r="M4529" s="126"/>
      <c r="N4529" s="126"/>
      <c r="O4529" s="126"/>
      <c r="P4529" s="126"/>
    </row>
    <row r="4530" spans="1:16" ht="22.7" customHeight="1">
      <c r="A4530" s="130" t="s">
        <v>297</v>
      </c>
      <c r="B4530" s="130"/>
      <c r="C4530" s="130"/>
      <c r="D4530" s="131" t="s">
        <v>123</v>
      </c>
      <c r="E4530" s="131"/>
      <c r="F4530" s="77">
        <v>2.83</v>
      </c>
      <c r="G4530" s="132">
        <v>1</v>
      </c>
      <c r="H4530" s="132"/>
      <c r="I4530" s="125"/>
      <c r="J4530" s="125"/>
      <c r="K4530" s="125">
        <v>2.83</v>
      </c>
      <c r="L4530" s="125"/>
      <c r="M4530" s="125"/>
      <c r="N4530" s="125"/>
      <c r="O4530" s="125">
        <v>2.83</v>
      </c>
      <c r="P4530" s="125"/>
    </row>
    <row r="4531" spans="1:16" ht="10.5" customHeight="1"/>
    <row r="4532" spans="1:16" ht="14.1" customHeight="1">
      <c r="A4532" s="111" t="s">
        <v>138</v>
      </c>
      <c r="B4532" s="111"/>
      <c r="C4532" s="111"/>
      <c r="D4532" s="111"/>
      <c r="E4532" s="111"/>
      <c r="F4532" s="111"/>
      <c r="G4532" s="111"/>
      <c r="H4532" s="111"/>
      <c r="I4532" s="111"/>
      <c r="J4532" s="111"/>
      <c r="K4532" s="111"/>
      <c r="L4532" s="111"/>
      <c r="M4532" s="111"/>
      <c r="N4532" s="111"/>
      <c r="O4532" s="111"/>
      <c r="P4532" s="111"/>
    </row>
    <row r="4533" spans="1:16" ht="14.1" customHeight="1">
      <c r="A4533" s="112" t="s">
        <v>139</v>
      </c>
      <c r="B4533" s="112"/>
      <c r="C4533" s="112"/>
      <c r="D4533" s="112"/>
      <c r="E4533" s="112"/>
      <c r="F4533" s="112"/>
      <c r="G4533" s="112"/>
      <c r="H4533" s="112"/>
      <c r="I4533" s="112"/>
      <c r="J4533" s="112"/>
      <c r="K4533" s="112"/>
      <c r="L4533" s="112"/>
      <c r="M4533" s="112"/>
      <c r="N4533" s="112"/>
      <c r="O4533" s="112"/>
      <c r="P4533" s="112"/>
    </row>
    <row r="4534" spans="1:16" ht="65.25" customHeight="1">
      <c r="A4534" s="97"/>
      <c r="B4534" s="97"/>
      <c r="C4534" s="97"/>
      <c r="D4534" s="97"/>
      <c r="E4534" s="97"/>
      <c r="F4534" s="97"/>
      <c r="G4534" s="97"/>
      <c r="H4534" s="97"/>
      <c r="I4534" s="97"/>
      <c r="J4534" s="97"/>
      <c r="K4534" s="97"/>
      <c r="L4534" s="97"/>
      <c r="M4534" s="97"/>
      <c r="N4534" s="97"/>
      <c r="O4534" s="97"/>
      <c r="P4534" s="97"/>
    </row>
    <row r="4535" spans="1:16" ht="5.65" customHeight="1"/>
    <row r="4536" spans="1:16" ht="19.7" customHeight="1">
      <c r="A4536" s="98" t="s">
        <v>281</v>
      </c>
      <c r="B4536" s="98"/>
      <c r="C4536" s="98"/>
      <c r="D4536" s="98"/>
      <c r="E4536" s="98"/>
      <c r="F4536" s="98"/>
      <c r="G4536" s="98"/>
      <c r="H4536" s="98"/>
      <c r="I4536" s="98"/>
      <c r="J4536" s="98"/>
      <c r="K4536" s="98"/>
      <c r="L4536" s="98"/>
      <c r="M4536" s="98"/>
      <c r="N4536" s="98"/>
      <c r="O4536" s="98"/>
      <c r="P4536" s="98"/>
    </row>
    <row r="4537" spans="1:16" ht="15.75" customHeight="1">
      <c r="A4537" s="71" t="s">
        <v>92</v>
      </c>
      <c r="B4537" s="94" t="s">
        <v>93</v>
      </c>
      <c r="C4537" s="94"/>
      <c r="D4537" s="94"/>
      <c r="E4537" s="94"/>
      <c r="F4537" s="94"/>
      <c r="G4537" s="94"/>
      <c r="H4537" s="94"/>
      <c r="I4537" s="94"/>
      <c r="J4537" s="94"/>
      <c r="K4537" s="94"/>
      <c r="L4537" s="95" t="s">
        <v>94</v>
      </c>
      <c r="M4537" s="95"/>
      <c r="N4537" s="124" t="s">
        <v>477</v>
      </c>
      <c r="O4537" s="124"/>
      <c r="P4537" s="124"/>
    </row>
    <row r="4538" spans="1:16" ht="12.6" customHeight="1">
      <c r="A4538" s="71" t="s">
        <v>95</v>
      </c>
      <c r="B4538" s="94" t="s">
        <v>96</v>
      </c>
      <c r="C4538" s="94"/>
      <c r="D4538" s="94"/>
      <c r="E4538" s="94"/>
      <c r="F4538" s="94"/>
      <c r="G4538" s="94"/>
      <c r="H4538" s="94"/>
      <c r="I4538" s="94"/>
      <c r="J4538" s="94"/>
      <c r="K4538" s="94"/>
      <c r="L4538" s="95" t="s">
        <v>97</v>
      </c>
      <c r="M4538" s="95"/>
      <c r="N4538" s="123" t="s">
        <v>478</v>
      </c>
      <c r="O4538" s="123"/>
      <c r="P4538" s="123"/>
    </row>
    <row r="4539" spans="1:16" ht="14.45" customHeight="1">
      <c r="A4539" s="71" t="s">
        <v>98</v>
      </c>
      <c r="B4539" s="95" t="s">
        <v>474</v>
      </c>
      <c r="C4539" s="95"/>
      <c r="D4539" s="95"/>
      <c r="E4539" s="95"/>
      <c r="F4539" s="95"/>
      <c r="G4539" s="95"/>
      <c r="H4539" s="95"/>
      <c r="I4539" s="95"/>
      <c r="J4539" s="95"/>
      <c r="K4539" s="95"/>
      <c r="L4539" s="95" t="s">
        <v>99</v>
      </c>
      <c r="M4539" s="95"/>
      <c r="N4539" s="123"/>
      <c r="O4539" s="123"/>
      <c r="P4539" s="123"/>
    </row>
    <row r="4540" spans="1:16" ht="14.65" customHeight="1">
      <c r="A4540" s="71" t="s">
        <v>100</v>
      </c>
      <c r="B4540" s="95"/>
      <c r="C4540" s="95"/>
      <c r="D4540" s="95"/>
      <c r="E4540" s="95"/>
      <c r="F4540" s="95"/>
      <c r="G4540" s="95"/>
      <c r="H4540" s="95"/>
      <c r="I4540" s="95"/>
      <c r="J4540" s="95"/>
      <c r="K4540" s="95"/>
      <c r="L4540" s="95" t="s">
        <v>101</v>
      </c>
      <c r="M4540" s="95"/>
      <c r="N4540" s="123" t="s">
        <v>102</v>
      </c>
      <c r="O4540" s="123"/>
      <c r="P4540" s="123"/>
    </row>
    <row r="4541" spans="1:16" ht="26.45" customHeight="1">
      <c r="A4541" s="71" t="s">
        <v>103</v>
      </c>
      <c r="B4541" s="95"/>
      <c r="C4541" s="95"/>
      <c r="D4541" s="95"/>
      <c r="E4541" s="95"/>
      <c r="F4541" s="95"/>
      <c r="G4541" s="95"/>
      <c r="H4541" s="95"/>
      <c r="I4541" s="95"/>
      <c r="J4541" s="95"/>
      <c r="K4541" s="95"/>
      <c r="L4541" s="95" t="s">
        <v>104</v>
      </c>
      <c r="M4541" s="95"/>
      <c r="N4541" s="121" t="s">
        <v>1343</v>
      </c>
      <c r="O4541" s="121"/>
      <c r="P4541" s="121"/>
    </row>
    <row r="4542" spans="1:16" ht="13.35" customHeight="1">
      <c r="A4542" s="70" t="s">
        <v>105</v>
      </c>
      <c r="B4542" s="100"/>
      <c r="C4542" s="100"/>
      <c r="D4542" s="100"/>
      <c r="E4542" s="100"/>
      <c r="F4542" s="100"/>
      <c r="G4542" s="100"/>
      <c r="H4542" s="100"/>
      <c r="I4542" s="100"/>
      <c r="J4542" s="100"/>
      <c r="K4542" s="100"/>
      <c r="L4542" s="100" t="s">
        <v>106</v>
      </c>
      <c r="M4542" s="100"/>
      <c r="N4542" s="122" t="s">
        <v>481</v>
      </c>
      <c r="O4542" s="122"/>
      <c r="P4542" s="122"/>
    </row>
    <row r="4543" spans="1:16" ht="15.75" customHeight="1">
      <c r="A4543" s="117" t="s">
        <v>107</v>
      </c>
      <c r="B4543" s="117"/>
      <c r="C4543" s="118" t="s">
        <v>959</v>
      </c>
      <c r="D4543" s="118"/>
      <c r="E4543" s="119" t="s">
        <v>108</v>
      </c>
      <c r="F4543" s="119"/>
      <c r="G4543" s="119"/>
      <c r="H4543" s="118" t="s">
        <v>960</v>
      </c>
      <c r="I4543" s="118"/>
      <c r="J4543" s="119" t="s">
        <v>109</v>
      </c>
      <c r="K4543" s="119"/>
      <c r="L4543" s="119"/>
      <c r="M4543" s="119"/>
      <c r="N4543" s="119"/>
      <c r="O4543" s="119"/>
      <c r="P4543" s="64" t="s">
        <v>110</v>
      </c>
    </row>
    <row r="4544" spans="1:16" ht="17.100000000000001" customHeight="1">
      <c r="A4544" s="120" t="s">
        <v>111</v>
      </c>
      <c r="B4544" s="120"/>
      <c r="C4544" s="120"/>
      <c r="D4544" s="114" t="s">
        <v>112</v>
      </c>
      <c r="E4544" s="114"/>
      <c r="F4544" s="114" t="s">
        <v>113</v>
      </c>
      <c r="G4544" s="114" t="s">
        <v>114</v>
      </c>
      <c r="H4544" s="114"/>
      <c r="I4544" s="114" t="s">
        <v>115</v>
      </c>
      <c r="J4544" s="114"/>
      <c r="K4544" s="114"/>
      <c r="L4544" s="114"/>
      <c r="M4544" s="114"/>
      <c r="N4544" s="114"/>
      <c r="O4544" s="114"/>
      <c r="P4544" s="114"/>
    </row>
    <row r="4545" spans="1:16" ht="17.100000000000001" customHeight="1">
      <c r="A4545" s="120"/>
      <c r="B4545" s="120"/>
      <c r="C4545" s="120"/>
      <c r="D4545" s="114"/>
      <c r="E4545" s="114"/>
      <c r="F4545" s="114"/>
      <c r="G4545" s="114"/>
      <c r="H4545" s="114"/>
      <c r="I4545" s="114" t="s">
        <v>116</v>
      </c>
      <c r="J4545" s="114"/>
      <c r="K4545" s="114" t="s">
        <v>117</v>
      </c>
      <c r="L4545" s="114"/>
      <c r="M4545" s="114" t="s">
        <v>118</v>
      </c>
      <c r="N4545" s="114"/>
      <c r="O4545" s="114" t="s">
        <v>119</v>
      </c>
      <c r="P4545" s="114"/>
    </row>
    <row r="4546" spans="1:16" ht="14.1" customHeight="1">
      <c r="A4546" s="130" t="s">
        <v>320</v>
      </c>
      <c r="B4546" s="130"/>
      <c r="C4546" s="130"/>
      <c r="D4546" s="131" t="s">
        <v>123</v>
      </c>
      <c r="E4546" s="131"/>
      <c r="F4546" s="77">
        <v>1.5</v>
      </c>
      <c r="G4546" s="132">
        <v>1</v>
      </c>
      <c r="H4546" s="132"/>
      <c r="I4546" s="125"/>
      <c r="J4546" s="125"/>
      <c r="K4546" s="125">
        <v>1.5</v>
      </c>
      <c r="L4546" s="125"/>
      <c r="M4546" s="125"/>
      <c r="N4546" s="125"/>
      <c r="O4546" s="125">
        <v>1.5</v>
      </c>
      <c r="P4546" s="125"/>
    </row>
    <row r="4547" spans="1:16" ht="22.7" customHeight="1">
      <c r="A4547" s="130" t="s">
        <v>299</v>
      </c>
      <c r="B4547" s="130"/>
      <c r="C4547" s="130"/>
      <c r="D4547" s="131" t="s">
        <v>123</v>
      </c>
      <c r="E4547" s="131"/>
      <c r="F4547" s="77">
        <v>0.81</v>
      </c>
      <c r="G4547" s="132">
        <v>1</v>
      </c>
      <c r="H4547" s="132"/>
      <c r="I4547" s="125"/>
      <c r="J4547" s="125"/>
      <c r="K4547" s="125">
        <v>0.81</v>
      </c>
      <c r="L4547" s="125"/>
      <c r="M4547" s="125"/>
      <c r="N4547" s="125"/>
      <c r="O4547" s="125">
        <v>0.81</v>
      </c>
      <c r="P4547" s="125"/>
    </row>
    <row r="4548" spans="1:16" ht="22.7" customHeight="1">
      <c r="A4548" s="130" t="s">
        <v>321</v>
      </c>
      <c r="B4548" s="130"/>
      <c r="C4548" s="130"/>
      <c r="D4548" s="131" t="s">
        <v>123</v>
      </c>
      <c r="E4548" s="131"/>
      <c r="F4548" s="77">
        <v>1.48</v>
      </c>
      <c r="G4548" s="132">
        <v>1</v>
      </c>
      <c r="H4548" s="132"/>
      <c r="I4548" s="125"/>
      <c r="J4548" s="125"/>
      <c r="K4548" s="125">
        <v>1.48</v>
      </c>
      <c r="L4548" s="125"/>
      <c r="M4548" s="125"/>
      <c r="N4548" s="125"/>
      <c r="O4548" s="125">
        <v>1.48</v>
      </c>
      <c r="P4548" s="125"/>
    </row>
    <row r="4549" spans="1:16" ht="22.7" customHeight="1">
      <c r="A4549" s="130" t="s">
        <v>301</v>
      </c>
      <c r="B4549" s="130"/>
      <c r="C4549" s="130"/>
      <c r="D4549" s="131" t="s">
        <v>123</v>
      </c>
      <c r="E4549" s="131"/>
      <c r="F4549" s="77">
        <v>0.06</v>
      </c>
      <c r="G4549" s="132">
        <v>1</v>
      </c>
      <c r="H4549" s="132"/>
      <c r="I4549" s="125"/>
      <c r="J4549" s="125"/>
      <c r="K4549" s="125">
        <v>0.06</v>
      </c>
      <c r="L4549" s="125"/>
      <c r="M4549" s="125"/>
      <c r="N4549" s="125"/>
      <c r="O4549" s="125">
        <v>0.06</v>
      </c>
      <c r="P4549" s="125"/>
    </row>
    <row r="4550" spans="1:16" ht="22.7" customHeight="1">
      <c r="A4550" s="130" t="s">
        <v>302</v>
      </c>
      <c r="B4550" s="130"/>
      <c r="C4550" s="130"/>
      <c r="D4550" s="131" t="s">
        <v>123</v>
      </c>
      <c r="E4550" s="131"/>
      <c r="F4550" s="77">
        <v>0.91</v>
      </c>
      <c r="G4550" s="132">
        <v>1</v>
      </c>
      <c r="H4550" s="132"/>
      <c r="I4550" s="125"/>
      <c r="J4550" s="125"/>
      <c r="K4550" s="125">
        <v>0.91</v>
      </c>
      <c r="L4550" s="125"/>
      <c r="M4550" s="125"/>
      <c r="N4550" s="125"/>
      <c r="O4550" s="125">
        <v>0.91</v>
      </c>
      <c r="P4550" s="125"/>
    </row>
    <row r="4551" spans="1:16" ht="14.1" customHeight="1">
      <c r="A4551" s="126" t="s">
        <v>136</v>
      </c>
      <c r="B4551" s="126"/>
      <c r="C4551" s="126"/>
      <c r="D4551" s="126"/>
      <c r="E4551" s="126"/>
      <c r="F4551" s="126"/>
      <c r="G4551" s="126"/>
      <c r="H4551" s="126"/>
      <c r="I4551" s="126"/>
      <c r="J4551" s="126"/>
      <c r="K4551" s="126"/>
      <c r="L4551" s="126"/>
      <c r="M4551" s="126"/>
      <c r="N4551" s="126"/>
      <c r="O4551" s="127">
        <v>7.59</v>
      </c>
      <c r="P4551" s="127"/>
    </row>
    <row r="4552" spans="1:16" ht="14.1" customHeight="1">
      <c r="A4552" s="128" t="s">
        <v>126</v>
      </c>
      <c r="B4552" s="128"/>
      <c r="C4552" s="128"/>
      <c r="D4552" s="128"/>
      <c r="E4552" s="128"/>
      <c r="F4552" s="128"/>
      <c r="G4552" s="128"/>
      <c r="H4552" s="128"/>
      <c r="I4552" s="129"/>
      <c r="J4552" s="129"/>
      <c r="K4552" s="129"/>
      <c r="L4552" s="129"/>
      <c r="M4552" s="129"/>
      <c r="N4552" s="129"/>
      <c r="O4552" s="129"/>
      <c r="P4552" s="129"/>
    </row>
    <row r="4553" spans="1:16" ht="14.1" customHeight="1">
      <c r="A4553" s="133" t="s">
        <v>964</v>
      </c>
      <c r="B4553" s="133"/>
      <c r="C4553" s="133"/>
      <c r="D4553" s="133"/>
      <c r="E4553" s="133"/>
      <c r="F4553" s="133"/>
      <c r="G4553" s="133"/>
      <c r="H4553" s="133"/>
      <c r="I4553" s="134"/>
      <c r="J4553" s="134"/>
      <c r="K4553" s="134"/>
      <c r="L4553" s="134"/>
      <c r="M4553" s="134"/>
      <c r="N4553" s="134"/>
      <c r="O4553" s="134"/>
      <c r="P4553" s="134"/>
    </row>
    <row r="4554" spans="1:16" ht="14.1" customHeight="1">
      <c r="A4554" s="135" t="s">
        <v>127</v>
      </c>
      <c r="B4554" s="135"/>
      <c r="C4554" s="135"/>
      <c r="D4554" s="135"/>
      <c r="E4554" s="135"/>
      <c r="F4554" s="135"/>
      <c r="G4554" s="135"/>
      <c r="H4554" s="135"/>
      <c r="I4554" s="136"/>
      <c r="J4554" s="136"/>
      <c r="K4554" s="136"/>
      <c r="L4554" s="136"/>
      <c r="M4554" s="136"/>
      <c r="N4554" s="136"/>
      <c r="O4554" s="136"/>
      <c r="P4554" s="136"/>
    </row>
    <row r="4555" spans="1:16" ht="14.1" customHeight="1">
      <c r="A4555" s="115" t="s">
        <v>322</v>
      </c>
      <c r="B4555" s="115"/>
      <c r="C4555" s="115"/>
      <c r="D4555" s="115"/>
      <c r="E4555" s="115"/>
      <c r="F4555" s="115"/>
      <c r="G4555" s="115"/>
      <c r="H4555" s="115"/>
      <c r="I4555" s="115"/>
      <c r="J4555" s="115"/>
      <c r="K4555" s="115"/>
      <c r="L4555" s="115"/>
      <c r="M4555" s="115"/>
      <c r="N4555" s="115"/>
      <c r="O4555" s="116" t="s">
        <v>123</v>
      </c>
      <c r="P4555" s="116"/>
    </row>
    <row r="4556" spans="1:16" ht="14.1" customHeight="1">
      <c r="A4556" s="126" t="s">
        <v>131</v>
      </c>
      <c r="B4556" s="126"/>
      <c r="C4556" s="126"/>
      <c r="D4556" s="126"/>
      <c r="E4556" s="126"/>
      <c r="F4556" s="126"/>
      <c r="G4556" s="126"/>
      <c r="H4556" s="126"/>
      <c r="I4556" s="126"/>
      <c r="J4556" s="126"/>
      <c r="K4556" s="126"/>
      <c r="L4556" s="126"/>
      <c r="M4556" s="126"/>
      <c r="N4556" s="126"/>
      <c r="O4556" s="126"/>
      <c r="P4556" s="126"/>
    </row>
    <row r="4557" spans="1:16" ht="22.7" customHeight="1">
      <c r="A4557" s="130" t="s">
        <v>297</v>
      </c>
      <c r="B4557" s="130"/>
      <c r="C4557" s="130"/>
      <c r="D4557" s="131" t="s">
        <v>123</v>
      </c>
      <c r="E4557" s="131"/>
      <c r="F4557" s="77">
        <v>2.83</v>
      </c>
      <c r="G4557" s="132">
        <v>1</v>
      </c>
      <c r="H4557" s="132"/>
      <c r="I4557" s="125"/>
      <c r="J4557" s="125"/>
      <c r="K4557" s="125">
        <v>2.83</v>
      </c>
      <c r="L4557" s="125"/>
      <c r="M4557" s="125"/>
      <c r="N4557" s="125"/>
      <c r="O4557" s="125">
        <v>2.83</v>
      </c>
      <c r="P4557" s="125"/>
    </row>
    <row r="4558" spans="1:16" ht="22.7" customHeight="1">
      <c r="A4558" s="130" t="s">
        <v>323</v>
      </c>
      <c r="B4558" s="130"/>
      <c r="C4558" s="130"/>
      <c r="D4558" s="131" t="s">
        <v>123</v>
      </c>
      <c r="E4558" s="131"/>
      <c r="F4558" s="77">
        <v>1.1499999999999999</v>
      </c>
      <c r="G4558" s="132">
        <v>1</v>
      </c>
      <c r="H4558" s="132"/>
      <c r="I4558" s="125"/>
      <c r="J4558" s="125"/>
      <c r="K4558" s="125">
        <v>1.1499999999999999</v>
      </c>
      <c r="L4558" s="125"/>
      <c r="M4558" s="125"/>
      <c r="N4558" s="125"/>
      <c r="O4558" s="125">
        <v>1.1499999999999999</v>
      </c>
      <c r="P4558" s="125"/>
    </row>
    <row r="4559" spans="1:16" ht="22.7" customHeight="1">
      <c r="A4559" s="130" t="s">
        <v>299</v>
      </c>
      <c r="B4559" s="130"/>
      <c r="C4559" s="130"/>
      <c r="D4559" s="131" t="s">
        <v>123</v>
      </c>
      <c r="E4559" s="131"/>
      <c r="F4559" s="77">
        <v>0.81</v>
      </c>
      <c r="G4559" s="132">
        <v>1</v>
      </c>
      <c r="H4559" s="132"/>
      <c r="I4559" s="125"/>
      <c r="J4559" s="125"/>
      <c r="K4559" s="125">
        <v>0.81</v>
      </c>
      <c r="L4559" s="125"/>
      <c r="M4559" s="125"/>
      <c r="N4559" s="125"/>
      <c r="O4559" s="125">
        <v>0.81</v>
      </c>
      <c r="P4559" s="125"/>
    </row>
    <row r="4560" spans="1:16" ht="22.7" customHeight="1">
      <c r="A4560" s="130" t="s">
        <v>324</v>
      </c>
      <c r="B4560" s="130"/>
      <c r="C4560" s="130"/>
      <c r="D4560" s="131" t="s">
        <v>123</v>
      </c>
      <c r="E4560" s="131"/>
      <c r="F4560" s="77">
        <v>0.56000000000000005</v>
      </c>
      <c r="G4560" s="132">
        <v>1</v>
      </c>
      <c r="H4560" s="132"/>
      <c r="I4560" s="125"/>
      <c r="J4560" s="125"/>
      <c r="K4560" s="125">
        <v>0.56000000000000005</v>
      </c>
      <c r="L4560" s="125"/>
      <c r="M4560" s="125"/>
      <c r="N4560" s="125"/>
      <c r="O4560" s="125">
        <v>0.56000000000000005</v>
      </c>
      <c r="P4560" s="125"/>
    </row>
    <row r="4561" spans="1:16" ht="22.7" customHeight="1">
      <c r="A4561" s="130" t="s">
        <v>301</v>
      </c>
      <c r="B4561" s="130"/>
      <c r="C4561" s="130"/>
      <c r="D4561" s="131" t="s">
        <v>123</v>
      </c>
      <c r="E4561" s="131"/>
      <c r="F4561" s="77">
        <v>0.06</v>
      </c>
      <c r="G4561" s="132">
        <v>1</v>
      </c>
      <c r="H4561" s="132"/>
      <c r="I4561" s="125"/>
      <c r="J4561" s="125"/>
      <c r="K4561" s="125">
        <v>0.06</v>
      </c>
      <c r="L4561" s="125"/>
      <c r="M4561" s="125"/>
      <c r="N4561" s="125"/>
      <c r="O4561" s="125">
        <v>0.06</v>
      </c>
      <c r="P4561" s="125"/>
    </row>
    <row r="4562" spans="1:16" ht="22.7" customHeight="1">
      <c r="A4562" s="130" t="s">
        <v>302</v>
      </c>
      <c r="B4562" s="130"/>
      <c r="C4562" s="130"/>
      <c r="D4562" s="131" t="s">
        <v>123</v>
      </c>
      <c r="E4562" s="131"/>
      <c r="F4562" s="77">
        <v>0.91</v>
      </c>
      <c r="G4562" s="132">
        <v>1</v>
      </c>
      <c r="H4562" s="132"/>
      <c r="I4562" s="125"/>
      <c r="J4562" s="125"/>
      <c r="K4562" s="125">
        <v>0.91</v>
      </c>
      <c r="L4562" s="125"/>
      <c r="M4562" s="125"/>
      <c r="N4562" s="125"/>
      <c r="O4562" s="125">
        <v>0.91</v>
      </c>
      <c r="P4562" s="125"/>
    </row>
    <row r="4563" spans="1:16" ht="14.1" customHeight="1">
      <c r="A4563" s="126" t="s">
        <v>136</v>
      </c>
      <c r="B4563" s="126"/>
      <c r="C4563" s="126"/>
      <c r="D4563" s="126"/>
      <c r="E4563" s="126"/>
      <c r="F4563" s="126"/>
      <c r="G4563" s="126"/>
      <c r="H4563" s="126"/>
      <c r="I4563" s="126"/>
      <c r="J4563" s="126"/>
      <c r="K4563" s="126"/>
      <c r="L4563" s="126"/>
      <c r="M4563" s="126"/>
      <c r="N4563" s="126"/>
      <c r="O4563" s="127">
        <v>6.32</v>
      </c>
      <c r="P4563" s="127"/>
    </row>
    <row r="4564" spans="1:16" ht="14.1" customHeight="1">
      <c r="A4564" s="128" t="s">
        <v>126</v>
      </c>
      <c r="B4564" s="128"/>
      <c r="C4564" s="128"/>
      <c r="D4564" s="128"/>
      <c r="E4564" s="128"/>
      <c r="F4564" s="128"/>
      <c r="G4564" s="128"/>
      <c r="H4564" s="128"/>
      <c r="I4564" s="129"/>
      <c r="J4564" s="129"/>
      <c r="K4564" s="129"/>
      <c r="L4564" s="129"/>
      <c r="M4564" s="129"/>
      <c r="N4564" s="129"/>
      <c r="O4564" s="129"/>
      <c r="P4564" s="129"/>
    </row>
    <row r="4565" spans="1:16" ht="14.1" customHeight="1">
      <c r="A4565" s="133" t="s">
        <v>964</v>
      </c>
      <c r="B4565" s="133"/>
      <c r="C4565" s="133"/>
      <c r="D4565" s="133"/>
      <c r="E4565" s="133"/>
      <c r="F4565" s="133"/>
      <c r="G4565" s="133"/>
      <c r="H4565" s="133"/>
      <c r="I4565" s="134"/>
      <c r="J4565" s="134"/>
      <c r="K4565" s="134"/>
      <c r="L4565" s="134"/>
      <c r="M4565" s="134"/>
      <c r="N4565" s="134"/>
      <c r="O4565" s="134"/>
      <c r="P4565" s="134"/>
    </row>
    <row r="4566" spans="1:16" ht="14.1" customHeight="1">
      <c r="A4566" s="135" t="s">
        <v>127</v>
      </c>
      <c r="B4566" s="135"/>
      <c r="C4566" s="135"/>
      <c r="D4566" s="135"/>
      <c r="E4566" s="135"/>
      <c r="F4566" s="135"/>
      <c r="G4566" s="135"/>
      <c r="H4566" s="135"/>
      <c r="I4566" s="136"/>
      <c r="J4566" s="136"/>
      <c r="K4566" s="136"/>
      <c r="L4566" s="136"/>
      <c r="M4566" s="136"/>
      <c r="N4566" s="136"/>
      <c r="O4566" s="136"/>
      <c r="P4566" s="136"/>
    </row>
    <row r="4567" spans="1:16" ht="14.1" customHeight="1">
      <c r="A4567" s="115" t="s">
        <v>325</v>
      </c>
      <c r="B4567" s="115"/>
      <c r="C4567" s="115"/>
      <c r="D4567" s="115"/>
      <c r="E4567" s="115"/>
      <c r="F4567" s="115"/>
      <c r="G4567" s="115"/>
      <c r="H4567" s="115"/>
      <c r="I4567" s="115"/>
      <c r="J4567" s="115"/>
      <c r="K4567" s="115"/>
      <c r="L4567" s="115"/>
      <c r="M4567" s="115"/>
      <c r="N4567" s="115"/>
      <c r="O4567" s="116" t="s">
        <v>123</v>
      </c>
      <c r="P4567" s="116"/>
    </row>
    <row r="4568" spans="1:16" ht="14.1" customHeight="1">
      <c r="A4568" s="126" t="s">
        <v>121</v>
      </c>
      <c r="B4568" s="126"/>
      <c r="C4568" s="126"/>
      <c r="D4568" s="126"/>
      <c r="E4568" s="126"/>
      <c r="F4568" s="126"/>
      <c r="G4568" s="126"/>
      <c r="H4568" s="126"/>
      <c r="I4568" s="126"/>
      <c r="J4568" s="126"/>
      <c r="K4568" s="126"/>
      <c r="L4568" s="126"/>
      <c r="M4568" s="126"/>
      <c r="N4568" s="126"/>
      <c r="O4568" s="126"/>
      <c r="P4568" s="126"/>
    </row>
    <row r="4569" spans="1:16" ht="14.1" customHeight="1">
      <c r="A4569" s="130" t="s">
        <v>175</v>
      </c>
      <c r="B4569" s="130"/>
      <c r="C4569" s="130"/>
      <c r="D4569" s="131" t="s">
        <v>123</v>
      </c>
      <c r="E4569" s="131"/>
      <c r="F4569" s="77">
        <v>5.86</v>
      </c>
      <c r="G4569" s="132">
        <v>9.4000000000000004E-3</v>
      </c>
      <c r="H4569" s="132"/>
      <c r="I4569" s="125">
        <v>5.5100000000000003E-2</v>
      </c>
      <c r="J4569" s="125"/>
      <c r="K4569" s="125"/>
      <c r="L4569" s="125"/>
      <c r="M4569" s="125"/>
      <c r="N4569" s="125"/>
      <c r="O4569" s="125">
        <v>5.5100000000000003E-2</v>
      </c>
      <c r="P4569" s="125"/>
    </row>
    <row r="4570" spans="1:16" ht="14.1" customHeight="1">
      <c r="A4570" s="126" t="s">
        <v>283</v>
      </c>
      <c r="B4570" s="126"/>
      <c r="C4570" s="126"/>
      <c r="D4570" s="126"/>
      <c r="E4570" s="126"/>
      <c r="F4570" s="126"/>
      <c r="G4570" s="126"/>
      <c r="H4570" s="126"/>
      <c r="I4570" s="126"/>
      <c r="J4570" s="126"/>
      <c r="K4570" s="126"/>
      <c r="L4570" s="126"/>
      <c r="M4570" s="126"/>
      <c r="N4570" s="126"/>
      <c r="O4570" s="127">
        <v>0.06</v>
      </c>
      <c r="P4570" s="127"/>
    </row>
    <row r="4571" spans="1:16" ht="14.1" customHeight="1">
      <c r="A4571" s="128" t="s">
        <v>126</v>
      </c>
      <c r="B4571" s="128"/>
      <c r="C4571" s="128"/>
      <c r="D4571" s="128"/>
      <c r="E4571" s="128"/>
      <c r="F4571" s="128"/>
      <c r="G4571" s="128"/>
      <c r="H4571" s="128"/>
      <c r="I4571" s="129"/>
      <c r="J4571" s="129"/>
      <c r="K4571" s="129"/>
      <c r="L4571" s="129"/>
      <c r="M4571" s="129"/>
      <c r="N4571" s="129"/>
      <c r="O4571" s="129"/>
      <c r="P4571" s="129"/>
    </row>
    <row r="4572" spans="1:16" ht="14.1" customHeight="1">
      <c r="A4572" s="133" t="s">
        <v>964</v>
      </c>
      <c r="B4572" s="133"/>
      <c r="C4572" s="133"/>
      <c r="D4572" s="133"/>
      <c r="E4572" s="133"/>
      <c r="F4572" s="133"/>
      <c r="G4572" s="133"/>
      <c r="H4572" s="133"/>
      <c r="I4572" s="134"/>
      <c r="J4572" s="134"/>
      <c r="K4572" s="134"/>
      <c r="L4572" s="134"/>
      <c r="M4572" s="134"/>
      <c r="N4572" s="134"/>
      <c r="O4572" s="134"/>
      <c r="P4572" s="134"/>
    </row>
    <row r="4573" spans="1:16" ht="14.1" customHeight="1">
      <c r="A4573" s="135" t="s">
        <v>127</v>
      </c>
      <c r="B4573" s="135"/>
      <c r="C4573" s="135"/>
      <c r="D4573" s="135"/>
      <c r="E4573" s="135"/>
      <c r="F4573" s="135"/>
      <c r="G4573" s="135"/>
      <c r="H4573" s="135"/>
      <c r="I4573" s="136"/>
      <c r="J4573" s="136"/>
      <c r="K4573" s="136"/>
      <c r="L4573" s="136"/>
      <c r="M4573" s="136"/>
      <c r="N4573" s="136"/>
      <c r="O4573" s="136"/>
      <c r="P4573" s="136"/>
    </row>
    <row r="4574" spans="1:16" ht="14.1" customHeight="1">
      <c r="A4574" s="115" t="s">
        <v>282</v>
      </c>
      <c r="B4574" s="115"/>
      <c r="C4574" s="115"/>
      <c r="D4574" s="115"/>
      <c r="E4574" s="115"/>
      <c r="F4574" s="115"/>
      <c r="G4574" s="115"/>
      <c r="H4574" s="115"/>
      <c r="I4574" s="115"/>
      <c r="J4574" s="115"/>
      <c r="K4574" s="115"/>
      <c r="L4574" s="115"/>
      <c r="M4574" s="115"/>
      <c r="N4574" s="115"/>
      <c r="O4574" s="116" t="s">
        <v>123</v>
      </c>
      <c r="P4574" s="116"/>
    </row>
    <row r="4575" spans="1:16" ht="14.1" customHeight="1">
      <c r="A4575" s="126" t="s">
        <v>121</v>
      </c>
      <c r="B4575" s="126"/>
      <c r="C4575" s="126"/>
      <c r="D4575" s="126"/>
      <c r="E4575" s="126"/>
      <c r="F4575" s="126"/>
      <c r="G4575" s="126"/>
      <c r="H4575" s="126"/>
      <c r="I4575" s="126"/>
      <c r="J4575" s="126"/>
      <c r="K4575" s="126"/>
      <c r="L4575" s="126"/>
      <c r="M4575" s="126"/>
      <c r="N4575" s="126"/>
      <c r="O4575" s="126"/>
      <c r="P4575" s="126"/>
    </row>
    <row r="4576" spans="1:16" ht="8.1" customHeight="1"/>
    <row r="4577" spans="1:16" ht="14.1" customHeight="1">
      <c r="A4577" s="111" t="s">
        <v>138</v>
      </c>
      <c r="B4577" s="111"/>
      <c r="C4577" s="111"/>
      <c r="D4577" s="111"/>
      <c r="E4577" s="111"/>
      <c r="F4577" s="111"/>
      <c r="G4577" s="111"/>
      <c r="H4577" s="111"/>
      <c r="I4577" s="111"/>
      <c r="J4577" s="111"/>
      <c r="K4577" s="111"/>
      <c r="L4577" s="111"/>
      <c r="M4577" s="111"/>
      <c r="N4577" s="111"/>
      <c r="O4577" s="111"/>
      <c r="P4577" s="111"/>
    </row>
    <row r="4578" spans="1:16" ht="14.1" customHeight="1">
      <c r="A4578" s="112" t="s">
        <v>139</v>
      </c>
      <c r="B4578" s="112"/>
      <c r="C4578" s="112"/>
      <c r="D4578" s="112"/>
      <c r="E4578" s="112"/>
      <c r="F4578" s="112"/>
      <c r="G4578" s="112"/>
      <c r="H4578" s="112"/>
      <c r="I4578" s="112"/>
      <c r="J4578" s="112"/>
      <c r="K4578" s="112"/>
      <c r="L4578" s="112"/>
      <c r="M4578" s="112"/>
      <c r="N4578" s="112"/>
      <c r="O4578" s="112"/>
      <c r="P4578" s="112"/>
    </row>
    <row r="4579" spans="1:16" ht="65.25" customHeight="1">
      <c r="A4579" s="97"/>
      <c r="B4579" s="97"/>
      <c r="C4579" s="97"/>
      <c r="D4579" s="97"/>
      <c r="E4579" s="97"/>
      <c r="F4579" s="97"/>
      <c r="G4579" s="97"/>
      <c r="H4579" s="97"/>
      <c r="I4579" s="97"/>
      <c r="J4579" s="97"/>
      <c r="K4579" s="97"/>
      <c r="L4579" s="97"/>
      <c r="M4579" s="97"/>
      <c r="N4579" s="97"/>
      <c r="O4579" s="97"/>
      <c r="P4579" s="97"/>
    </row>
    <row r="4580" spans="1:16" ht="5.65" customHeight="1"/>
    <row r="4581" spans="1:16" ht="19.7" customHeight="1">
      <c r="A4581" s="98" t="s">
        <v>281</v>
      </c>
      <c r="B4581" s="98"/>
      <c r="C4581" s="98"/>
      <c r="D4581" s="98"/>
      <c r="E4581" s="98"/>
      <c r="F4581" s="98"/>
      <c r="G4581" s="98"/>
      <c r="H4581" s="98"/>
      <c r="I4581" s="98"/>
      <c r="J4581" s="98"/>
      <c r="K4581" s="98"/>
      <c r="L4581" s="98"/>
      <c r="M4581" s="98"/>
      <c r="N4581" s="98"/>
      <c r="O4581" s="98"/>
      <c r="P4581" s="98"/>
    </row>
    <row r="4582" spans="1:16" ht="15.75" customHeight="1">
      <c r="A4582" s="71" t="s">
        <v>92</v>
      </c>
      <c r="B4582" s="94" t="s">
        <v>93</v>
      </c>
      <c r="C4582" s="94"/>
      <c r="D4582" s="94"/>
      <c r="E4582" s="94"/>
      <c r="F4582" s="94"/>
      <c r="G4582" s="94"/>
      <c r="H4582" s="94"/>
      <c r="I4582" s="94"/>
      <c r="J4582" s="94"/>
      <c r="K4582" s="94"/>
      <c r="L4582" s="95" t="s">
        <v>94</v>
      </c>
      <c r="M4582" s="95"/>
      <c r="N4582" s="124" t="s">
        <v>477</v>
      </c>
      <c r="O4582" s="124"/>
      <c r="P4582" s="124"/>
    </row>
    <row r="4583" spans="1:16" ht="12.6" customHeight="1">
      <c r="A4583" s="71" t="s">
        <v>95</v>
      </c>
      <c r="B4583" s="94" t="s">
        <v>96</v>
      </c>
      <c r="C4583" s="94"/>
      <c r="D4583" s="94"/>
      <c r="E4583" s="94"/>
      <c r="F4583" s="94"/>
      <c r="G4583" s="94"/>
      <c r="H4583" s="94"/>
      <c r="I4583" s="94"/>
      <c r="J4583" s="94"/>
      <c r="K4583" s="94"/>
      <c r="L4583" s="95" t="s">
        <v>97</v>
      </c>
      <c r="M4583" s="95"/>
      <c r="N4583" s="123" t="s">
        <v>478</v>
      </c>
      <c r="O4583" s="123"/>
      <c r="P4583" s="123"/>
    </row>
    <row r="4584" spans="1:16" ht="14.45" customHeight="1">
      <c r="A4584" s="71" t="s">
        <v>98</v>
      </c>
      <c r="B4584" s="95" t="s">
        <v>474</v>
      </c>
      <c r="C4584" s="95"/>
      <c r="D4584" s="95"/>
      <c r="E4584" s="95"/>
      <c r="F4584" s="95"/>
      <c r="G4584" s="95"/>
      <c r="H4584" s="95"/>
      <c r="I4584" s="95"/>
      <c r="J4584" s="95"/>
      <c r="K4584" s="95"/>
      <c r="L4584" s="95" t="s">
        <v>99</v>
      </c>
      <c r="M4584" s="95"/>
      <c r="N4584" s="123"/>
      <c r="O4584" s="123"/>
      <c r="P4584" s="123"/>
    </row>
    <row r="4585" spans="1:16" ht="14.65" customHeight="1">
      <c r="A4585" s="71" t="s">
        <v>100</v>
      </c>
      <c r="B4585" s="95"/>
      <c r="C4585" s="95"/>
      <c r="D4585" s="95"/>
      <c r="E4585" s="95"/>
      <c r="F4585" s="95"/>
      <c r="G4585" s="95"/>
      <c r="H4585" s="95"/>
      <c r="I4585" s="95"/>
      <c r="J4585" s="95"/>
      <c r="K4585" s="95"/>
      <c r="L4585" s="95" t="s">
        <v>101</v>
      </c>
      <c r="M4585" s="95"/>
      <c r="N4585" s="123" t="s">
        <v>102</v>
      </c>
      <c r="O4585" s="123"/>
      <c r="P4585" s="123"/>
    </row>
    <row r="4586" spans="1:16" ht="26.45" customHeight="1">
      <c r="A4586" s="71" t="s">
        <v>103</v>
      </c>
      <c r="B4586" s="95"/>
      <c r="C4586" s="95"/>
      <c r="D4586" s="95"/>
      <c r="E4586" s="95"/>
      <c r="F4586" s="95"/>
      <c r="G4586" s="95"/>
      <c r="H4586" s="95"/>
      <c r="I4586" s="95"/>
      <c r="J4586" s="95"/>
      <c r="K4586" s="95"/>
      <c r="L4586" s="95" t="s">
        <v>104</v>
      </c>
      <c r="M4586" s="95"/>
      <c r="N4586" s="121" t="s">
        <v>1344</v>
      </c>
      <c r="O4586" s="121"/>
      <c r="P4586" s="121"/>
    </row>
    <row r="4587" spans="1:16" ht="13.35" customHeight="1">
      <c r="A4587" s="70" t="s">
        <v>105</v>
      </c>
      <c r="B4587" s="100"/>
      <c r="C4587" s="100"/>
      <c r="D4587" s="100"/>
      <c r="E4587" s="100"/>
      <c r="F4587" s="100"/>
      <c r="G4587" s="100"/>
      <c r="H4587" s="100"/>
      <c r="I4587" s="100"/>
      <c r="J4587" s="100"/>
      <c r="K4587" s="100"/>
      <c r="L4587" s="100" t="s">
        <v>106</v>
      </c>
      <c r="M4587" s="100"/>
      <c r="N4587" s="122" t="s">
        <v>481</v>
      </c>
      <c r="O4587" s="122"/>
      <c r="P4587" s="122"/>
    </row>
    <row r="4588" spans="1:16" ht="15.75" customHeight="1">
      <c r="A4588" s="117" t="s">
        <v>107</v>
      </c>
      <c r="B4588" s="117"/>
      <c r="C4588" s="118" t="s">
        <v>959</v>
      </c>
      <c r="D4588" s="118"/>
      <c r="E4588" s="119" t="s">
        <v>108</v>
      </c>
      <c r="F4588" s="119"/>
      <c r="G4588" s="119"/>
      <c r="H4588" s="118" t="s">
        <v>960</v>
      </c>
      <c r="I4588" s="118"/>
      <c r="J4588" s="119" t="s">
        <v>109</v>
      </c>
      <c r="K4588" s="119"/>
      <c r="L4588" s="119"/>
      <c r="M4588" s="119"/>
      <c r="N4588" s="119"/>
      <c r="O4588" s="119"/>
      <c r="P4588" s="64" t="s">
        <v>110</v>
      </c>
    </row>
    <row r="4589" spans="1:16" ht="17.100000000000001" customHeight="1">
      <c r="A4589" s="120" t="s">
        <v>111</v>
      </c>
      <c r="B4589" s="120"/>
      <c r="C4589" s="120"/>
      <c r="D4589" s="114" t="s">
        <v>112</v>
      </c>
      <c r="E4589" s="114"/>
      <c r="F4589" s="114" t="s">
        <v>113</v>
      </c>
      <c r="G4589" s="114" t="s">
        <v>114</v>
      </c>
      <c r="H4589" s="114"/>
      <c r="I4589" s="114" t="s">
        <v>115</v>
      </c>
      <c r="J4589" s="114"/>
      <c r="K4589" s="114"/>
      <c r="L4589" s="114"/>
      <c r="M4589" s="114"/>
      <c r="N4589" s="114"/>
      <c r="O4589" s="114"/>
      <c r="P4589" s="114"/>
    </row>
    <row r="4590" spans="1:16" ht="17.100000000000001" customHeight="1">
      <c r="A4590" s="120"/>
      <c r="B4590" s="120"/>
      <c r="C4590" s="120"/>
      <c r="D4590" s="114"/>
      <c r="E4590" s="114"/>
      <c r="F4590" s="114"/>
      <c r="G4590" s="114"/>
      <c r="H4590" s="114"/>
      <c r="I4590" s="114" t="s">
        <v>116</v>
      </c>
      <c r="J4590" s="114"/>
      <c r="K4590" s="114" t="s">
        <v>117</v>
      </c>
      <c r="L4590" s="114"/>
      <c r="M4590" s="114" t="s">
        <v>118</v>
      </c>
      <c r="N4590" s="114"/>
      <c r="O4590" s="114" t="s">
        <v>119</v>
      </c>
      <c r="P4590" s="114"/>
    </row>
    <row r="4591" spans="1:16" ht="14.1" customHeight="1">
      <c r="A4591" s="130" t="s">
        <v>147</v>
      </c>
      <c r="B4591" s="130"/>
      <c r="C4591" s="130"/>
      <c r="D4591" s="131" t="s">
        <v>123</v>
      </c>
      <c r="E4591" s="131"/>
      <c r="F4591" s="77">
        <v>5.86</v>
      </c>
      <c r="G4591" s="132">
        <v>1.2E-2</v>
      </c>
      <c r="H4591" s="132"/>
      <c r="I4591" s="125">
        <v>7.0300000000000001E-2</v>
      </c>
      <c r="J4591" s="125"/>
      <c r="K4591" s="125"/>
      <c r="L4591" s="125"/>
      <c r="M4591" s="125"/>
      <c r="N4591" s="125"/>
      <c r="O4591" s="125">
        <v>7.0300000000000001E-2</v>
      </c>
      <c r="P4591" s="125"/>
    </row>
    <row r="4592" spans="1:16" ht="14.1" customHeight="1">
      <c r="A4592" s="126" t="s">
        <v>283</v>
      </c>
      <c r="B4592" s="126"/>
      <c r="C4592" s="126"/>
      <c r="D4592" s="126"/>
      <c r="E4592" s="126"/>
      <c r="F4592" s="126"/>
      <c r="G4592" s="126"/>
      <c r="H4592" s="126"/>
      <c r="I4592" s="126"/>
      <c r="J4592" s="126"/>
      <c r="K4592" s="126"/>
      <c r="L4592" s="126"/>
      <c r="M4592" s="126"/>
      <c r="N4592" s="126"/>
      <c r="O4592" s="127">
        <v>7.0000000000000007E-2</v>
      </c>
      <c r="P4592" s="127"/>
    </row>
    <row r="4593" spans="1:16" ht="14.1" customHeight="1">
      <c r="A4593" s="128" t="s">
        <v>126</v>
      </c>
      <c r="B4593" s="128"/>
      <c r="C4593" s="128"/>
      <c r="D4593" s="128"/>
      <c r="E4593" s="128"/>
      <c r="F4593" s="128"/>
      <c r="G4593" s="128"/>
      <c r="H4593" s="128"/>
      <c r="I4593" s="129"/>
      <c r="J4593" s="129"/>
      <c r="K4593" s="129"/>
      <c r="L4593" s="129"/>
      <c r="M4593" s="129"/>
      <c r="N4593" s="129"/>
      <c r="O4593" s="129"/>
      <c r="P4593" s="129"/>
    </row>
    <row r="4594" spans="1:16" ht="14.1" customHeight="1">
      <c r="A4594" s="133" t="s">
        <v>964</v>
      </c>
      <c r="B4594" s="133"/>
      <c r="C4594" s="133"/>
      <c r="D4594" s="133"/>
      <c r="E4594" s="133"/>
      <c r="F4594" s="133"/>
      <c r="G4594" s="133"/>
      <c r="H4594" s="133"/>
      <c r="I4594" s="134"/>
      <c r="J4594" s="134"/>
      <c r="K4594" s="134"/>
      <c r="L4594" s="134"/>
      <c r="M4594" s="134"/>
      <c r="N4594" s="134"/>
      <c r="O4594" s="134"/>
      <c r="P4594" s="134"/>
    </row>
    <row r="4595" spans="1:16" ht="14.1" customHeight="1">
      <c r="A4595" s="135" t="s">
        <v>127</v>
      </c>
      <c r="B4595" s="135"/>
      <c r="C4595" s="135"/>
      <c r="D4595" s="135"/>
      <c r="E4595" s="135"/>
      <c r="F4595" s="135"/>
      <c r="G4595" s="135"/>
      <c r="H4595" s="135"/>
      <c r="I4595" s="136"/>
      <c r="J4595" s="136"/>
      <c r="K4595" s="136"/>
      <c r="L4595" s="136"/>
      <c r="M4595" s="136"/>
      <c r="N4595" s="136"/>
      <c r="O4595" s="136"/>
      <c r="P4595" s="136"/>
    </row>
    <row r="4596" spans="1:16" ht="14.1" customHeight="1">
      <c r="A4596" s="115" t="s">
        <v>1345</v>
      </c>
      <c r="B4596" s="115"/>
      <c r="C4596" s="115"/>
      <c r="D4596" s="115"/>
      <c r="E4596" s="115"/>
      <c r="F4596" s="115"/>
      <c r="G4596" s="115"/>
      <c r="H4596" s="115"/>
      <c r="I4596" s="115"/>
      <c r="J4596" s="115"/>
      <c r="K4596" s="115"/>
      <c r="L4596" s="115"/>
      <c r="M4596" s="115"/>
      <c r="N4596" s="115"/>
      <c r="O4596" s="116" t="s">
        <v>123</v>
      </c>
      <c r="P4596" s="116"/>
    </row>
    <row r="4597" spans="1:16" ht="14.1" customHeight="1">
      <c r="A4597" s="126" t="s">
        <v>121</v>
      </c>
      <c r="B4597" s="126"/>
      <c r="C4597" s="126"/>
      <c r="D4597" s="126"/>
      <c r="E4597" s="126"/>
      <c r="F4597" s="126"/>
      <c r="G4597" s="126"/>
      <c r="H4597" s="126"/>
      <c r="I4597" s="126"/>
      <c r="J4597" s="126"/>
      <c r="K4597" s="126"/>
      <c r="L4597" s="126"/>
      <c r="M4597" s="126"/>
      <c r="N4597" s="126"/>
      <c r="O4597" s="126"/>
      <c r="P4597" s="126"/>
    </row>
    <row r="4598" spans="1:16" ht="14.1" customHeight="1">
      <c r="A4598" s="130" t="s">
        <v>1088</v>
      </c>
      <c r="B4598" s="130"/>
      <c r="C4598" s="130"/>
      <c r="D4598" s="131" t="s">
        <v>123</v>
      </c>
      <c r="E4598" s="131"/>
      <c r="F4598" s="77">
        <v>5.86</v>
      </c>
      <c r="G4598" s="132">
        <v>9.4000000000000004E-3</v>
      </c>
      <c r="H4598" s="132"/>
      <c r="I4598" s="125">
        <v>5.5100000000000003E-2</v>
      </c>
      <c r="J4598" s="125"/>
      <c r="K4598" s="125"/>
      <c r="L4598" s="125"/>
      <c r="M4598" s="125"/>
      <c r="N4598" s="125"/>
      <c r="O4598" s="125">
        <v>5.5100000000000003E-2</v>
      </c>
      <c r="P4598" s="125"/>
    </row>
    <row r="4599" spans="1:16" ht="14.1" customHeight="1">
      <c r="A4599" s="126" t="s">
        <v>283</v>
      </c>
      <c r="B4599" s="126"/>
      <c r="C4599" s="126"/>
      <c r="D4599" s="126"/>
      <c r="E4599" s="126"/>
      <c r="F4599" s="126"/>
      <c r="G4599" s="126"/>
      <c r="H4599" s="126"/>
      <c r="I4599" s="126"/>
      <c r="J4599" s="126"/>
      <c r="K4599" s="126"/>
      <c r="L4599" s="126"/>
      <c r="M4599" s="126"/>
      <c r="N4599" s="126"/>
      <c r="O4599" s="127">
        <v>0.06</v>
      </c>
      <c r="P4599" s="127"/>
    </row>
    <row r="4600" spans="1:16" ht="14.1" customHeight="1">
      <c r="A4600" s="128" t="s">
        <v>126</v>
      </c>
      <c r="B4600" s="128"/>
      <c r="C4600" s="128"/>
      <c r="D4600" s="128"/>
      <c r="E4600" s="128"/>
      <c r="F4600" s="128"/>
      <c r="G4600" s="128"/>
      <c r="H4600" s="128"/>
      <c r="I4600" s="129"/>
      <c r="J4600" s="129"/>
      <c r="K4600" s="129"/>
      <c r="L4600" s="129"/>
      <c r="M4600" s="129"/>
      <c r="N4600" s="129"/>
      <c r="O4600" s="129"/>
      <c r="P4600" s="129"/>
    </row>
    <row r="4601" spans="1:16" ht="14.1" customHeight="1">
      <c r="A4601" s="133" t="s">
        <v>964</v>
      </c>
      <c r="B4601" s="133"/>
      <c r="C4601" s="133"/>
      <c r="D4601" s="133"/>
      <c r="E4601" s="133"/>
      <c r="F4601" s="133"/>
      <c r="G4601" s="133"/>
      <c r="H4601" s="133"/>
      <c r="I4601" s="134"/>
      <c r="J4601" s="134"/>
      <c r="K4601" s="134"/>
      <c r="L4601" s="134"/>
      <c r="M4601" s="134"/>
      <c r="N4601" s="134"/>
      <c r="O4601" s="134"/>
      <c r="P4601" s="134"/>
    </row>
    <row r="4602" spans="1:16" ht="14.1" customHeight="1">
      <c r="A4602" s="135" t="s">
        <v>127</v>
      </c>
      <c r="B4602" s="135"/>
      <c r="C4602" s="135"/>
      <c r="D4602" s="135"/>
      <c r="E4602" s="135"/>
      <c r="F4602" s="135"/>
      <c r="G4602" s="135"/>
      <c r="H4602" s="135"/>
      <c r="I4602" s="136"/>
      <c r="J4602" s="136"/>
      <c r="K4602" s="136"/>
      <c r="L4602" s="136"/>
      <c r="M4602" s="136"/>
      <c r="N4602" s="136"/>
      <c r="O4602" s="136"/>
      <c r="P4602" s="136"/>
    </row>
    <row r="4603" spans="1:16" ht="14.1" customHeight="1">
      <c r="A4603" s="115" t="s">
        <v>326</v>
      </c>
      <c r="B4603" s="115"/>
      <c r="C4603" s="115"/>
      <c r="D4603" s="115"/>
      <c r="E4603" s="115"/>
      <c r="F4603" s="115"/>
      <c r="G4603" s="115"/>
      <c r="H4603" s="115"/>
      <c r="I4603" s="115"/>
      <c r="J4603" s="115"/>
      <c r="K4603" s="115"/>
      <c r="L4603" s="115"/>
      <c r="M4603" s="115"/>
      <c r="N4603" s="115"/>
      <c r="O4603" s="116" t="s">
        <v>123</v>
      </c>
      <c r="P4603" s="116"/>
    </row>
    <row r="4604" spans="1:16" ht="14.1" customHeight="1">
      <c r="A4604" s="126" t="s">
        <v>121</v>
      </c>
      <c r="B4604" s="126"/>
      <c r="C4604" s="126"/>
      <c r="D4604" s="126"/>
      <c r="E4604" s="126"/>
      <c r="F4604" s="126"/>
      <c r="G4604" s="126"/>
      <c r="H4604" s="126"/>
      <c r="I4604" s="126"/>
      <c r="J4604" s="126"/>
      <c r="K4604" s="126"/>
      <c r="L4604" s="126"/>
      <c r="M4604" s="126"/>
      <c r="N4604" s="126"/>
      <c r="O4604" s="126"/>
      <c r="P4604" s="126"/>
    </row>
    <row r="4605" spans="1:16" ht="14.1" customHeight="1">
      <c r="A4605" s="130" t="s">
        <v>276</v>
      </c>
      <c r="B4605" s="130"/>
      <c r="C4605" s="130"/>
      <c r="D4605" s="131" t="s">
        <v>123</v>
      </c>
      <c r="E4605" s="131"/>
      <c r="F4605" s="77">
        <v>5.86</v>
      </c>
      <c r="G4605" s="132">
        <v>9.4000000000000004E-3</v>
      </c>
      <c r="H4605" s="132"/>
      <c r="I4605" s="125">
        <v>5.5100000000000003E-2</v>
      </c>
      <c r="J4605" s="125"/>
      <c r="K4605" s="125"/>
      <c r="L4605" s="125"/>
      <c r="M4605" s="125"/>
      <c r="N4605" s="125"/>
      <c r="O4605" s="125">
        <v>5.5100000000000003E-2</v>
      </c>
      <c r="P4605" s="125"/>
    </row>
    <row r="4606" spans="1:16" ht="14.1" customHeight="1">
      <c r="A4606" s="126" t="s">
        <v>283</v>
      </c>
      <c r="B4606" s="126"/>
      <c r="C4606" s="126"/>
      <c r="D4606" s="126"/>
      <c r="E4606" s="126"/>
      <c r="F4606" s="126"/>
      <c r="G4606" s="126"/>
      <c r="H4606" s="126"/>
      <c r="I4606" s="126"/>
      <c r="J4606" s="126"/>
      <c r="K4606" s="126"/>
      <c r="L4606" s="126"/>
      <c r="M4606" s="126"/>
      <c r="N4606" s="126"/>
      <c r="O4606" s="127">
        <v>0.06</v>
      </c>
      <c r="P4606" s="127"/>
    </row>
    <row r="4607" spans="1:16" ht="14.1" customHeight="1">
      <c r="A4607" s="128" t="s">
        <v>126</v>
      </c>
      <c r="B4607" s="128"/>
      <c r="C4607" s="128"/>
      <c r="D4607" s="128"/>
      <c r="E4607" s="128"/>
      <c r="F4607" s="128"/>
      <c r="G4607" s="128"/>
      <c r="H4607" s="128"/>
      <c r="I4607" s="129"/>
      <c r="J4607" s="129"/>
      <c r="K4607" s="129"/>
      <c r="L4607" s="129"/>
      <c r="M4607" s="129"/>
      <c r="N4607" s="129"/>
      <c r="O4607" s="129"/>
      <c r="P4607" s="129"/>
    </row>
    <row r="4608" spans="1:16" ht="14.1" customHeight="1">
      <c r="A4608" s="133" t="s">
        <v>964</v>
      </c>
      <c r="B4608" s="133"/>
      <c r="C4608" s="133"/>
      <c r="D4608" s="133"/>
      <c r="E4608" s="133"/>
      <c r="F4608" s="133"/>
      <c r="G4608" s="133"/>
      <c r="H4608" s="133"/>
      <c r="I4608" s="134"/>
      <c r="J4608" s="134"/>
      <c r="K4608" s="134"/>
      <c r="L4608" s="134"/>
      <c r="M4608" s="134"/>
      <c r="N4608" s="134"/>
      <c r="O4608" s="134"/>
      <c r="P4608" s="134"/>
    </row>
    <row r="4609" spans="1:16" ht="14.1" customHeight="1">
      <c r="A4609" s="135" t="s">
        <v>127</v>
      </c>
      <c r="B4609" s="135"/>
      <c r="C4609" s="135"/>
      <c r="D4609" s="135"/>
      <c r="E4609" s="135"/>
      <c r="F4609" s="135"/>
      <c r="G4609" s="135"/>
      <c r="H4609" s="135"/>
      <c r="I4609" s="136"/>
      <c r="J4609" s="136"/>
      <c r="K4609" s="136"/>
      <c r="L4609" s="136"/>
      <c r="M4609" s="136"/>
      <c r="N4609" s="136"/>
      <c r="O4609" s="136"/>
      <c r="P4609" s="136"/>
    </row>
    <row r="4610" spans="1:16" ht="14.1" customHeight="1">
      <c r="A4610" s="115" t="s">
        <v>285</v>
      </c>
      <c r="B4610" s="115"/>
      <c r="C4610" s="115"/>
      <c r="D4610" s="115"/>
      <c r="E4610" s="115"/>
      <c r="F4610" s="115"/>
      <c r="G4610" s="115"/>
      <c r="H4610" s="115"/>
      <c r="I4610" s="115"/>
      <c r="J4610" s="115"/>
      <c r="K4610" s="115"/>
      <c r="L4610" s="115"/>
      <c r="M4610" s="115"/>
      <c r="N4610" s="115"/>
      <c r="O4610" s="116" t="s">
        <v>123</v>
      </c>
      <c r="P4610" s="116"/>
    </row>
    <row r="4611" spans="1:16" ht="14.1" customHeight="1">
      <c r="A4611" s="126" t="s">
        <v>121</v>
      </c>
      <c r="B4611" s="126"/>
      <c r="C4611" s="126"/>
      <c r="D4611" s="126"/>
      <c r="E4611" s="126"/>
      <c r="F4611" s="126"/>
      <c r="G4611" s="126"/>
      <c r="H4611" s="126"/>
      <c r="I4611" s="126"/>
      <c r="J4611" s="126"/>
      <c r="K4611" s="126"/>
      <c r="L4611" s="126"/>
      <c r="M4611" s="126"/>
      <c r="N4611" s="126"/>
      <c r="O4611" s="126"/>
      <c r="P4611" s="126"/>
    </row>
    <row r="4612" spans="1:16" ht="14.1" customHeight="1">
      <c r="A4612" s="130" t="s">
        <v>176</v>
      </c>
      <c r="B4612" s="130"/>
      <c r="C4612" s="130"/>
      <c r="D4612" s="131" t="s">
        <v>123</v>
      </c>
      <c r="E4612" s="131"/>
      <c r="F4612" s="77">
        <v>7.8</v>
      </c>
      <c r="G4612" s="132">
        <v>9.4000000000000004E-3</v>
      </c>
      <c r="H4612" s="132"/>
      <c r="I4612" s="125">
        <v>7.3300000000000004E-2</v>
      </c>
      <c r="J4612" s="125"/>
      <c r="K4612" s="125"/>
      <c r="L4612" s="125"/>
      <c r="M4612" s="125"/>
      <c r="N4612" s="125"/>
      <c r="O4612" s="125">
        <v>7.3300000000000004E-2</v>
      </c>
      <c r="P4612" s="125"/>
    </row>
    <row r="4613" spans="1:16" ht="14.1" customHeight="1">
      <c r="A4613" s="126" t="s">
        <v>283</v>
      </c>
      <c r="B4613" s="126"/>
      <c r="C4613" s="126"/>
      <c r="D4613" s="126"/>
      <c r="E4613" s="126"/>
      <c r="F4613" s="126"/>
      <c r="G4613" s="126"/>
      <c r="H4613" s="126"/>
      <c r="I4613" s="126"/>
      <c r="J4613" s="126"/>
      <c r="K4613" s="126"/>
      <c r="L4613" s="126"/>
      <c r="M4613" s="126"/>
      <c r="N4613" s="126"/>
      <c r="O4613" s="127">
        <v>7.0000000000000007E-2</v>
      </c>
      <c r="P4613" s="127"/>
    </row>
    <row r="4614" spans="1:16" ht="14.1" customHeight="1">
      <c r="A4614" s="128" t="s">
        <v>126</v>
      </c>
      <c r="B4614" s="128"/>
      <c r="C4614" s="128"/>
      <c r="D4614" s="128"/>
      <c r="E4614" s="128"/>
      <c r="F4614" s="128"/>
      <c r="G4614" s="128"/>
      <c r="H4614" s="128"/>
      <c r="I4614" s="129"/>
      <c r="J4614" s="129"/>
      <c r="K4614" s="129"/>
      <c r="L4614" s="129"/>
      <c r="M4614" s="129"/>
      <c r="N4614" s="129"/>
      <c r="O4614" s="129"/>
      <c r="P4614" s="129"/>
    </row>
    <row r="4615" spans="1:16" ht="14.1" customHeight="1">
      <c r="A4615" s="133" t="s">
        <v>964</v>
      </c>
      <c r="B4615" s="133"/>
      <c r="C4615" s="133"/>
      <c r="D4615" s="133"/>
      <c r="E4615" s="133"/>
      <c r="F4615" s="133"/>
      <c r="G4615" s="133"/>
      <c r="H4615" s="133"/>
      <c r="I4615" s="134"/>
      <c r="J4615" s="134"/>
      <c r="K4615" s="134"/>
      <c r="L4615" s="134"/>
      <c r="M4615" s="134"/>
      <c r="N4615" s="134"/>
      <c r="O4615" s="134"/>
      <c r="P4615" s="134"/>
    </row>
    <row r="4616" spans="1:16" ht="14.1" customHeight="1">
      <c r="A4616" s="135" t="s">
        <v>127</v>
      </c>
      <c r="B4616" s="135"/>
      <c r="C4616" s="135"/>
      <c r="D4616" s="135"/>
      <c r="E4616" s="135"/>
      <c r="F4616" s="135"/>
      <c r="G4616" s="135"/>
      <c r="H4616" s="135"/>
      <c r="I4616" s="136"/>
      <c r="J4616" s="136"/>
      <c r="K4616" s="136"/>
      <c r="L4616" s="136"/>
      <c r="M4616" s="136"/>
      <c r="N4616" s="136"/>
      <c r="O4616" s="136"/>
      <c r="P4616" s="136"/>
    </row>
    <row r="4617" spans="1:16" ht="14.1" customHeight="1">
      <c r="A4617" s="115" t="s">
        <v>1346</v>
      </c>
      <c r="B4617" s="115"/>
      <c r="C4617" s="115"/>
      <c r="D4617" s="115"/>
      <c r="E4617" s="115"/>
      <c r="F4617" s="115"/>
      <c r="G4617" s="115"/>
      <c r="H4617" s="115"/>
      <c r="I4617" s="115"/>
      <c r="J4617" s="115"/>
      <c r="K4617" s="115"/>
      <c r="L4617" s="115"/>
      <c r="M4617" s="115"/>
      <c r="N4617" s="115"/>
      <c r="O4617" s="116" t="s">
        <v>123</v>
      </c>
      <c r="P4617" s="116"/>
    </row>
    <row r="4618" spans="1:16" ht="14.1" customHeight="1">
      <c r="A4618" s="126" t="s">
        <v>121</v>
      </c>
      <c r="B4618" s="126"/>
      <c r="C4618" s="126"/>
      <c r="D4618" s="126"/>
      <c r="E4618" s="126"/>
      <c r="F4618" s="126"/>
      <c r="G4618" s="126"/>
      <c r="H4618" s="126"/>
      <c r="I4618" s="126"/>
      <c r="J4618" s="126"/>
      <c r="K4618" s="126"/>
      <c r="L4618" s="126"/>
      <c r="M4618" s="126"/>
      <c r="N4618" s="126"/>
      <c r="O4618" s="126"/>
      <c r="P4618" s="126"/>
    </row>
    <row r="4619" spans="1:16" ht="14.1" customHeight="1">
      <c r="A4619" s="130" t="s">
        <v>1137</v>
      </c>
      <c r="B4619" s="130"/>
      <c r="C4619" s="130"/>
      <c r="D4619" s="131" t="s">
        <v>123</v>
      </c>
      <c r="E4619" s="131"/>
      <c r="F4619" s="77">
        <v>8.65</v>
      </c>
      <c r="G4619" s="132">
        <v>1.2E-2</v>
      </c>
      <c r="H4619" s="132"/>
      <c r="I4619" s="125">
        <v>0.1038</v>
      </c>
      <c r="J4619" s="125"/>
      <c r="K4619" s="125"/>
      <c r="L4619" s="125"/>
      <c r="M4619" s="125"/>
      <c r="N4619" s="125"/>
      <c r="O4619" s="125">
        <v>0.1038</v>
      </c>
      <c r="P4619" s="125"/>
    </row>
    <row r="4620" spans="1:16" ht="14.1" customHeight="1">
      <c r="A4620" s="126" t="s">
        <v>283</v>
      </c>
      <c r="B4620" s="126"/>
      <c r="C4620" s="126"/>
      <c r="D4620" s="126"/>
      <c r="E4620" s="126"/>
      <c r="F4620" s="126"/>
      <c r="G4620" s="126"/>
      <c r="H4620" s="126"/>
      <c r="I4620" s="126"/>
      <c r="J4620" s="126"/>
      <c r="K4620" s="126"/>
      <c r="L4620" s="126"/>
      <c r="M4620" s="126"/>
      <c r="N4620" s="126"/>
      <c r="O4620" s="127">
        <v>0.1</v>
      </c>
      <c r="P4620" s="127"/>
    </row>
    <row r="4621" spans="1:16" ht="14.1" customHeight="1">
      <c r="A4621" s="128" t="s">
        <v>126</v>
      </c>
      <c r="B4621" s="128"/>
      <c r="C4621" s="128"/>
      <c r="D4621" s="128"/>
      <c r="E4621" s="128"/>
      <c r="F4621" s="128"/>
      <c r="G4621" s="128"/>
      <c r="H4621" s="128"/>
      <c r="I4621" s="129"/>
      <c r="J4621" s="129"/>
      <c r="K4621" s="129"/>
      <c r="L4621" s="129"/>
      <c r="M4621" s="129"/>
      <c r="N4621" s="129"/>
      <c r="O4621" s="129"/>
      <c r="P4621" s="129"/>
    </row>
    <row r="4622" spans="1:16" ht="14.1" customHeight="1">
      <c r="A4622" s="133" t="s">
        <v>964</v>
      </c>
      <c r="B4622" s="133"/>
      <c r="C4622" s="133"/>
      <c r="D4622" s="133"/>
      <c r="E4622" s="133"/>
      <c r="F4622" s="133"/>
      <c r="G4622" s="133"/>
      <c r="H4622" s="133"/>
      <c r="I4622" s="134"/>
      <c r="J4622" s="134"/>
      <c r="K4622" s="134"/>
      <c r="L4622" s="134"/>
      <c r="M4622" s="134"/>
      <c r="N4622" s="134"/>
      <c r="O4622" s="134"/>
      <c r="P4622" s="134"/>
    </row>
    <row r="4623" spans="1:16" ht="14.1" customHeight="1">
      <c r="A4623" s="135" t="s">
        <v>127</v>
      </c>
      <c r="B4623" s="135"/>
      <c r="C4623" s="135"/>
      <c r="D4623" s="135"/>
      <c r="E4623" s="135"/>
      <c r="F4623" s="135"/>
      <c r="G4623" s="135"/>
      <c r="H4623" s="135"/>
      <c r="I4623" s="136"/>
      <c r="J4623" s="136"/>
      <c r="K4623" s="136"/>
      <c r="L4623" s="136"/>
      <c r="M4623" s="136"/>
      <c r="N4623" s="136"/>
      <c r="O4623" s="136"/>
      <c r="P4623" s="136"/>
    </row>
    <row r="4624" spans="1:16" ht="14.1" customHeight="1">
      <c r="A4624" s="115" t="s">
        <v>286</v>
      </c>
      <c r="B4624" s="115"/>
      <c r="C4624" s="115"/>
      <c r="D4624" s="115"/>
      <c r="E4624" s="115"/>
      <c r="F4624" s="115"/>
      <c r="G4624" s="115"/>
      <c r="H4624" s="115"/>
      <c r="I4624" s="115"/>
      <c r="J4624" s="115"/>
      <c r="K4624" s="115"/>
      <c r="L4624" s="115"/>
      <c r="M4624" s="115"/>
      <c r="N4624" s="115"/>
      <c r="O4624" s="116" t="s">
        <v>123</v>
      </c>
      <c r="P4624" s="116"/>
    </row>
    <row r="4625" spans="1:16" ht="14.1" customHeight="1">
      <c r="A4625" s="126" t="s">
        <v>121</v>
      </c>
      <c r="B4625" s="126"/>
      <c r="C4625" s="126"/>
      <c r="D4625" s="126"/>
      <c r="E4625" s="126"/>
      <c r="F4625" s="126"/>
      <c r="G4625" s="126"/>
      <c r="H4625" s="126"/>
      <c r="I4625" s="126"/>
      <c r="J4625" s="126"/>
      <c r="K4625" s="126"/>
      <c r="L4625" s="126"/>
      <c r="M4625" s="126"/>
      <c r="N4625" s="126"/>
      <c r="O4625" s="126"/>
      <c r="P4625" s="126"/>
    </row>
    <row r="4626" spans="1:16" ht="14.1" customHeight="1">
      <c r="A4626" s="130" t="s">
        <v>229</v>
      </c>
      <c r="B4626" s="130"/>
      <c r="C4626" s="130"/>
      <c r="D4626" s="131" t="s">
        <v>123</v>
      </c>
      <c r="E4626" s="131"/>
      <c r="F4626" s="77">
        <v>5.86</v>
      </c>
      <c r="G4626" s="132">
        <v>3.0200000000000001E-2</v>
      </c>
      <c r="H4626" s="132"/>
      <c r="I4626" s="125">
        <v>0.17699999999999999</v>
      </c>
      <c r="J4626" s="125"/>
      <c r="K4626" s="125"/>
      <c r="L4626" s="125"/>
      <c r="M4626" s="125"/>
      <c r="N4626" s="125"/>
      <c r="O4626" s="125">
        <v>0.17699999999999999</v>
      </c>
      <c r="P4626" s="125"/>
    </row>
    <row r="4627" spans="1:16" ht="9" customHeight="1"/>
    <row r="4628" spans="1:16" ht="14.1" customHeight="1">
      <c r="A4628" s="111" t="s">
        <v>138</v>
      </c>
      <c r="B4628" s="111"/>
      <c r="C4628" s="111"/>
      <c r="D4628" s="111"/>
      <c r="E4628" s="111"/>
      <c r="F4628" s="111"/>
      <c r="G4628" s="111"/>
      <c r="H4628" s="111"/>
      <c r="I4628" s="111"/>
      <c r="J4628" s="111"/>
      <c r="K4628" s="111"/>
      <c r="L4628" s="111"/>
      <c r="M4628" s="111"/>
      <c r="N4628" s="111"/>
      <c r="O4628" s="111"/>
      <c r="P4628" s="111"/>
    </row>
    <row r="4629" spans="1:16" ht="14.1" customHeight="1">
      <c r="A4629" s="112" t="s">
        <v>139</v>
      </c>
      <c r="B4629" s="112"/>
      <c r="C4629" s="112"/>
      <c r="D4629" s="112"/>
      <c r="E4629" s="112"/>
      <c r="F4629" s="112"/>
      <c r="G4629" s="112"/>
      <c r="H4629" s="112"/>
      <c r="I4629" s="112"/>
      <c r="J4629" s="112"/>
      <c r="K4629" s="112"/>
      <c r="L4629" s="112"/>
      <c r="M4629" s="112"/>
      <c r="N4629" s="112"/>
      <c r="O4629" s="112"/>
      <c r="P4629" s="112"/>
    </row>
    <row r="4630" spans="1:16" ht="65.25" customHeight="1">
      <c r="A4630" s="97"/>
      <c r="B4630" s="97"/>
      <c r="C4630" s="97"/>
      <c r="D4630" s="97"/>
      <c r="E4630" s="97"/>
      <c r="F4630" s="97"/>
      <c r="G4630" s="97"/>
      <c r="H4630" s="97"/>
      <c r="I4630" s="97"/>
      <c r="J4630" s="97"/>
      <c r="K4630" s="97"/>
      <c r="L4630" s="97"/>
      <c r="M4630" s="97"/>
      <c r="N4630" s="97"/>
      <c r="O4630" s="97"/>
      <c r="P4630" s="97"/>
    </row>
    <row r="4631" spans="1:16" ht="5.65" customHeight="1"/>
    <row r="4632" spans="1:16" ht="19.7" customHeight="1">
      <c r="A4632" s="98" t="s">
        <v>281</v>
      </c>
      <c r="B4632" s="98"/>
      <c r="C4632" s="98"/>
      <c r="D4632" s="98"/>
      <c r="E4632" s="98"/>
      <c r="F4632" s="98"/>
      <c r="G4632" s="98"/>
      <c r="H4632" s="98"/>
      <c r="I4632" s="98"/>
      <c r="J4632" s="98"/>
      <c r="K4632" s="98"/>
      <c r="L4632" s="98"/>
      <c r="M4632" s="98"/>
      <c r="N4632" s="98"/>
      <c r="O4632" s="98"/>
      <c r="P4632" s="98"/>
    </row>
    <row r="4633" spans="1:16" ht="15.75" customHeight="1">
      <c r="A4633" s="71" t="s">
        <v>92</v>
      </c>
      <c r="B4633" s="94" t="s">
        <v>93</v>
      </c>
      <c r="C4633" s="94"/>
      <c r="D4633" s="94"/>
      <c r="E4633" s="94"/>
      <c r="F4633" s="94"/>
      <c r="G4633" s="94"/>
      <c r="H4633" s="94"/>
      <c r="I4633" s="94"/>
      <c r="J4633" s="94"/>
      <c r="K4633" s="94"/>
      <c r="L4633" s="95" t="s">
        <v>94</v>
      </c>
      <c r="M4633" s="95"/>
      <c r="N4633" s="124" t="s">
        <v>477</v>
      </c>
      <c r="O4633" s="124"/>
      <c r="P4633" s="124"/>
    </row>
    <row r="4634" spans="1:16" ht="12.6" customHeight="1">
      <c r="A4634" s="71" t="s">
        <v>95</v>
      </c>
      <c r="B4634" s="94" t="s">
        <v>96</v>
      </c>
      <c r="C4634" s="94"/>
      <c r="D4634" s="94"/>
      <c r="E4634" s="94"/>
      <c r="F4634" s="94"/>
      <c r="G4634" s="94"/>
      <c r="H4634" s="94"/>
      <c r="I4634" s="94"/>
      <c r="J4634" s="94"/>
      <c r="K4634" s="94"/>
      <c r="L4634" s="95" t="s">
        <v>97</v>
      </c>
      <c r="M4634" s="95"/>
      <c r="N4634" s="123" t="s">
        <v>478</v>
      </c>
      <c r="O4634" s="123"/>
      <c r="P4634" s="123"/>
    </row>
    <row r="4635" spans="1:16" ht="14.45" customHeight="1">
      <c r="A4635" s="71" t="s">
        <v>98</v>
      </c>
      <c r="B4635" s="95" t="s">
        <v>474</v>
      </c>
      <c r="C4635" s="95"/>
      <c r="D4635" s="95"/>
      <c r="E4635" s="95"/>
      <c r="F4635" s="95"/>
      <c r="G4635" s="95"/>
      <c r="H4635" s="95"/>
      <c r="I4635" s="95"/>
      <c r="J4635" s="95"/>
      <c r="K4635" s="95"/>
      <c r="L4635" s="95" t="s">
        <v>99</v>
      </c>
      <c r="M4635" s="95"/>
      <c r="N4635" s="123"/>
      <c r="O4635" s="123"/>
      <c r="P4635" s="123"/>
    </row>
    <row r="4636" spans="1:16" ht="14.65" customHeight="1">
      <c r="A4636" s="71" t="s">
        <v>100</v>
      </c>
      <c r="B4636" s="95"/>
      <c r="C4636" s="95"/>
      <c r="D4636" s="95"/>
      <c r="E4636" s="95"/>
      <c r="F4636" s="95"/>
      <c r="G4636" s="95"/>
      <c r="H4636" s="95"/>
      <c r="I4636" s="95"/>
      <c r="J4636" s="95"/>
      <c r="K4636" s="95"/>
      <c r="L4636" s="95" t="s">
        <v>101</v>
      </c>
      <c r="M4636" s="95"/>
      <c r="N4636" s="123" t="s">
        <v>102</v>
      </c>
      <c r="O4636" s="123"/>
      <c r="P4636" s="123"/>
    </row>
    <row r="4637" spans="1:16" ht="26.45" customHeight="1">
      <c r="A4637" s="71" t="s">
        <v>103</v>
      </c>
      <c r="B4637" s="95"/>
      <c r="C4637" s="95"/>
      <c r="D4637" s="95"/>
      <c r="E4637" s="95"/>
      <c r="F4637" s="95"/>
      <c r="G4637" s="95"/>
      <c r="H4637" s="95"/>
      <c r="I4637" s="95"/>
      <c r="J4637" s="95"/>
      <c r="K4637" s="95"/>
      <c r="L4637" s="95" t="s">
        <v>104</v>
      </c>
      <c r="M4637" s="95"/>
      <c r="N4637" s="121" t="s">
        <v>1347</v>
      </c>
      <c r="O4637" s="121"/>
      <c r="P4637" s="121"/>
    </row>
    <row r="4638" spans="1:16" ht="13.35" customHeight="1">
      <c r="A4638" s="70" t="s">
        <v>105</v>
      </c>
      <c r="B4638" s="100"/>
      <c r="C4638" s="100"/>
      <c r="D4638" s="100"/>
      <c r="E4638" s="100"/>
      <c r="F4638" s="100"/>
      <c r="G4638" s="100"/>
      <c r="H4638" s="100"/>
      <c r="I4638" s="100"/>
      <c r="J4638" s="100"/>
      <c r="K4638" s="100"/>
      <c r="L4638" s="100" t="s">
        <v>106</v>
      </c>
      <c r="M4638" s="100"/>
      <c r="N4638" s="122" t="s">
        <v>481</v>
      </c>
      <c r="O4638" s="122"/>
      <c r="P4638" s="122"/>
    </row>
    <row r="4639" spans="1:16" ht="15.75" customHeight="1">
      <c r="A4639" s="117" t="s">
        <v>107</v>
      </c>
      <c r="B4639" s="117"/>
      <c r="C4639" s="118" t="s">
        <v>959</v>
      </c>
      <c r="D4639" s="118"/>
      <c r="E4639" s="119" t="s">
        <v>108</v>
      </c>
      <c r="F4639" s="119"/>
      <c r="G4639" s="119"/>
      <c r="H4639" s="118" t="s">
        <v>960</v>
      </c>
      <c r="I4639" s="118"/>
      <c r="J4639" s="119" t="s">
        <v>109</v>
      </c>
      <c r="K4639" s="119"/>
      <c r="L4639" s="119"/>
      <c r="M4639" s="119"/>
      <c r="N4639" s="119"/>
      <c r="O4639" s="119"/>
      <c r="P4639" s="64" t="s">
        <v>110</v>
      </c>
    </row>
    <row r="4640" spans="1:16" ht="17.100000000000001" customHeight="1">
      <c r="A4640" s="120" t="s">
        <v>111</v>
      </c>
      <c r="B4640" s="120"/>
      <c r="C4640" s="120"/>
      <c r="D4640" s="114" t="s">
        <v>112</v>
      </c>
      <c r="E4640" s="114"/>
      <c r="F4640" s="114" t="s">
        <v>113</v>
      </c>
      <c r="G4640" s="114" t="s">
        <v>114</v>
      </c>
      <c r="H4640" s="114"/>
      <c r="I4640" s="114" t="s">
        <v>115</v>
      </c>
      <c r="J4640" s="114"/>
      <c r="K4640" s="114"/>
      <c r="L4640" s="114"/>
      <c r="M4640" s="114"/>
      <c r="N4640" s="114"/>
      <c r="O4640" s="114"/>
      <c r="P4640" s="114"/>
    </row>
    <row r="4641" spans="1:16" ht="17.100000000000001" customHeight="1">
      <c r="A4641" s="120"/>
      <c r="B4641" s="120"/>
      <c r="C4641" s="120"/>
      <c r="D4641" s="114"/>
      <c r="E4641" s="114"/>
      <c r="F4641" s="114"/>
      <c r="G4641" s="114"/>
      <c r="H4641" s="114"/>
      <c r="I4641" s="114" t="s">
        <v>116</v>
      </c>
      <c r="J4641" s="114"/>
      <c r="K4641" s="114" t="s">
        <v>117</v>
      </c>
      <c r="L4641" s="114"/>
      <c r="M4641" s="114" t="s">
        <v>118</v>
      </c>
      <c r="N4641" s="114"/>
      <c r="O4641" s="114" t="s">
        <v>119</v>
      </c>
      <c r="P4641" s="114"/>
    </row>
    <row r="4642" spans="1:16" ht="14.1" customHeight="1">
      <c r="A4642" s="126" t="s">
        <v>283</v>
      </c>
      <c r="B4642" s="126"/>
      <c r="C4642" s="126"/>
      <c r="D4642" s="126"/>
      <c r="E4642" s="126"/>
      <c r="F4642" s="126"/>
      <c r="G4642" s="126"/>
      <c r="H4642" s="126"/>
      <c r="I4642" s="126"/>
      <c r="J4642" s="126"/>
      <c r="K4642" s="126"/>
      <c r="L4642" s="126"/>
      <c r="M4642" s="126"/>
      <c r="N4642" s="126"/>
      <c r="O4642" s="127">
        <v>0.18</v>
      </c>
      <c r="P4642" s="127"/>
    </row>
    <row r="4643" spans="1:16" ht="14.1" customHeight="1">
      <c r="A4643" s="128" t="s">
        <v>126</v>
      </c>
      <c r="B4643" s="128"/>
      <c r="C4643" s="128"/>
      <c r="D4643" s="128"/>
      <c r="E4643" s="128"/>
      <c r="F4643" s="128"/>
      <c r="G4643" s="128"/>
      <c r="H4643" s="128"/>
      <c r="I4643" s="129"/>
      <c r="J4643" s="129"/>
      <c r="K4643" s="129"/>
      <c r="L4643" s="129"/>
      <c r="M4643" s="129"/>
      <c r="N4643" s="129"/>
      <c r="O4643" s="129"/>
      <c r="P4643" s="129"/>
    </row>
    <row r="4644" spans="1:16" ht="14.1" customHeight="1">
      <c r="A4644" s="133" t="s">
        <v>964</v>
      </c>
      <c r="B4644" s="133"/>
      <c r="C4644" s="133"/>
      <c r="D4644" s="133"/>
      <c r="E4644" s="133"/>
      <c r="F4644" s="133"/>
      <c r="G4644" s="133"/>
      <c r="H4644" s="133"/>
      <c r="I4644" s="134"/>
      <c r="J4644" s="134"/>
      <c r="K4644" s="134"/>
      <c r="L4644" s="134"/>
      <c r="M4644" s="134"/>
      <c r="N4644" s="134"/>
      <c r="O4644" s="134"/>
      <c r="P4644" s="134"/>
    </row>
    <row r="4645" spans="1:16" ht="14.1" customHeight="1">
      <c r="A4645" s="135" t="s">
        <v>127</v>
      </c>
      <c r="B4645" s="135"/>
      <c r="C4645" s="135"/>
      <c r="D4645" s="135"/>
      <c r="E4645" s="135"/>
      <c r="F4645" s="135"/>
      <c r="G4645" s="135"/>
      <c r="H4645" s="135"/>
      <c r="I4645" s="136"/>
      <c r="J4645" s="136"/>
      <c r="K4645" s="136"/>
      <c r="L4645" s="136"/>
      <c r="M4645" s="136"/>
      <c r="N4645" s="136"/>
      <c r="O4645" s="136"/>
      <c r="P4645" s="136"/>
    </row>
    <row r="4646" spans="1:16" ht="14.1" customHeight="1">
      <c r="A4646" s="115" t="s">
        <v>287</v>
      </c>
      <c r="B4646" s="115"/>
      <c r="C4646" s="115"/>
      <c r="D4646" s="115"/>
      <c r="E4646" s="115"/>
      <c r="F4646" s="115"/>
      <c r="G4646" s="115"/>
      <c r="H4646" s="115"/>
      <c r="I4646" s="115"/>
      <c r="J4646" s="115"/>
      <c r="K4646" s="115"/>
      <c r="L4646" s="115"/>
      <c r="M4646" s="115"/>
      <c r="N4646" s="115"/>
      <c r="O4646" s="116" t="s">
        <v>123</v>
      </c>
      <c r="P4646" s="116"/>
    </row>
    <row r="4647" spans="1:16" ht="14.1" customHeight="1">
      <c r="A4647" s="126" t="s">
        <v>121</v>
      </c>
      <c r="B4647" s="126"/>
      <c r="C4647" s="126"/>
      <c r="D4647" s="126"/>
      <c r="E4647" s="126"/>
      <c r="F4647" s="126"/>
      <c r="G4647" s="126"/>
      <c r="H4647" s="126"/>
      <c r="I4647" s="126"/>
      <c r="J4647" s="126"/>
      <c r="K4647" s="126"/>
      <c r="L4647" s="126"/>
      <c r="M4647" s="126"/>
      <c r="N4647" s="126"/>
      <c r="O4647" s="126"/>
      <c r="P4647" s="126"/>
    </row>
    <row r="4648" spans="1:16" ht="22.7" customHeight="1">
      <c r="A4648" s="130" t="s">
        <v>239</v>
      </c>
      <c r="B4648" s="130"/>
      <c r="C4648" s="130"/>
      <c r="D4648" s="131" t="s">
        <v>123</v>
      </c>
      <c r="E4648" s="131"/>
      <c r="F4648" s="77">
        <v>5.86</v>
      </c>
      <c r="G4648" s="132">
        <v>1.46E-2</v>
      </c>
      <c r="H4648" s="132"/>
      <c r="I4648" s="125">
        <v>8.5599999999999996E-2</v>
      </c>
      <c r="J4648" s="125"/>
      <c r="K4648" s="125"/>
      <c r="L4648" s="125"/>
      <c r="M4648" s="125"/>
      <c r="N4648" s="125"/>
      <c r="O4648" s="125">
        <v>8.5599999999999996E-2</v>
      </c>
      <c r="P4648" s="125"/>
    </row>
    <row r="4649" spans="1:16" ht="14.1" customHeight="1">
      <c r="A4649" s="126" t="s">
        <v>283</v>
      </c>
      <c r="B4649" s="126"/>
      <c r="C4649" s="126"/>
      <c r="D4649" s="126"/>
      <c r="E4649" s="126"/>
      <c r="F4649" s="126"/>
      <c r="G4649" s="126"/>
      <c r="H4649" s="126"/>
      <c r="I4649" s="126"/>
      <c r="J4649" s="126"/>
      <c r="K4649" s="126"/>
      <c r="L4649" s="126"/>
      <c r="M4649" s="126"/>
      <c r="N4649" s="126"/>
      <c r="O4649" s="127">
        <v>0.09</v>
      </c>
      <c r="P4649" s="127"/>
    </row>
    <row r="4650" spans="1:16" ht="14.1" customHeight="1">
      <c r="A4650" s="128" t="s">
        <v>126</v>
      </c>
      <c r="B4650" s="128"/>
      <c r="C4650" s="128"/>
      <c r="D4650" s="128"/>
      <c r="E4650" s="128"/>
      <c r="F4650" s="128"/>
      <c r="G4650" s="128"/>
      <c r="H4650" s="128"/>
      <c r="I4650" s="129"/>
      <c r="J4650" s="129"/>
      <c r="K4650" s="129"/>
      <c r="L4650" s="129"/>
      <c r="M4650" s="129"/>
      <c r="N4650" s="129"/>
      <c r="O4650" s="129"/>
      <c r="P4650" s="129"/>
    </row>
    <row r="4651" spans="1:16" ht="14.1" customHeight="1">
      <c r="A4651" s="133" t="s">
        <v>964</v>
      </c>
      <c r="B4651" s="133"/>
      <c r="C4651" s="133"/>
      <c r="D4651" s="133"/>
      <c r="E4651" s="133"/>
      <c r="F4651" s="133"/>
      <c r="G4651" s="133"/>
      <c r="H4651" s="133"/>
      <c r="I4651" s="134"/>
      <c r="J4651" s="134"/>
      <c r="K4651" s="134"/>
      <c r="L4651" s="134"/>
      <c r="M4651" s="134"/>
      <c r="N4651" s="134"/>
      <c r="O4651" s="134"/>
      <c r="P4651" s="134"/>
    </row>
    <row r="4652" spans="1:16" ht="14.1" customHeight="1">
      <c r="A4652" s="135" t="s">
        <v>127</v>
      </c>
      <c r="B4652" s="135"/>
      <c r="C4652" s="135"/>
      <c r="D4652" s="135"/>
      <c r="E4652" s="135"/>
      <c r="F4652" s="135"/>
      <c r="G4652" s="135"/>
      <c r="H4652" s="135"/>
      <c r="I4652" s="136"/>
      <c r="J4652" s="136"/>
      <c r="K4652" s="136"/>
      <c r="L4652" s="136"/>
      <c r="M4652" s="136"/>
      <c r="N4652" s="136"/>
      <c r="O4652" s="136"/>
      <c r="P4652" s="136"/>
    </row>
    <row r="4653" spans="1:16" ht="14.1" customHeight="1">
      <c r="A4653" s="115" t="s">
        <v>327</v>
      </c>
      <c r="B4653" s="115"/>
      <c r="C4653" s="115"/>
      <c r="D4653" s="115"/>
      <c r="E4653" s="115"/>
      <c r="F4653" s="115"/>
      <c r="G4653" s="115"/>
      <c r="H4653" s="115"/>
      <c r="I4653" s="115"/>
      <c r="J4653" s="115"/>
      <c r="K4653" s="115"/>
      <c r="L4653" s="115"/>
      <c r="M4653" s="115"/>
      <c r="N4653" s="115"/>
      <c r="O4653" s="116" t="s">
        <v>123</v>
      </c>
      <c r="P4653" s="116"/>
    </row>
    <row r="4654" spans="1:16" ht="14.1" customHeight="1">
      <c r="A4654" s="126" t="s">
        <v>121</v>
      </c>
      <c r="B4654" s="126"/>
      <c r="C4654" s="126"/>
      <c r="D4654" s="126"/>
      <c r="E4654" s="126"/>
      <c r="F4654" s="126"/>
      <c r="G4654" s="126"/>
      <c r="H4654" s="126"/>
      <c r="I4654" s="126"/>
      <c r="J4654" s="126"/>
      <c r="K4654" s="126"/>
      <c r="L4654" s="126"/>
      <c r="M4654" s="126"/>
      <c r="N4654" s="126"/>
      <c r="O4654" s="126"/>
      <c r="P4654" s="126"/>
    </row>
    <row r="4655" spans="1:16" ht="14.1" customHeight="1">
      <c r="A4655" s="130" t="s">
        <v>205</v>
      </c>
      <c r="B4655" s="130"/>
      <c r="C4655" s="130"/>
      <c r="D4655" s="131" t="s">
        <v>123</v>
      </c>
      <c r="E4655" s="131"/>
      <c r="F4655" s="77">
        <v>7.8</v>
      </c>
      <c r="G4655" s="132">
        <v>1.2E-2</v>
      </c>
      <c r="H4655" s="132"/>
      <c r="I4655" s="125">
        <v>9.3600000000000003E-2</v>
      </c>
      <c r="J4655" s="125"/>
      <c r="K4655" s="125"/>
      <c r="L4655" s="125"/>
      <c r="M4655" s="125"/>
      <c r="N4655" s="125"/>
      <c r="O4655" s="125">
        <v>9.3600000000000003E-2</v>
      </c>
      <c r="P4655" s="125"/>
    </row>
    <row r="4656" spans="1:16" ht="14.1" customHeight="1">
      <c r="A4656" s="126" t="s">
        <v>283</v>
      </c>
      <c r="B4656" s="126"/>
      <c r="C4656" s="126"/>
      <c r="D4656" s="126"/>
      <c r="E4656" s="126"/>
      <c r="F4656" s="126"/>
      <c r="G4656" s="126"/>
      <c r="H4656" s="126"/>
      <c r="I4656" s="126"/>
      <c r="J4656" s="126"/>
      <c r="K4656" s="126"/>
      <c r="L4656" s="126"/>
      <c r="M4656" s="126"/>
      <c r="N4656" s="126"/>
      <c r="O4656" s="127">
        <v>0.09</v>
      </c>
      <c r="P4656" s="127"/>
    </row>
    <row r="4657" spans="1:16" ht="14.1" customHeight="1">
      <c r="A4657" s="128" t="s">
        <v>126</v>
      </c>
      <c r="B4657" s="128"/>
      <c r="C4657" s="128"/>
      <c r="D4657" s="128"/>
      <c r="E4657" s="128"/>
      <c r="F4657" s="128"/>
      <c r="G4657" s="128"/>
      <c r="H4657" s="128"/>
      <c r="I4657" s="129"/>
      <c r="J4657" s="129"/>
      <c r="K4657" s="129"/>
      <c r="L4657" s="129"/>
      <c r="M4657" s="129"/>
      <c r="N4657" s="129"/>
      <c r="O4657" s="129"/>
      <c r="P4657" s="129"/>
    </row>
    <row r="4658" spans="1:16" ht="14.1" customHeight="1">
      <c r="A4658" s="133" t="s">
        <v>964</v>
      </c>
      <c r="B4658" s="133"/>
      <c r="C4658" s="133"/>
      <c r="D4658" s="133"/>
      <c r="E4658" s="133"/>
      <c r="F4658" s="133"/>
      <c r="G4658" s="133"/>
      <c r="H4658" s="133"/>
      <c r="I4658" s="134"/>
      <c r="J4658" s="134"/>
      <c r="K4658" s="134"/>
      <c r="L4658" s="134"/>
      <c r="M4658" s="134"/>
      <c r="N4658" s="134"/>
      <c r="O4658" s="134"/>
      <c r="P4658" s="134"/>
    </row>
    <row r="4659" spans="1:16" ht="14.1" customHeight="1">
      <c r="A4659" s="135" t="s">
        <v>127</v>
      </c>
      <c r="B4659" s="135"/>
      <c r="C4659" s="135"/>
      <c r="D4659" s="135"/>
      <c r="E4659" s="135"/>
      <c r="F4659" s="135"/>
      <c r="G4659" s="135"/>
      <c r="H4659" s="135"/>
      <c r="I4659" s="136"/>
      <c r="J4659" s="136"/>
      <c r="K4659" s="136"/>
      <c r="L4659" s="136"/>
      <c r="M4659" s="136"/>
      <c r="N4659" s="136"/>
      <c r="O4659" s="136"/>
      <c r="P4659" s="136"/>
    </row>
    <row r="4660" spans="1:16" ht="14.1" customHeight="1">
      <c r="A4660" s="115" t="s">
        <v>328</v>
      </c>
      <c r="B4660" s="115"/>
      <c r="C4660" s="115"/>
      <c r="D4660" s="115"/>
      <c r="E4660" s="115"/>
      <c r="F4660" s="115"/>
      <c r="G4660" s="115"/>
      <c r="H4660" s="115"/>
      <c r="I4660" s="115"/>
      <c r="J4660" s="115"/>
      <c r="K4660" s="115"/>
      <c r="L4660" s="115"/>
      <c r="M4660" s="115"/>
      <c r="N4660" s="115"/>
      <c r="O4660" s="116" t="s">
        <v>123</v>
      </c>
      <c r="P4660" s="116"/>
    </row>
    <row r="4661" spans="1:16" ht="14.1" customHeight="1">
      <c r="A4661" s="126" t="s">
        <v>121</v>
      </c>
      <c r="B4661" s="126"/>
      <c r="C4661" s="126"/>
      <c r="D4661" s="126"/>
      <c r="E4661" s="126"/>
      <c r="F4661" s="126"/>
      <c r="G4661" s="126"/>
      <c r="H4661" s="126"/>
      <c r="I4661" s="126"/>
      <c r="J4661" s="126"/>
      <c r="K4661" s="126"/>
      <c r="L4661" s="126"/>
      <c r="M4661" s="126"/>
      <c r="N4661" s="126"/>
      <c r="O4661" s="126"/>
      <c r="P4661" s="126"/>
    </row>
    <row r="4662" spans="1:16" ht="14.1" customHeight="1">
      <c r="A4662" s="130" t="s">
        <v>210</v>
      </c>
      <c r="B4662" s="130"/>
      <c r="C4662" s="130"/>
      <c r="D4662" s="131" t="s">
        <v>123</v>
      </c>
      <c r="E4662" s="131"/>
      <c r="F4662" s="77">
        <v>7.8</v>
      </c>
      <c r="G4662" s="132">
        <v>1.2E-2</v>
      </c>
      <c r="H4662" s="132"/>
      <c r="I4662" s="125">
        <v>9.3600000000000003E-2</v>
      </c>
      <c r="J4662" s="125"/>
      <c r="K4662" s="125"/>
      <c r="L4662" s="125"/>
      <c r="M4662" s="125"/>
      <c r="N4662" s="125"/>
      <c r="O4662" s="125">
        <v>9.3600000000000003E-2</v>
      </c>
      <c r="P4662" s="125"/>
    </row>
    <row r="4663" spans="1:16" ht="14.1" customHeight="1">
      <c r="A4663" s="126" t="s">
        <v>283</v>
      </c>
      <c r="B4663" s="126"/>
      <c r="C4663" s="126"/>
      <c r="D4663" s="126"/>
      <c r="E4663" s="126"/>
      <c r="F4663" s="126"/>
      <c r="G4663" s="126"/>
      <c r="H4663" s="126"/>
      <c r="I4663" s="126"/>
      <c r="J4663" s="126"/>
      <c r="K4663" s="126"/>
      <c r="L4663" s="126"/>
      <c r="M4663" s="126"/>
      <c r="N4663" s="126"/>
      <c r="O4663" s="127">
        <v>0.09</v>
      </c>
      <c r="P4663" s="127"/>
    </row>
    <row r="4664" spans="1:16" ht="14.1" customHeight="1">
      <c r="A4664" s="128" t="s">
        <v>126</v>
      </c>
      <c r="B4664" s="128"/>
      <c r="C4664" s="128"/>
      <c r="D4664" s="128"/>
      <c r="E4664" s="128"/>
      <c r="F4664" s="128"/>
      <c r="G4664" s="128"/>
      <c r="H4664" s="128"/>
      <c r="I4664" s="129"/>
      <c r="J4664" s="129"/>
      <c r="K4664" s="129"/>
      <c r="L4664" s="129"/>
      <c r="M4664" s="129"/>
      <c r="N4664" s="129"/>
      <c r="O4664" s="129"/>
      <c r="P4664" s="129"/>
    </row>
    <row r="4665" spans="1:16" ht="14.1" customHeight="1">
      <c r="A4665" s="133" t="s">
        <v>964</v>
      </c>
      <c r="B4665" s="133"/>
      <c r="C4665" s="133"/>
      <c r="D4665" s="133"/>
      <c r="E4665" s="133"/>
      <c r="F4665" s="133"/>
      <c r="G4665" s="133"/>
      <c r="H4665" s="133"/>
      <c r="I4665" s="134"/>
      <c r="J4665" s="134"/>
      <c r="K4665" s="134"/>
      <c r="L4665" s="134"/>
      <c r="M4665" s="134"/>
      <c r="N4665" s="134"/>
      <c r="O4665" s="134"/>
      <c r="P4665" s="134"/>
    </row>
    <row r="4666" spans="1:16" ht="14.1" customHeight="1">
      <c r="A4666" s="135" t="s">
        <v>127</v>
      </c>
      <c r="B4666" s="135"/>
      <c r="C4666" s="135"/>
      <c r="D4666" s="135"/>
      <c r="E4666" s="135"/>
      <c r="F4666" s="135"/>
      <c r="G4666" s="135"/>
      <c r="H4666" s="135"/>
      <c r="I4666" s="136"/>
      <c r="J4666" s="136"/>
      <c r="K4666" s="136"/>
      <c r="L4666" s="136"/>
      <c r="M4666" s="136"/>
      <c r="N4666" s="136"/>
      <c r="O4666" s="136"/>
      <c r="P4666" s="136"/>
    </row>
    <row r="4667" spans="1:16" ht="14.1" customHeight="1">
      <c r="A4667" s="115" t="s">
        <v>329</v>
      </c>
      <c r="B4667" s="115"/>
      <c r="C4667" s="115"/>
      <c r="D4667" s="115"/>
      <c r="E4667" s="115"/>
      <c r="F4667" s="115"/>
      <c r="G4667" s="115"/>
      <c r="H4667" s="115"/>
      <c r="I4667" s="115"/>
      <c r="J4667" s="115"/>
      <c r="K4667" s="115"/>
      <c r="L4667" s="115"/>
      <c r="M4667" s="115"/>
      <c r="N4667" s="115"/>
      <c r="O4667" s="116" t="s">
        <v>123</v>
      </c>
      <c r="P4667" s="116"/>
    </row>
    <row r="4668" spans="1:16" ht="14.1" customHeight="1">
      <c r="A4668" s="126" t="s">
        <v>121</v>
      </c>
      <c r="B4668" s="126"/>
      <c r="C4668" s="126"/>
      <c r="D4668" s="126"/>
      <c r="E4668" s="126"/>
      <c r="F4668" s="126"/>
      <c r="G4668" s="126"/>
      <c r="H4668" s="126"/>
      <c r="I4668" s="126"/>
      <c r="J4668" s="126"/>
      <c r="K4668" s="126"/>
      <c r="L4668" s="126"/>
      <c r="M4668" s="126"/>
      <c r="N4668" s="126"/>
      <c r="O4668" s="126"/>
      <c r="P4668" s="126"/>
    </row>
    <row r="4669" spans="1:16" ht="14.1" customHeight="1">
      <c r="A4669" s="130" t="s">
        <v>148</v>
      </c>
      <c r="B4669" s="130"/>
      <c r="C4669" s="130"/>
      <c r="D4669" s="131" t="s">
        <v>123</v>
      </c>
      <c r="E4669" s="131"/>
      <c r="F4669" s="77">
        <v>7.8</v>
      </c>
      <c r="G4669" s="132">
        <v>9.4000000000000004E-3</v>
      </c>
      <c r="H4669" s="132"/>
      <c r="I4669" s="125">
        <v>7.3300000000000004E-2</v>
      </c>
      <c r="J4669" s="125"/>
      <c r="K4669" s="125"/>
      <c r="L4669" s="125"/>
      <c r="M4669" s="125"/>
      <c r="N4669" s="125"/>
      <c r="O4669" s="125">
        <v>7.3300000000000004E-2</v>
      </c>
      <c r="P4669" s="125"/>
    </row>
    <row r="4670" spans="1:16" ht="14.1" customHeight="1">
      <c r="A4670" s="126" t="s">
        <v>283</v>
      </c>
      <c r="B4670" s="126"/>
      <c r="C4670" s="126"/>
      <c r="D4670" s="126"/>
      <c r="E4670" s="126"/>
      <c r="F4670" s="126"/>
      <c r="G4670" s="126"/>
      <c r="H4670" s="126"/>
      <c r="I4670" s="126"/>
      <c r="J4670" s="126"/>
      <c r="K4670" s="126"/>
      <c r="L4670" s="126"/>
      <c r="M4670" s="126"/>
      <c r="N4670" s="126"/>
      <c r="O4670" s="127">
        <v>7.0000000000000007E-2</v>
      </c>
      <c r="P4670" s="127"/>
    </row>
    <row r="4671" spans="1:16" ht="14.1" customHeight="1">
      <c r="A4671" s="128" t="s">
        <v>126</v>
      </c>
      <c r="B4671" s="128"/>
      <c r="C4671" s="128"/>
      <c r="D4671" s="128"/>
      <c r="E4671" s="128"/>
      <c r="F4671" s="128"/>
      <c r="G4671" s="128"/>
      <c r="H4671" s="128"/>
      <c r="I4671" s="129"/>
      <c r="J4671" s="129"/>
      <c r="K4671" s="129"/>
      <c r="L4671" s="129"/>
      <c r="M4671" s="129"/>
      <c r="N4671" s="129"/>
      <c r="O4671" s="129"/>
      <c r="P4671" s="129"/>
    </row>
    <row r="4672" spans="1:16" ht="14.1" customHeight="1">
      <c r="A4672" s="133" t="s">
        <v>964</v>
      </c>
      <c r="B4672" s="133"/>
      <c r="C4672" s="133"/>
      <c r="D4672" s="133"/>
      <c r="E4672" s="133"/>
      <c r="F4672" s="133"/>
      <c r="G4672" s="133"/>
      <c r="H4672" s="133"/>
      <c r="I4672" s="134"/>
      <c r="J4672" s="134"/>
      <c r="K4672" s="134"/>
      <c r="L4672" s="134"/>
      <c r="M4672" s="134"/>
      <c r="N4672" s="134"/>
      <c r="O4672" s="134"/>
      <c r="P4672" s="134"/>
    </row>
    <row r="4673" spans="1:16" ht="14.1" customHeight="1">
      <c r="A4673" s="135" t="s">
        <v>127</v>
      </c>
      <c r="B4673" s="135"/>
      <c r="C4673" s="135"/>
      <c r="D4673" s="135"/>
      <c r="E4673" s="135"/>
      <c r="F4673" s="135"/>
      <c r="G4673" s="135"/>
      <c r="H4673" s="135"/>
      <c r="I4673" s="136"/>
      <c r="J4673" s="136"/>
      <c r="K4673" s="136"/>
      <c r="L4673" s="136"/>
      <c r="M4673" s="136"/>
      <c r="N4673" s="136"/>
      <c r="O4673" s="136"/>
      <c r="P4673" s="136"/>
    </row>
    <row r="4674" spans="1:16" ht="14.1" customHeight="1">
      <c r="A4674" s="115" t="s">
        <v>289</v>
      </c>
      <c r="B4674" s="115"/>
      <c r="C4674" s="115"/>
      <c r="D4674" s="115"/>
      <c r="E4674" s="115"/>
      <c r="F4674" s="115"/>
      <c r="G4674" s="115"/>
      <c r="H4674" s="115"/>
      <c r="I4674" s="115"/>
      <c r="J4674" s="115"/>
      <c r="K4674" s="115"/>
      <c r="L4674" s="115"/>
      <c r="M4674" s="115"/>
      <c r="N4674" s="115"/>
      <c r="O4674" s="116" t="s">
        <v>123</v>
      </c>
      <c r="P4674" s="116"/>
    </row>
    <row r="4675" spans="1:16" ht="14.1" customHeight="1">
      <c r="A4675" s="126" t="s">
        <v>121</v>
      </c>
      <c r="B4675" s="126"/>
      <c r="C4675" s="126"/>
      <c r="D4675" s="126"/>
      <c r="E4675" s="126"/>
      <c r="F4675" s="126"/>
      <c r="G4675" s="126"/>
      <c r="H4675" s="126"/>
      <c r="I4675" s="126"/>
      <c r="J4675" s="126"/>
      <c r="K4675" s="126"/>
      <c r="L4675" s="126"/>
      <c r="M4675" s="126"/>
      <c r="N4675" s="126"/>
      <c r="O4675" s="126"/>
      <c r="P4675" s="126"/>
    </row>
    <row r="4676" spans="1:16" ht="14.1" customHeight="1">
      <c r="A4676" s="130" t="s">
        <v>230</v>
      </c>
      <c r="B4676" s="130"/>
      <c r="C4676" s="130"/>
      <c r="D4676" s="131" t="s">
        <v>123</v>
      </c>
      <c r="E4676" s="131"/>
      <c r="F4676" s="77">
        <v>7.8</v>
      </c>
      <c r="G4676" s="132">
        <v>3.0200000000000001E-2</v>
      </c>
      <c r="H4676" s="132"/>
      <c r="I4676" s="125">
        <v>0.2356</v>
      </c>
      <c r="J4676" s="125"/>
      <c r="K4676" s="125"/>
      <c r="L4676" s="125"/>
      <c r="M4676" s="125"/>
      <c r="N4676" s="125"/>
      <c r="O4676" s="125">
        <v>0.2356</v>
      </c>
      <c r="P4676" s="125"/>
    </row>
    <row r="4677" spans="1:16" ht="14.1" customHeight="1">
      <c r="A4677" s="126" t="s">
        <v>283</v>
      </c>
      <c r="B4677" s="126"/>
      <c r="C4677" s="126"/>
      <c r="D4677" s="126"/>
      <c r="E4677" s="126"/>
      <c r="F4677" s="126"/>
      <c r="G4677" s="126"/>
      <c r="H4677" s="126"/>
      <c r="I4677" s="126"/>
      <c r="J4677" s="126"/>
      <c r="K4677" s="126"/>
      <c r="L4677" s="126"/>
      <c r="M4677" s="126"/>
      <c r="N4677" s="126"/>
      <c r="O4677" s="127">
        <v>0.24</v>
      </c>
      <c r="P4677" s="127"/>
    </row>
    <row r="4678" spans="1:16" ht="0.4" customHeight="1"/>
    <row r="4679" spans="1:16" ht="14.1" customHeight="1">
      <c r="A4679" s="111" t="s">
        <v>138</v>
      </c>
      <c r="B4679" s="111"/>
      <c r="C4679" s="111"/>
      <c r="D4679" s="111"/>
      <c r="E4679" s="111"/>
      <c r="F4679" s="111"/>
      <c r="G4679" s="111"/>
      <c r="H4679" s="111"/>
      <c r="I4679" s="111"/>
      <c r="J4679" s="111"/>
      <c r="K4679" s="111"/>
      <c r="L4679" s="111"/>
      <c r="M4679" s="111"/>
      <c r="N4679" s="111"/>
      <c r="O4679" s="111"/>
      <c r="P4679" s="111"/>
    </row>
    <row r="4680" spans="1:16" ht="14.1" customHeight="1">
      <c r="A4680" s="112" t="s">
        <v>139</v>
      </c>
      <c r="B4680" s="112"/>
      <c r="C4680" s="112"/>
      <c r="D4680" s="112"/>
      <c r="E4680" s="112"/>
      <c r="F4680" s="112"/>
      <c r="G4680" s="112"/>
      <c r="H4680" s="112"/>
      <c r="I4680" s="112"/>
      <c r="J4680" s="112"/>
      <c r="K4680" s="112"/>
      <c r="L4680" s="112"/>
      <c r="M4680" s="112"/>
      <c r="N4680" s="112"/>
      <c r="O4680" s="112"/>
      <c r="P4680" s="112"/>
    </row>
    <row r="4681" spans="1:16" ht="65.25" customHeight="1">
      <c r="A4681" s="97"/>
      <c r="B4681" s="97"/>
      <c r="C4681" s="97"/>
      <c r="D4681" s="97"/>
      <c r="E4681" s="97"/>
      <c r="F4681" s="97"/>
      <c r="G4681" s="97"/>
      <c r="H4681" s="97"/>
      <c r="I4681" s="97"/>
      <c r="J4681" s="97"/>
      <c r="K4681" s="97"/>
      <c r="L4681" s="97"/>
      <c r="M4681" s="97"/>
      <c r="N4681" s="97"/>
      <c r="O4681" s="97"/>
      <c r="P4681" s="97"/>
    </row>
    <row r="4682" spans="1:16" ht="5.65" customHeight="1"/>
    <row r="4683" spans="1:16" ht="19.7" customHeight="1">
      <c r="A4683" s="98" t="s">
        <v>281</v>
      </c>
      <c r="B4683" s="98"/>
      <c r="C4683" s="98"/>
      <c r="D4683" s="98"/>
      <c r="E4683" s="98"/>
      <c r="F4683" s="98"/>
      <c r="G4683" s="98"/>
      <c r="H4683" s="98"/>
      <c r="I4683" s="98"/>
      <c r="J4683" s="98"/>
      <c r="K4683" s="98"/>
      <c r="L4683" s="98"/>
      <c r="M4683" s="98"/>
      <c r="N4683" s="98"/>
      <c r="O4683" s="98"/>
      <c r="P4683" s="98"/>
    </row>
    <row r="4684" spans="1:16" ht="15.75" customHeight="1">
      <c r="A4684" s="71" t="s">
        <v>92</v>
      </c>
      <c r="B4684" s="94" t="s">
        <v>93</v>
      </c>
      <c r="C4684" s="94"/>
      <c r="D4684" s="94"/>
      <c r="E4684" s="94"/>
      <c r="F4684" s="94"/>
      <c r="G4684" s="94"/>
      <c r="H4684" s="94"/>
      <c r="I4684" s="94"/>
      <c r="J4684" s="94"/>
      <c r="K4684" s="94"/>
      <c r="L4684" s="95" t="s">
        <v>94</v>
      </c>
      <c r="M4684" s="95"/>
      <c r="N4684" s="124" t="s">
        <v>477</v>
      </c>
      <c r="O4684" s="124"/>
      <c r="P4684" s="124"/>
    </row>
    <row r="4685" spans="1:16" ht="12.6" customHeight="1">
      <c r="A4685" s="71" t="s">
        <v>95</v>
      </c>
      <c r="B4685" s="94" t="s">
        <v>96</v>
      </c>
      <c r="C4685" s="94"/>
      <c r="D4685" s="94"/>
      <c r="E4685" s="94"/>
      <c r="F4685" s="94"/>
      <c r="G4685" s="94"/>
      <c r="H4685" s="94"/>
      <c r="I4685" s="94"/>
      <c r="J4685" s="94"/>
      <c r="K4685" s="94"/>
      <c r="L4685" s="95" t="s">
        <v>97</v>
      </c>
      <c r="M4685" s="95"/>
      <c r="N4685" s="123" t="s">
        <v>478</v>
      </c>
      <c r="O4685" s="123"/>
      <c r="P4685" s="123"/>
    </row>
    <row r="4686" spans="1:16" ht="14.45" customHeight="1">
      <c r="A4686" s="71" t="s">
        <v>98</v>
      </c>
      <c r="B4686" s="95" t="s">
        <v>474</v>
      </c>
      <c r="C4686" s="95"/>
      <c r="D4686" s="95"/>
      <c r="E4686" s="95"/>
      <c r="F4686" s="95"/>
      <c r="G4686" s="95"/>
      <c r="H4686" s="95"/>
      <c r="I4686" s="95"/>
      <c r="J4686" s="95"/>
      <c r="K4686" s="95"/>
      <c r="L4686" s="95" t="s">
        <v>99</v>
      </c>
      <c r="M4686" s="95"/>
      <c r="N4686" s="123"/>
      <c r="O4686" s="123"/>
      <c r="P4686" s="123"/>
    </row>
    <row r="4687" spans="1:16" ht="14.65" customHeight="1">
      <c r="A4687" s="71" t="s">
        <v>100</v>
      </c>
      <c r="B4687" s="95"/>
      <c r="C4687" s="95"/>
      <c r="D4687" s="95"/>
      <c r="E4687" s="95"/>
      <c r="F4687" s="95"/>
      <c r="G4687" s="95"/>
      <c r="H4687" s="95"/>
      <c r="I4687" s="95"/>
      <c r="J4687" s="95"/>
      <c r="K4687" s="95"/>
      <c r="L4687" s="95" t="s">
        <v>101</v>
      </c>
      <c r="M4687" s="95"/>
      <c r="N4687" s="123" t="s">
        <v>102</v>
      </c>
      <c r="O4687" s="123"/>
      <c r="P4687" s="123"/>
    </row>
    <row r="4688" spans="1:16" ht="26.45" customHeight="1">
      <c r="A4688" s="71" t="s">
        <v>103</v>
      </c>
      <c r="B4688" s="95"/>
      <c r="C4688" s="95"/>
      <c r="D4688" s="95"/>
      <c r="E4688" s="95"/>
      <c r="F4688" s="95"/>
      <c r="G4688" s="95"/>
      <c r="H4688" s="95"/>
      <c r="I4688" s="95"/>
      <c r="J4688" s="95"/>
      <c r="K4688" s="95"/>
      <c r="L4688" s="95" t="s">
        <v>104</v>
      </c>
      <c r="M4688" s="95"/>
      <c r="N4688" s="121" t="s">
        <v>1348</v>
      </c>
      <c r="O4688" s="121"/>
      <c r="P4688" s="121"/>
    </row>
    <row r="4689" spans="1:16" ht="13.35" customHeight="1">
      <c r="A4689" s="70" t="s">
        <v>105</v>
      </c>
      <c r="B4689" s="100"/>
      <c r="C4689" s="100"/>
      <c r="D4689" s="100"/>
      <c r="E4689" s="100"/>
      <c r="F4689" s="100"/>
      <c r="G4689" s="100"/>
      <c r="H4689" s="100"/>
      <c r="I4689" s="100"/>
      <c r="J4689" s="100"/>
      <c r="K4689" s="100"/>
      <c r="L4689" s="100" t="s">
        <v>106</v>
      </c>
      <c r="M4689" s="100"/>
      <c r="N4689" s="122" t="s">
        <v>481</v>
      </c>
      <c r="O4689" s="122"/>
      <c r="P4689" s="122"/>
    </row>
    <row r="4690" spans="1:16" ht="15.75" customHeight="1">
      <c r="A4690" s="117" t="s">
        <v>107</v>
      </c>
      <c r="B4690" s="117"/>
      <c r="C4690" s="118" t="s">
        <v>959</v>
      </c>
      <c r="D4690" s="118"/>
      <c r="E4690" s="119" t="s">
        <v>108</v>
      </c>
      <c r="F4690" s="119"/>
      <c r="G4690" s="119"/>
      <c r="H4690" s="118" t="s">
        <v>960</v>
      </c>
      <c r="I4690" s="118"/>
      <c r="J4690" s="119" t="s">
        <v>109</v>
      </c>
      <c r="K4690" s="119"/>
      <c r="L4690" s="119"/>
      <c r="M4690" s="119"/>
      <c r="N4690" s="119"/>
      <c r="O4690" s="119"/>
      <c r="P4690" s="64" t="s">
        <v>110</v>
      </c>
    </row>
    <row r="4691" spans="1:16" ht="17.100000000000001" customHeight="1">
      <c r="A4691" s="120" t="s">
        <v>111</v>
      </c>
      <c r="B4691" s="120"/>
      <c r="C4691" s="120"/>
      <c r="D4691" s="114" t="s">
        <v>112</v>
      </c>
      <c r="E4691" s="114"/>
      <c r="F4691" s="114" t="s">
        <v>113</v>
      </c>
      <c r="G4691" s="114" t="s">
        <v>114</v>
      </c>
      <c r="H4691" s="114"/>
      <c r="I4691" s="114" t="s">
        <v>115</v>
      </c>
      <c r="J4691" s="114"/>
      <c r="K4691" s="114"/>
      <c r="L4691" s="114"/>
      <c r="M4691" s="114"/>
      <c r="N4691" s="114"/>
      <c r="O4691" s="114"/>
      <c r="P4691" s="114"/>
    </row>
    <row r="4692" spans="1:16" ht="17.100000000000001" customHeight="1">
      <c r="A4692" s="120"/>
      <c r="B4692" s="120"/>
      <c r="C4692" s="120"/>
      <c r="D4692" s="114"/>
      <c r="E4692" s="114"/>
      <c r="F4692" s="114"/>
      <c r="G4692" s="114"/>
      <c r="H4692" s="114"/>
      <c r="I4692" s="114" t="s">
        <v>116</v>
      </c>
      <c r="J4692" s="114"/>
      <c r="K4692" s="114" t="s">
        <v>117</v>
      </c>
      <c r="L4692" s="114"/>
      <c r="M4692" s="114" t="s">
        <v>118</v>
      </c>
      <c r="N4692" s="114"/>
      <c r="O4692" s="114" t="s">
        <v>119</v>
      </c>
      <c r="P4692" s="114"/>
    </row>
    <row r="4693" spans="1:16" ht="14.1" customHeight="1">
      <c r="A4693" s="128" t="s">
        <v>126</v>
      </c>
      <c r="B4693" s="128"/>
      <c r="C4693" s="128"/>
      <c r="D4693" s="128"/>
      <c r="E4693" s="128"/>
      <c r="F4693" s="128"/>
      <c r="G4693" s="128"/>
      <c r="H4693" s="128"/>
      <c r="I4693" s="129"/>
      <c r="J4693" s="129"/>
      <c r="K4693" s="129"/>
      <c r="L4693" s="129"/>
      <c r="M4693" s="129"/>
      <c r="N4693" s="129"/>
      <c r="O4693" s="129"/>
      <c r="P4693" s="129"/>
    </row>
    <row r="4694" spans="1:16" ht="14.1" customHeight="1">
      <c r="A4694" s="133" t="s">
        <v>964</v>
      </c>
      <c r="B4694" s="133"/>
      <c r="C4694" s="133"/>
      <c r="D4694" s="133"/>
      <c r="E4694" s="133"/>
      <c r="F4694" s="133"/>
      <c r="G4694" s="133"/>
      <c r="H4694" s="133"/>
      <c r="I4694" s="134"/>
      <c r="J4694" s="134"/>
      <c r="K4694" s="134"/>
      <c r="L4694" s="134"/>
      <c r="M4694" s="134"/>
      <c r="N4694" s="134"/>
      <c r="O4694" s="134"/>
      <c r="P4694" s="134"/>
    </row>
    <row r="4695" spans="1:16" ht="14.1" customHeight="1">
      <c r="A4695" s="135" t="s">
        <v>127</v>
      </c>
      <c r="B4695" s="135"/>
      <c r="C4695" s="135"/>
      <c r="D4695" s="135"/>
      <c r="E4695" s="135"/>
      <c r="F4695" s="135"/>
      <c r="G4695" s="135"/>
      <c r="H4695" s="135"/>
      <c r="I4695" s="136"/>
      <c r="J4695" s="136"/>
      <c r="K4695" s="136"/>
      <c r="L4695" s="136"/>
      <c r="M4695" s="136"/>
      <c r="N4695" s="136"/>
      <c r="O4695" s="136"/>
      <c r="P4695" s="136"/>
    </row>
    <row r="4696" spans="1:16" ht="14.1" customHeight="1">
      <c r="A4696" s="115" t="s">
        <v>290</v>
      </c>
      <c r="B4696" s="115"/>
      <c r="C4696" s="115"/>
      <c r="D4696" s="115"/>
      <c r="E4696" s="115"/>
      <c r="F4696" s="115"/>
      <c r="G4696" s="115"/>
      <c r="H4696" s="115"/>
      <c r="I4696" s="115"/>
      <c r="J4696" s="115"/>
      <c r="K4696" s="115"/>
      <c r="L4696" s="115"/>
      <c r="M4696" s="115"/>
      <c r="N4696" s="115"/>
      <c r="O4696" s="116" t="s">
        <v>123</v>
      </c>
      <c r="P4696" s="116"/>
    </row>
    <row r="4697" spans="1:16" ht="14.1" customHeight="1">
      <c r="A4697" s="126" t="s">
        <v>121</v>
      </c>
      <c r="B4697" s="126"/>
      <c r="C4697" s="126"/>
      <c r="D4697" s="126"/>
      <c r="E4697" s="126"/>
      <c r="F4697" s="126"/>
      <c r="G4697" s="126"/>
      <c r="H4697" s="126"/>
      <c r="I4697" s="126"/>
      <c r="J4697" s="126"/>
      <c r="K4697" s="126"/>
      <c r="L4697" s="126"/>
      <c r="M4697" s="126"/>
      <c r="N4697" s="126"/>
      <c r="O4697" s="126"/>
      <c r="P4697" s="126"/>
    </row>
    <row r="4698" spans="1:16" ht="14.1" customHeight="1">
      <c r="A4698" s="130" t="s">
        <v>240</v>
      </c>
      <c r="B4698" s="130"/>
      <c r="C4698" s="130"/>
      <c r="D4698" s="131" t="s">
        <v>123</v>
      </c>
      <c r="E4698" s="131"/>
      <c r="F4698" s="77">
        <v>7.8</v>
      </c>
      <c r="G4698" s="132">
        <v>1.46E-2</v>
      </c>
      <c r="H4698" s="132"/>
      <c r="I4698" s="125">
        <v>0.1139</v>
      </c>
      <c r="J4698" s="125"/>
      <c r="K4698" s="125"/>
      <c r="L4698" s="125"/>
      <c r="M4698" s="125"/>
      <c r="N4698" s="125"/>
      <c r="O4698" s="125">
        <v>0.1139</v>
      </c>
      <c r="P4698" s="125"/>
    </row>
    <row r="4699" spans="1:16" ht="14.1" customHeight="1">
      <c r="A4699" s="126" t="s">
        <v>283</v>
      </c>
      <c r="B4699" s="126"/>
      <c r="C4699" s="126"/>
      <c r="D4699" s="126"/>
      <c r="E4699" s="126"/>
      <c r="F4699" s="126"/>
      <c r="G4699" s="126"/>
      <c r="H4699" s="126"/>
      <c r="I4699" s="126"/>
      <c r="J4699" s="126"/>
      <c r="K4699" s="126"/>
      <c r="L4699" s="126"/>
      <c r="M4699" s="126"/>
      <c r="N4699" s="126"/>
      <c r="O4699" s="127">
        <v>0.11</v>
      </c>
      <c r="P4699" s="127"/>
    </row>
    <row r="4700" spans="1:16" ht="14.1" customHeight="1">
      <c r="A4700" s="128" t="s">
        <v>126</v>
      </c>
      <c r="B4700" s="128"/>
      <c r="C4700" s="128"/>
      <c r="D4700" s="128"/>
      <c r="E4700" s="128"/>
      <c r="F4700" s="128"/>
      <c r="G4700" s="128"/>
      <c r="H4700" s="128"/>
      <c r="I4700" s="129"/>
      <c r="J4700" s="129"/>
      <c r="K4700" s="129"/>
      <c r="L4700" s="129"/>
      <c r="M4700" s="129"/>
      <c r="N4700" s="129"/>
      <c r="O4700" s="129"/>
      <c r="P4700" s="129"/>
    </row>
    <row r="4701" spans="1:16" ht="14.1" customHeight="1">
      <c r="A4701" s="133" t="s">
        <v>964</v>
      </c>
      <c r="B4701" s="133"/>
      <c r="C4701" s="133"/>
      <c r="D4701" s="133"/>
      <c r="E4701" s="133"/>
      <c r="F4701" s="133"/>
      <c r="G4701" s="133"/>
      <c r="H4701" s="133"/>
      <c r="I4701" s="134"/>
      <c r="J4701" s="134"/>
      <c r="K4701" s="134"/>
      <c r="L4701" s="134"/>
      <c r="M4701" s="134"/>
      <c r="N4701" s="134"/>
      <c r="O4701" s="134"/>
      <c r="P4701" s="134"/>
    </row>
    <row r="4702" spans="1:16" ht="14.1" customHeight="1">
      <c r="A4702" s="135" t="s">
        <v>127</v>
      </c>
      <c r="B4702" s="135"/>
      <c r="C4702" s="135"/>
      <c r="D4702" s="135"/>
      <c r="E4702" s="135"/>
      <c r="F4702" s="135"/>
      <c r="G4702" s="135"/>
      <c r="H4702" s="135"/>
      <c r="I4702" s="136"/>
      <c r="J4702" s="136"/>
      <c r="K4702" s="136"/>
      <c r="L4702" s="136"/>
      <c r="M4702" s="136"/>
      <c r="N4702" s="136"/>
      <c r="O4702" s="136"/>
      <c r="P4702" s="136"/>
    </row>
    <row r="4703" spans="1:16" ht="14.1" customHeight="1">
      <c r="A4703" s="115" t="s">
        <v>330</v>
      </c>
      <c r="B4703" s="115"/>
      <c r="C4703" s="115"/>
      <c r="D4703" s="115"/>
      <c r="E4703" s="115"/>
      <c r="F4703" s="115"/>
      <c r="G4703" s="115"/>
      <c r="H4703" s="115"/>
      <c r="I4703" s="115"/>
      <c r="J4703" s="115"/>
      <c r="K4703" s="115"/>
      <c r="L4703" s="115"/>
      <c r="M4703" s="115"/>
      <c r="N4703" s="115"/>
      <c r="O4703" s="116" t="s">
        <v>123</v>
      </c>
      <c r="P4703" s="116"/>
    </row>
    <row r="4704" spans="1:16" ht="14.1" customHeight="1">
      <c r="A4704" s="126" t="s">
        <v>121</v>
      </c>
      <c r="B4704" s="126"/>
      <c r="C4704" s="126"/>
      <c r="D4704" s="126"/>
      <c r="E4704" s="126"/>
      <c r="F4704" s="126"/>
      <c r="G4704" s="126"/>
      <c r="H4704" s="126"/>
      <c r="I4704" s="126"/>
      <c r="J4704" s="126"/>
      <c r="K4704" s="126"/>
      <c r="L4704" s="126"/>
      <c r="M4704" s="126"/>
      <c r="N4704" s="126"/>
      <c r="O4704" s="126"/>
      <c r="P4704" s="126"/>
    </row>
    <row r="4705" spans="1:16" ht="14.1" customHeight="1">
      <c r="A4705" s="130" t="s">
        <v>277</v>
      </c>
      <c r="B4705" s="130"/>
      <c r="C4705" s="130"/>
      <c r="D4705" s="131" t="s">
        <v>123</v>
      </c>
      <c r="E4705" s="131"/>
      <c r="F4705" s="77">
        <v>7.8</v>
      </c>
      <c r="G4705" s="132">
        <v>1.72E-2</v>
      </c>
      <c r="H4705" s="132"/>
      <c r="I4705" s="125">
        <v>0.13420000000000001</v>
      </c>
      <c r="J4705" s="125"/>
      <c r="K4705" s="125"/>
      <c r="L4705" s="125"/>
      <c r="M4705" s="125"/>
      <c r="N4705" s="125"/>
      <c r="O4705" s="125">
        <v>0.13420000000000001</v>
      </c>
      <c r="P4705" s="125"/>
    </row>
    <row r="4706" spans="1:16" ht="14.1" customHeight="1">
      <c r="A4706" s="126" t="s">
        <v>283</v>
      </c>
      <c r="B4706" s="126"/>
      <c r="C4706" s="126"/>
      <c r="D4706" s="126"/>
      <c r="E4706" s="126"/>
      <c r="F4706" s="126"/>
      <c r="G4706" s="126"/>
      <c r="H4706" s="126"/>
      <c r="I4706" s="126"/>
      <c r="J4706" s="126"/>
      <c r="K4706" s="126"/>
      <c r="L4706" s="126"/>
      <c r="M4706" s="126"/>
      <c r="N4706" s="126"/>
      <c r="O4706" s="127">
        <v>0.13</v>
      </c>
      <c r="P4706" s="127"/>
    </row>
    <row r="4707" spans="1:16" ht="14.1" customHeight="1">
      <c r="A4707" s="128" t="s">
        <v>126</v>
      </c>
      <c r="B4707" s="128"/>
      <c r="C4707" s="128"/>
      <c r="D4707" s="128"/>
      <c r="E4707" s="128"/>
      <c r="F4707" s="128"/>
      <c r="G4707" s="128"/>
      <c r="H4707" s="128"/>
      <c r="I4707" s="129"/>
      <c r="J4707" s="129"/>
      <c r="K4707" s="129"/>
      <c r="L4707" s="129"/>
      <c r="M4707" s="129"/>
      <c r="N4707" s="129"/>
      <c r="O4707" s="129"/>
      <c r="P4707" s="129"/>
    </row>
    <row r="4708" spans="1:16" ht="14.1" customHeight="1">
      <c r="A4708" s="133" t="s">
        <v>964</v>
      </c>
      <c r="B4708" s="133"/>
      <c r="C4708" s="133"/>
      <c r="D4708" s="133"/>
      <c r="E4708" s="133"/>
      <c r="F4708" s="133"/>
      <c r="G4708" s="133"/>
      <c r="H4708" s="133"/>
      <c r="I4708" s="134"/>
      <c r="J4708" s="134"/>
      <c r="K4708" s="134"/>
      <c r="L4708" s="134"/>
      <c r="M4708" s="134"/>
      <c r="N4708" s="134"/>
      <c r="O4708" s="134"/>
      <c r="P4708" s="134"/>
    </row>
    <row r="4709" spans="1:16" ht="14.1" customHeight="1">
      <c r="A4709" s="135" t="s">
        <v>127</v>
      </c>
      <c r="B4709" s="135"/>
      <c r="C4709" s="135"/>
      <c r="D4709" s="135"/>
      <c r="E4709" s="135"/>
      <c r="F4709" s="135"/>
      <c r="G4709" s="135"/>
      <c r="H4709" s="135"/>
      <c r="I4709" s="136"/>
      <c r="J4709" s="136"/>
      <c r="K4709" s="136"/>
      <c r="L4709" s="136"/>
      <c r="M4709" s="136"/>
      <c r="N4709" s="136"/>
      <c r="O4709" s="136"/>
      <c r="P4709" s="136"/>
    </row>
    <row r="4710" spans="1:16" ht="14.1" customHeight="1">
      <c r="A4710" s="115" t="s">
        <v>331</v>
      </c>
      <c r="B4710" s="115"/>
      <c r="C4710" s="115"/>
      <c r="D4710" s="115"/>
      <c r="E4710" s="115"/>
      <c r="F4710" s="115"/>
      <c r="G4710" s="115"/>
      <c r="H4710" s="115"/>
      <c r="I4710" s="115"/>
      <c r="J4710" s="115"/>
      <c r="K4710" s="115"/>
      <c r="L4710" s="115"/>
      <c r="M4710" s="115"/>
      <c r="N4710" s="115"/>
      <c r="O4710" s="116" t="s">
        <v>123</v>
      </c>
      <c r="P4710" s="116"/>
    </row>
    <row r="4711" spans="1:16" ht="14.1" customHeight="1">
      <c r="A4711" s="126" t="s">
        <v>121</v>
      </c>
      <c r="B4711" s="126"/>
      <c r="C4711" s="126"/>
      <c r="D4711" s="126"/>
      <c r="E4711" s="126"/>
      <c r="F4711" s="126"/>
      <c r="G4711" s="126"/>
      <c r="H4711" s="126"/>
      <c r="I4711" s="126"/>
      <c r="J4711" s="126"/>
      <c r="K4711" s="126"/>
      <c r="L4711" s="126"/>
      <c r="M4711" s="126"/>
      <c r="N4711" s="126"/>
      <c r="O4711" s="126"/>
      <c r="P4711" s="126"/>
    </row>
    <row r="4712" spans="1:16" ht="14.1" customHeight="1">
      <c r="A4712" s="130" t="s">
        <v>161</v>
      </c>
      <c r="B4712" s="130"/>
      <c r="C4712" s="130"/>
      <c r="D4712" s="131" t="s">
        <v>123</v>
      </c>
      <c r="E4712" s="131"/>
      <c r="F4712" s="77">
        <v>8.65</v>
      </c>
      <c r="G4712" s="132">
        <v>4.1000000000000003E-3</v>
      </c>
      <c r="H4712" s="132"/>
      <c r="I4712" s="125">
        <v>3.5499999999999997E-2</v>
      </c>
      <c r="J4712" s="125"/>
      <c r="K4712" s="125"/>
      <c r="L4712" s="125"/>
      <c r="M4712" s="125"/>
      <c r="N4712" s="125"/>
      <c r="O4712" s="125">
        <v>3.5499999999999997E-2</v>
      </c>
      <c r="P4712" s="125"/>
    </row>
    <row r="4713" spans="1:16" ht="14.1" customHeight="1">
      <c r="A4713" s="126" t="s">
        <v>283</v>
      </c>
      <c r="B4713" s="126"/>
      <c r="C4713" s="126"/>
      <c r="D4713" s="126"/>
      <c r="E4713" s="126"/>
      <c r="F4713" s="126"/>
      <c r="G4713" s="126"/>
      <c r="H4713" s="126"/>
      <c r="I4713" s="126"/>
      <c r="J4713" s="126"/>
      <c r="K4713" s="126"/>
      <c r="L4713" s="126"/>
      <c r="M4713" s="126"/>
      <c r="N4713" s="126"/>
      <c r="O4713" s="127">
        <v>0.04</v>
      </c>
      <c r="P4713" s="127"/>
    </row>
    <row r="4714" spans="1:16" ht="14.1" customHeight="1">
      <c r="A4714" s="128" t="s">
        <v>126</v>
      </c>
      <c r="B4714" s="128"/>
      <c r="C4714" s="128"/>
      <c r="D4714" s="128"/>
      <c r="E4714" s="128"/>
      <c r="F4714" s="128"/>
      <c r="G4714" s="128"/>
      <c r="H4714" s="128"/>
      <c r="I4714" s="129"/>
      <c r="J4714" s="129"/>
      <c r="K4714" s="129"/>
      <c r="L4714" s="129"/>
      <c r="M4714" s="129"/>
      <c r="N4714" s="129"/>
      <c r="O4714" s="129"/>
      <c r="P4714" s="129"/>
    </row>
    <row r="4715" spans="1:16" ht="14.1" customHeight="1">
      <c r="A4715" s="133" t="s">
        <v>964</v>
      </c>
      <c r="B4715" s="133"/>
      <c r="C4715" s="133"/>
      <c r="D4715" s="133"/>
      <c r="E4715" s="133"/>
      <c r="F4715" s="133"/>
      <c r="G4715" s="133"/>
      <c r="H4715" s="133"/>
      <c r="I4715" s="134"/>
      <c r="J4715" s="134"/>
      <c r="K4715" s="134"/>
      <c r="L4715" s="134"/>
      <c r="M4715" s="134"/>
      <c r="N4715" s="134"/>
      <c r="O4715" s="134"/>
      <c r="P4715" s="134"/>
    </row>
    <row r="4716" spans="1:16" ht="14.1" customHeight="1">
      <c r="A4716" s="135" t="s">
        <v>127</v>
      </c>
      <c r="B4716" s="135"/>
      <c r="C4716" s="135"/>
      <c r="D4716" s="135"/>
      <c r="E4716" s="135"/>
      <c r="F4716" s="135"/>
      <c r="G4716" s="135"/>
      <c r="H4716" s="135"/>
      <c r="I4716" s="136"/>
      <c r="J4716" s="136"/>
      <c r="K4716" s="136"/>
      <c r="L4716" s="136"/>
      <c r="M4716" s="136"/>
      <c r="N4716" s="136"/>
      <c r="O4716" s="136"/>
      <c r="P4716" s="136"/>
    </row>
    <row r="4717" spans="1:16" ht="14.1" customHeight="1">
      <c r="A4717" s="115" t="s">
        <v>1349</v>
      </c>
      <c r="B4717" s="115"/>
      <c r="C4717" s="115"/>
      <c r="D4717" s="115"/>
      <c r="E4717" s="115"/>
      <c r="F4717" s="115"/>
      <c r="G4717" s="115"/>
      <c r="H4717" s="115"/>
      <c r="I4717" s="115"/>
      <c r="J4717" s="115"/>
      <c r="K4717" s="115"/>
      <c r="L4717" s="115"/>
      <c r="M4717" s="115"/>
      <c r="N4717" s="115"/>
      <c r="O4717" s="116" t="s">
        <v>123</v>
      </c>
      <c r="P4717" s="116"/>
    </row>
    <row r="4718" spans="1:16" ht="14.1" customHeight="1">
      <c r="A4718" s="126" t="s">
        <v>121</v>
      </c>
      <c r="B4718" s="126"/>
      <c r="C4718" s="126"/>
      <c r="D4718" s="126"/>
      <c r="E4718" s="126"/>
      <c r="F4718" s="126"/>
      <c r="G4718" s="126"/>
      <c r="H4718" s="126"/>
      <c r="I4718" s="126"/>
      <c r="J4718" s="126"/>
      <c r="K4718" s="126"/>
      <c r="L4718" s="126"/>
      <c r="M4718" s="126"/>
      <c r="N4718" s="126"/>
      <c r="O4718" s="126"/>
      <c r="P4718" s="126"/>
    </row>
    <row r="4719" spans="1:16" ht="22.7" customHeight="1">
      <c r="A4719" s="130" t="s">
        <v>1234</v>
      </c>
      <c r="B4719" s="130"/>
      <c r="C4719" s="130"/>
      <c r="D4719" s="131" t="s">
        <v>123</v>
      </c>
      <c r="E4719" s="131"/>
      <c r="F4719" s="77">
        <v>8.65</v>
      </c>
      <c r="G4719" s="132">
        <v>1.3299999999999999E-2</v>
      </c>
      <c r="H4719" s="132"/>
      <c r="I4719" s="125">
        <v>0.115</v>
      </c>
      <c r="J4719" s="125"/>
      <c r="K4719" s="125"/>
      <c r="L4719" s="125"/>
      <c r="M4719" s="125"/>
      <c r="N4719" s="125"/>
      <c r="O4719" s="125">
        <v>0.115</v>
      </c>
      <c r="P4719" s="125"/>
    </row>
    <row r="4720" spans="1:16" ht="14.1" customHeight="1">
      <c r="A4720" s="126" t="s">
        <v>283</v>
      </c>
      <c r="B4720" s="126"/>
      <c r="C4720" s="126"/>
      <c r="D4720" s="126"/>
      <c r="E4720" s="126"/>
      <c r="F4720" s="126"/>
      <c r="G4720" s="126"/>
      <c r="H4720" s="126"/>
      <c r="I4720" s="126"/>
      <c r="J4720" s="126"/>
      <c r="K4720" s="126"/>
      <c r="L4720" s="126"/>
      <c r="M4720" s="126"/>
      <c r="N4720" s="126"/>
      <c r="O4720" s="127">
        <v>0.12</v>
      </c>
      <c r="P4720" s="127"/>
    </row>
    <row r="4721" spans="1:16" ht="14.1" customHeight="1">
      <c r="A4721" s="128" t="s">
        <v>126</v>
      </c>
      <c r="B4721" s="128"/>
      <c r="C4721" s="128"/>
      <c r="D4721" s="128"/>
      <c r="E4721" s="128"/>
      <c r="F4721" s="128"/>
      <c r="G4721" s="128"/>
      <c r="H4721" s="128"/>
      <c r="I4721" s="129"/>
      <c r="J4721" s="129"/>
      <c r="K4721" s="129"/>
      <c r="L4721" s="129"/>
      <c r="M4721" s="129"/>
      <c r="N4721" s="129"/>
      <c r="O4721" s="129"/>
      <c r="P4721" s="129"/>
    </row>
    <row r="4722" spans="1:16" ht="14.1" customHeight="1">
      <c r="A4722" s="133" t="s">
        <v>964</v>
      </c>
      <c r="B4722" s="133"/>
      <c r="C4722" s="133"/>
      <c r="D4722" s="133"/>
      <c r="E4722" s="133"/>
      <c r="F4722" s="133"/>
      <c r="G4722" s="133"/>
      <c r="H4722" s="133"/>
      <c r="I4722" s="134"/>
      <c r="J4722" s="134"/>
      <c r="K4722" s="134"/>
      <c r="L4722" s="134"/>
      <c r="M4722" s="134"/>
      <c r="N4722" s="134"/>
      <c r="O4722" s="134"/>
      <c r="P4722" s="134"/>
    </row>
    <row r="4723" spans="1:16" ht="14.1" customHeight="1">
      <c r="A4723" s="135" t="s">
        <v>127</v>
      </c>
      <c r="B4723" s="135"/>
      <c r="C4723" s="135"/>
      <c r="D4723" s="135"/>
      <c r="E4723" s="135"/>
      <c r="F4723" s="135"/>
      <c r="G4723" s="135"/>
      <c r="H4723" s="135"/>
      <c r="I4723" s="136"/>
      <c r="J4723" s="136"/>
      <c r="K4723" s="136"/>
      <c r="L4723" s="136"/>
      <c r="M4723" s="136"/>
      <c r="N4723" s="136"/>
      <c r="O4723" s="136"/>
      <c r="P4723" s="136"/>
    </row>
    <row r="4724" spans="1:16" ht="14.1" customHeight="1">
      <c r="A4724" s="115" t="s">
        <v>332</v>
      </c>
      <c r="B4724" s="115"/>
      <c r="C4724" s="115"/>
      <c r="D4724" s="115"/>
      <c r="E4724" s="115"/>
      <c r="F4724" s="115"/>
      <c r="G4724" s="115"/>
      <c r="H4724" s="115"/>
      <c r="I4724" s="115"/>
      <c r="J4724" s="115"/>
      <c r="K4724" s="115"/>
      <c r="L4724" s="115"/>
      <c r="M4724" s="115"/>
      <c r="N4724" s="115"/>
      <c r="O4724" s="116" t="s">
        <v>123</v>
      </c>
      <c r="P4724" s="116"/>
    </row>
    <row r="4725" spans="1:16" ht="14.1" customHeight="1">
      <c r="A4725" s="126" t="s">
        <v>121</v>
      </c>
      <c r="B4725" s="126"/>
      <c r="C4725" s="126"/>
      <c r="D4725" s="126"/>
      <c r="E4725" s="126"/>
      <c r="F4725" s="126"/>
      <c r="G4725" s="126"/>
      <c r="H4725" s="126"/>
      <c r="I4725" s="126"/>
      <c r="J4725" s="126"/>
      <c r="K4725" s="126"/>
      <c r="L4725" s="126"/>
      <c r="M4725" s="126"/>
      <c r="N4725" s="126"/>
      <c r="O4725" s="126"/>
      <c r="P4725" s="126"/>
    </row>
    <row r="4726" spans="1:16" ht="14.1" customHeight="1">
      <c r="A4726" s="130" t="s">
        <v>194</v>
      </c>
      <c r="B4726" s="130"/>
      <c r="C4726" s="130"/>
      <c r="D4726" s="131" t="s">
        <v>123</v>
      </c>
      <c r="E4726" s="131"/>
      <c r="F4726" s="77">
        <v>7.8</v>
      </c>
      <c r="G4726" s="132">
        <v>1.3299999999999999E-2</v>
      </c>
      <c r="H4726" s="132"/>
      <c r="I4726" s="125">
        <v>0.1037</v>
      </c>
      <c r="J4726" s="125"/>
      <c r="K4726" s="125"/>
      <c r="L4726" s="125"/>
      <c r="M4726" s="125"/>
      <c r="N4726" s="125"/>
      <c r="O4726" s="125">
        <v>0.1037</v>
      </c>
      <c r="P4726" s="125"/>
    </row>
    <row r="4727" spans="1:16" ht="14.1" customHeight="1">
      <c r="A4727" s="126" t="s">
        <v>283</v>
      </c>
      <c r="B4727" s="126"/>
      <c r="C4727" s="126"/>
      <c r="D4727" s="126"/>
      <c r="E4727" s="126"/>
      <c r="F4727" s="126"/>
      <c r="G4727" s="126"/>
      <c r="H4727" s="126"/>
      <c r="I4727" s="126"/>
      <c r="J4727" s="126"/>
      <c r="K4727" s="126"/>
      <c r="L4727" s="126"/>
      <c r="M4727" s="126"/>
      <c r="N4727" s="126"/>
      <c r="O4727" s="127">
        <v>0.1</v>
      </c>
      <c r="P4727" s="127"/>
    </row>
    <row r="4728" spans="1:16" ht="14.1" customHeight="1">
      <c r="A4728" s="128" t="s">
        <v>126</v>
      </c>
      <c r="B4728" s="128"/>
      <c r="C4728" s="128"/>
      <c r="D4728" s="128"/>
      <c r="E4728" s="128"/>
      <c r="F4728" s="128"/>
      <c r="G4728" s="128"/>
      <c r="H4728" s="128"/>
      <c r="I4728" s="129"/>
      <c r="J4728" s="129"/>
      <c r="K4728" s="129"/>
      <c r="L4728" s="129"/>
      <c r="M4728" s="129"/>
      <c r="N4728" s="129"/>
      <c r="O4728" s="129"/>
      <c r="P4728" s="129"/>
    </row>
    <row r="4729" spans="1:16" ht="0.4" customHeight="1"/>
    <row r="4730" spans="1:16" ht="14.1" customHeight="1">
      <c r="A4730" s="111" t="s">
        <v>138</v>
      </c>
      <c r="B4730" s="111"/>
      <c r="C4730" s="111"/>
      <c r="D4730" s="111"/>
      <c r="E4730" s="111"/>
      <c r="F4730" s="111"/>
      <c r="G4730" s="111"/>
      <c r="H4730" s="111"/>
      <c r="I4730" s="111"/>
      <c r="J4730" s="111"/>
      <c r="K4730" s="111"/>
      <c r="L4730" s="111"/>
      <c r="M4730" s="111"/>
      <c r="N4730" s="111"/>
      <c r="O4730" s="111"/>
      <c r="P4730" s="111"/>
    </row>
    <row r="4731" spans="1:16" ht="14.1" customHeight="1">
      <c r="A4731" s="112" t="s">
        <v>139</v>
      </c>
      <c r="B4731" s="112"/>
      <c r="C4731" s="112"/>
      <c r="D4731" s="112"/>
      <c r="E4731" s="112"/>
      <c r="F4731" s="112"/>
      <c r="G4731" s="112"/>
      <c r="H4731" s="112"/>
      <c r="I4731" s="112"/>
      <c r="J4731" s="112"/>
      <c r="K4731" s="112"/>
      <c r="L4731" s="112"/>
      <c r="M4731" s="112"/>
      <c r="N4731" s="112"/>
      <c r="O4731" s="112"/>
      <c r="P4731" s="112"/>
    </row>
    <row r="4732" spans="1:16" ht="65.25" customHeight="1">
      <c r="A4732" s="97"/>
      <c r="B4732" s="97"/>
      <c r="C4732" s="97"/>
      <c r="D4732" s="97"/>
      <c r="E4732" s="97"/>
      <c r="F4732" s="97"/>
      <c r="G4732" s="97"/>
      <c r="H4732" s="97"/>
      <c r="I4732" s="97"/>
      <c r="J4732" s="97"/>
      <c r="K4732" s="97"/>
      <c r="L4732" s="97"/>
      <c r="M4732" s="97"/>
      <c r="N4732" s="97"/>
      <c r="O4732" s="97"/>
      <c r="P4732" s="97"/>
    </row>
    <row r="4733" spans="1:16" ht="5.65" customHeight="1"/>
    <row r="4734" spans="1:16" ht="19.7" customHeight="1">
      <c r="A4734" s="98" t="s">
        <v>281</v>
      </c>
      <c r="B4734" s="98"/>
      <c r="C4734" s="98"/>
      <c r="D4734" s="98"/>
      <c r="E4734" s="98"/>
      <c r="F4734" s="98"/>
      <c r="G4734" s="98"/>
      <c r="H4734" s="98"/>
      <c r="I4734" s="98"/>
      <c r="J4734" s="98"/>
      <c r="K4734" s="98"/>
      <c r="L4734" s="98"/>
      <c r="M4734" s="98"/>
      <c r="N4734" s="98"/>
      <c r="O4734" s="98"/>
      <c r="P4734" s="98"/>
    </row>
    <row r="4735" spans="1:16" ht="15.75" customHeight="1">
      <c r="A4735" s="71" t="s">
        <v>92</v>
      </c>
      <c r="B4735" s="94" t="s">
        <v>93</v>
      </c>
      <c r="C4735" s="94"/>
      <c r="D4735" s="94"/>
      <c r="E4735" s="94"/>
      <c r="F4735" s="94"/>
      <c r="G4735" s="94"/>
      <c r="H4735" s="94"/>
      <c r="I4735" s="94"/>
      <c r="J4735" s="94"/>
      <c r="K4735" s="94"/>
      <c r="L4735" s="95" t="s">
        <v>94</v>
      </c>
      <c r="M4735" s="95"/>
      <c r="N4735" s="124" t="s">
        <v>477</v>
      </c>
      <c r="O4735" s="124"/>
      <c r="P4735" s="124"/>
    </row>
    <row r="4736" spans="1:16" ht="12.6" customHeight="1">
      <c r="A4736" s="71" t="s">
        <v>95</v>
      </c>
      <c r="B4736" s="94" t="s">
        <v>96</v>
      </c>
      <c r="C4736" s="94"/>
      <c r="D4736" s="94"/>
      <c r="E4736" s="94"/>
      <c r="F4736" s="94"/>
      <c r="G4736" s="94"/>
      <c r="H4736" s="94"/>
      <c r="I4736" s="94"/>
      <c r="J4736" s="94"/>
      <c r="K4736" s="94"/>
      <c r="L4736" s="95" t="s">
        <v>97</v>
      </c>
      <c r="M4736" s="95"/>
      <c r="N4736" s="123" t="s">
        <v>478</v>
      </c>
      <c r="O4736" s="123"/>
      <c r="P4736" s="123"/>
    </row>
    <row r="4737" spans="1:16" ht="14.45" customHeight="1">
      <c r="A4737" s="71" t="s">
        <v>98</v>
      </c>
      <c r="B4737" s="95" t="s">
        <v>474</v>
      </c>
      <c r="C4737" s="95"/>
      <c r="D4737" s="95"/>
      <c r="E4737" s="95"/>
      <c r="F4737" s="95"/>
      <c r="G4737" s="95"/>
      <c r="H4737" s="95"/>
      <c r="I4737" s="95"/>
      <c r="J4737" s="95"/>
      <c r="K4737" s="95"/>
      <c r="L4737" s="95" t="s">
        <v>99</v>
      </c>
      <c r="M4737" s="95"/>
      <c r="N4737" s="123"/>
      <c r="O4737" s="123"/>
      <c r="P4737" s="123"/>
    </row>
    <row r="4738" spans="1:16" ht="14.65" customHeight="1">
      <c r="A4738" s="71" t="s">
        <v>100</v>
      </c>
      <c r="B4738" s="95"/>
      <c r="C4738" s="95"/>
      <c r="D4738" s="95"/>
      <c r="E4738" s="95"/>
      <c r="F4738" s="95"/>
      <c r="G4738" s="95"/>
      <c r="H4738" s="95"/>
      <c r="I4738" s="95"/>
      <c r="J4738" s="95"/>
      <c r="K4738" s="95"/>
      <c r="L4738" s="95" t="s">
        <v>101</v>
      </c>
      <c r="M4738" s="95"/>
      <c r="N4738" s="123" t="s">
        <v>102</v>
      </c>
      <c r="O4738" s="123"/>
      <c r="P4738" s="123"/>
    </row>
    <row r="4739" spans="1:16" ht="26.45" customHeight="1">
      <c r="A4739" s="71" t="s">
        <v>103</v>
      </c>
      <c r="B4739" s="95"/>
      <c r="C4739" s="95"/>
      <c r="D4739" s="95"/>
      <c r="E4739" s="95"/>
      <c r="F4739" s="95"/>
      <c r="G4739" s="95"/>
      <c r="H4739" s="95"/>
      <c r="I4739" s="95"/>
      <c r="J4739" s="95"/>
      <c r="K4739" s="95"/>
      <c r="L4739" s="95" t="s">
        <v>104</v>
      </c>
      <c r="M4739" s="95"/>
      <c r="N4739" s="121" t="s">
        <v>1350</v>
      </c>
      <c r="O4739" s="121"/>
      <c r="P4739" s="121"/>
    </row>
    <row r="4740" spans="1:16" ht="13.35" customHeight="1">
      <c r="A4740" s="70" t="s">
        <v>105</v>
      </c>
      <c r="B4740" s="100"/>
      <c r="C4740" s="100"/>
      <c r="D4740" s="100"/>
      <c r="E4740" s="100"/>
      <c r="F4740" s="100"/>
      <c r="G4740" s="100"/>
      <c r="H4740" s="100"/>
      <c r="I4740" s="100"/>
      <c r="J4740" s="100"/>
      <c r="K4740" s="100"/>
      <c r="L4740" s="100" t="s">
        <v>106</v>
      </c>
      <c r="M4740" s="100"/>
      <c r="N4740" s="122" t="s">
        <v>481</v>
      </c>
      <c r="O4740" s="122"/>
      <c r="P4740" s="122"/>
    </row>
    <row r="4741" spans="1:16" ht="15.75" customHeight="1">
      <c r="A4741" s="117" t="s">
        <v>107</v>
      </c>
      <c r="B4741" s="117"/>
      <c r="C4741" s="118" t="s">
        <v>959</v>
      </c>
      <c r="D4741" s="118"/>
      <c r="E4741" s="119" t="s">
        <v>108</v>
      </c>
      <c r="F4741" s="119"/>
      <c r="G4741" s="119"/>
      <c r="H4741" s="118" t="s">
        <v>960</v>
      </c>
      <c r="I4741" s="118"/>
      <c r="J4741" s="119" t="s">
        <v>109</v>
      </c>
      <c r="K4741" s="119"/>
      <c r="L4741" s="119"/>
      <c r="M4741" s="119"/>
      <c r="N4741" s="119"/>
      <c r="O4741" s="119"/>
      <c r="P4741" s="64" t="s">
        <v>110</v>
      </c>
    </row>
    <row r="4742" spans="1:16" ht="17.100000000000001" customHeight="1">
      <c r="A4742" s="120" t="s">
        <v>111</v>
      </c>
      <c r="B4742" s="120"/>
      <c r="C4742" s="120"/>
      <c r="D4742" s="114" t="s">
        <v>112</v>
      </c>
      <c r="E4742" s="114"/>
      <c r="F4742" s="114" t="s">
        <v>113</v>
      </c>
      <c r="G4742" s="114" t="s">
        <v>114</v>
      </c>
      <c r="H4742" s="114"/>
      <c r="I4742" s="114" t="s">
        <v>115</v>
      </c>
      <c r="J4742" s="114"/>
      <c r="K4742" s="114"/>
      <c r="L4742" s="114"/>
      <c r="M4742" s="114"/>
      <c r="N4742" s="114"/>
      <c r="O4742" s="114"/>
      <c r="P4742" s="114"/>
    </row>
    <row r="4743" spans="1:16" ht="17.100000000000001" customHeight="1">
      <c r="A4743" s="120"/>
      <c r="B4743" s="120"/>
      <c r="C4743" s="120"/>
      <c r="D4743" s="114"/>
      <c r="E4743" s="114"/>
      <c r="F4743" s="114"/>
      <c r="G4743" s="114"/>
      <c r="H4743" s="114"/>
      <c r="I4743" s="114" t="s">
        <v>116</v>
      </c>
      <c r="J4743" s="114"/>
      <c r="K4743" s="114" t="s">
        <v>117</v>
      </c>
      <c r="L4743" s="114"/>
      <c r="M4743" s="114" t="s">
        <v>118</v>
      </c>
      <c r="N4743" s="114"/>
      <c r="O4743" s="114" t="s">
        <v>119</v>
      </c>
      <c r="P4743" s="114"/>
    </row>
    <row r="4744" spans="1:16" ht="14.1" customHeight="1">
      <c r="A4744" s="133" t="s">
        <v>964</v>
      </c>
      <c r="B4744" s="133"/>
      <c r="C4744" s="133"/>
      <c r="D4744" s="133"/>
      <c r="E4744" s="133"/>
      <c r="F4744" s="133"/>
      <c r="G4744" s="133"/>
      <c r="H4744" s="133"/>
      <c r="I4744" s="134"/>
      <c r="J4744" s="134"/>
      <c r="K4744" s="134"/>
      <c r="L4744" s="134"/>
      <c r="M4744" s="134"/>
      <c r="N4744" s="134"/>
      <c r="O4744" s="134"/>
      <c r="P4744" s="134"/>
    </row>
    <row r="4745" spans="1:16" ht="14.1" customHeight="1">
      <c r="A4745" s="135" t="s">
        <v>127</v>
      </c>
      <c r="B4745" s="135"/>
      <c r="C4745" s="135"/>
      <c r="D4745" s="135"/>
      <c r="E4745" s="135"/>
      <c r="F4745" s="135"/>
      <c r="G4745" s="135"/>
      <c r="H4745" s="135"/>
      <c r="I4745" s="136"/>
      <c r="J4745" s="136"/>
      <c r="K4745" s="136"/>
      <c r="L4745" s="136"/>
      <c r="M4745" s="136"/>
      <c r="N4745" s="136"/>
      <c r="O4745" s="136"/>
      <c r="P4745" s="136"/>
    </row>
    <row r="4746" spans="1:16" ht="14.1" customHeight="1">
      <c r="A4746" s="115" t="s">
        <v>333</v>
      </c>
      <c r="B4746" s="115"/>
      <c r="C4746" s="115"/>
      <c r="D4746" s="115"/>
      <c r="E4746" s="115"/>
      <c r="F4746" s="115"/>
      <c r="G4746" s="115"/>
      <c r="H4746" s="115"/>
      <c r="I4746" s="115"/>
      <c r="J4746" s="115"/>
      <c r="K4746" s="115"/>
      <c r="L4746" s="115"/>
      <c r="M4746" s="115"/>
      <c r="N4746" s="115"/>
      <c r="O4746" s="116" t="s">
        <v>123</v>
      </c>
      <c r="P4746" s="116"/>
    </row>
    <row r="4747" spans="1:16" ht="14.1" customHeight="1">
      <c r="A4747" s="126" t="s">
        <v>121</v>
      </c>
      <c r="B4747" s="126"/>
      <c r="C4747" s="126"/>
      <c r="D4747" s="126"/>
      <c r="E4747" s="126"/>
      <c r="F4747" s="126"/>
      <c r="G4747" s="126"/>
      <c r="H4747" s="126"/>
      <c r="I4747" s="126"/>
      <c r="J4747" s="126"/>
      <c r="K4747" s="126"/>
      <c r="L4747" s="126"/>
      <c r="M4747" s="126"/>
      <c r="N4747" s="126"/>
      <c r="O4747" s="126"/>
      <c r="P4747" s="126"/>
    </row>
    <row r="4748" spans="1:16" ht="22.7" customHeight="1">
      <c r="A4748" s="130" t="s">
        <v>149</v>
      </c>
      <c r="B4748" s="130"/>
      <c r="C4748" s="130"/>
      <c r="D4748" s="131" t="s">
        <v>123</v>
      </c>
      <c r="E4748" s="131"/>
      <c r="F4748" s="77">
        <v>8.65</v>
      </c>
      <c r="G4748" s="132">
        <v>9.4000000000000004E-3</v>
      </c>
      <c r="H4748" s="132"/>
      <c r="I4748" s="125">
        <v>8.1299999999999997E-2</v>
      </c>
      <c r="J4748" s="125"/>
      <c r="K4748" s="125"/>
      <c r="L4748" s="125"/>
      <c r="M4748" s="125"/>
      <c r="N4748" s="125"/>
      <c r="O4748" s="125">
        <v>8.1299999999999997E-2</v>
      </c>
      <c r="P4748" s="125"/>
    </row>
    <row r="4749" spans="1:16" ht="14.1" customHeight="1">
      <c r="A4749" s="126" t="s">
        <v>283</v>
      </c>
      <c r="B4749" s="126"/>
      <c r="C4749" s="126"/>
      <c r="D4749" s="126"/>
      <c r="E4749" s="126"/>
      <c r="F4749" s="126"/>
      <c r="G4749" s="126"/>
      <c r="H4749" s="126"/>
      <c r="I4749" s="126"/>
      <c r="J4749" s="126"/>
      <c r="K4749" s="126"/>
      <c r="L4749" s="126"/>
      <c r="M4749" s="126"/>
      <c r="N4749" s="126"/>
      <c r="O4749" s="127">
        <v>0.08</v>
      </c>
      <c r="P4749" s="127"/>
    </row>
    <row r="4750" spans="1:16" ht="14.1" customHeight="1">
      <c r="A4750" s="128" t="s">
        <v>126</v>
      </c>
      <c r="B4750" s="128"/>
      <c r="C4750" s="128"/>
      <c r="D4750" s="128"/>
      <c r="E4750" s="128"/>
      <c r="F4750" s="128"/>
      <c r="G4750" s="128"/>
      <c r="H4750" s="128"/>
      <c r="I4750" s="129"/>
      <c r="J4750" s="129"/>
      <c r="K4750" s="129"/>
      <c r="L4750" s="129"/>
      <c r="M4750" s="129"/>
      <c r="N4750" s="129"/>
      <c r="O4750" s="129"/>
      <c r="P4750" s="129"/>
    </row>
    <row r="4751" spans="1:16" ht="14.1" customHeight="1">
      <c r="A4751" s="133" t="s">
        <v>964</v>
      </c>
      <c r="B4751" s="133"/>
      <c r="C4751" s="133"/>
      <c r="D4751" s="133"/>
      <c r="E4751" s="133"/>
      <c r="F4751" s="133"/>
      <c r="G4751" s="133"/>
      <c r="H4751" s="133"/>
      <c r="I4751" s="134"/>
      <c r="J4751" s="134"/>
      <c r="K4751" s="134"/>
      <c r="L4751" s="134"/>
      <c r="M4751" s="134"/>
      <c r="N4751" s="134"/>
      <c r="O4751" s="134"/>
      <c r="P4751" s="134"/>
    </row>
    <row r="4752" spans="1:16" ht="14.1" customHeight="1">
      <c r="A4752" s="135" t="s">
        <v>127</v>
      </c>
      <c r="B4752" s="135"/>
      <c r="C4752" s="135"/>
      <c r="D4752" s="135"/>
      <c r="E4752" s="135"/>
      <c r="F4752" s="135"/>
      <c r="G4752" s="135"/>
      <c r="H4752" s="135"/>
      <c r="I4752" s="136"/>
      <c r="J4752" s="136"/>
      <c r="K4752" s="136"/>
      <c r="L4752" s="136"/>
      <c r="M4752" s="136"/>
      <c r="N4752" s="136"/>
      <c r="O4752" s="136"/>
      <c r="P4752" s="136"/>
    </row>
    <row r="4753" spans="1:16" ht="14.1" customHeight="1">
      <c r="A4753" s="115" t="s">
        <v>334</v>
      </c>
      <c r="B4753" s="115"/>
      <c r="C4753" s="115"/>
      <c r="D4753" s="115"/>
      <c r="E4753" s="115"/>
      <c r="F4753" s="115"/>
      <c r="G4753" s="115"/>
      <c r="H4753" s="115"/>
      <c r="I4753" s="115"/>
      <c r="J4753" s="115"/>
      <c r="K4753" s="115"/>
      <c r="L4753" s="115"/>
      <c r="M4753" s="115"/>
      <c r="N4753" s="115"/>
      <c r="O4753" s="116" t="s">
        <v>123</v>
      </c>
      <c r="P4753" s="116"/>
    </row>
    <row r="4754" spans="1:16" ht="14.1" customHeight="1">
      <c r="A4754" s="126" t="s">
        <v>121</v>
      </c>
      <c r="B4754" s="126"/>
      <c r="C4754" s="126"/>
      <c r="D4754" s="126"/>
      <c r="E4754" s="126"/>
      <c r="F4754" s="126"/>
      <c r="G4754" s="126"/>
      <c r="H4754" s="126"/>
      <c r="I4754" s="126"/>
      <c r="J4754" s="126"/>
      <c r="K4754" s="126"/>
      <c r="L4754" s="126"/>
      <c r="M4754" s="126"/>
      <c r="N4754" s="126"/>
      <c r="O4754" s="126"/>
      <c r="P4754" s="126"/>
    </row>
    <row r="4755" spans="1:16" ht="22.7" customHeight="1">
      <c r="A4755" s="130" t="s">
        <v>269</v>
      </c>
      <c r="B4755" s="130"/>
      <c r="C4755" s="130"/>
      <c r="D4755" s="131" t="s">
        <v>123</v>
      </c>
      <c r="E4755" s="131"/>
      <c r="F4755" s="77">
        <v>7.8</v>
      </c>
      <c r="G4755" s="132">
        <v>6.7000000000000002E-3</v>
      </c>
      <c r="H4755" s="132"/>
      <c r="I4755" s="125">
        <v>5.2299999999999999E-2</v>
      </c>
      <c r="J4755" s="125"/>
      <c r="K4755" s="125"/>
      <c r="L4755" s="125"/>
      <c r="M4755" s="125"/>
      <c r="N4755" s="125"/>
      <c r="O4755" s="125">
        <v>5.2299999999999999E-2</v>
      </c>
      <c r="P4755" s="125"/>
    </row>
    <row r="4756" spans="1:16" ht="14.1" customHeight="1">
      <c r="A4756" s="126" t="s">
        <v>283</v>
      </c>
      <c r="B4756" s="126"/>
      <c r="C4756" s="126"/>
      <c r="D4756" s="126"/>
      <c r="E4756" s="126"/>
      <c r="F4756" s="126"/>
      <c r="G4756" s="126"/>
      <c r="H4756" s="126"/>
      <c r="I4756" s="126"/>
      <c r="J4756" s="126"/>
      <c r="K4756" s="126"/>
      <c r="L4756" s="126"/>
      <c r="M4756" s="126"/>
      <c r="N4756" s="126"/>
      <c r="O4756" s="127">
        <v>0.05</v>
      </c>
      <c r="P4756" s="127"/>
    </row>
    <row r="4757" spans="1:16" ht="14.1" customHeight="1">
      <c r="A4757" s="128" t="s">
        <v>126</v>
      </c>
      <c r="B4757" s="128"/>
      <c r="C4757" s="128"/>
      <c r="D4757" s="128"/>
      <c r="E4757" s="128"/>
      <c r="F4757" s="128"/>
      <c r="G4757" s="128"/>
      <c r="H4757" s="128"/>
      <c r="I4757" s="129"/>
      <c r="J4757" s="129"/>
      <c r="K4757" s="129"/>
      <c r="L4757" s="129"/>
      <c r="M4757" s="129"/>
      <c r="N4757" s="129"/>
      <c r="O4757" s="129"/>
      <c r="P4757" s="129"/>
    </row>
    <row r="4758" spans="1:16" ht="14.1" customHeight="1">
      <c r="A4758" s="133" t="s">
        <v>964</v>
      </c>
      <c r="B4758" s="133"/>
      <c r="C4758" s="133"/>
      <c r="D4758" s="133"/>
      <c r="E4758" s="133"/>
      <c r="F4758" s="133"/>
      <c r="G4758" s="133"/>
      <c r="H4758" s="133"/>
      <c r="I4758" s="134"/>
      <c r="J4758" s="134"/>
      <c r="K4758" s="134"/>
      <c r="L4758" s="134"/>
      <c r="M4758" s="134"/>
      <c r="N4758" s="134"/>
      <c r="O4758" s="134"/>
      <c r="P4758" s="134"/>
    </row>
    <row r="4759" spans="1:16" ht="14.1" customHeight="1">
      <c r="A4759" s="135" t="s">
        <v>127</v>
      </c>
      <c r="B4759" s="135"/>
      <c r="C4759" s="135"/>
      <c r="D4759" s="135"/>
      <c r="E4759" s="135"/>
      <c r="F4759" s="135"/>
      <c r="G4759" s="135"/>
      <c r="H4759" s="135"/>
      <c r="I4759" s="136"/>
      <c r="J4759" s="136"/>
      <c r="K4759" s="136"/>
      <c r="L4759" s="136"/>
      <c r="M4759" s="136"/>
      <c r="N4759" s="136"/>
      <c r="O4759" s="136"/>
      <c r="P4759" s="136"/>
    </row>
    <row r="4760" spans="1:16" ht="14.1" customHeight="1">
      <c r="A4760" s="115" t="s">
        <v>291</v>
      </c>
      <c r="B4760" s="115"/>
      <c r="C4760" s="115"/>
      <c r="D4760" s="115"/>
      <c r="E4760" s="115"/>
      <c r="F4760" s="115"/>
      <c r="G4760" s="115"/>
      <c r="H4760" s="115"/>
      <c r="I4760" s="115"/>
      <c r="J4760" s="115"/>
      <c r="K4760" s="115"/>
      <c r="L4760" s="115"/>
      <c r="M4760" s="115"/>
      <c r="N4760" s="115"/>
      <c r="O4760" s="116" t="s">
        <v>123</v>
      </c>
      <c r="P4760" s="116"/>
    </row>
    <row r="4761" spans="1:16" ht="14.1" customHeight="1">
      <c r="A4761" s="126" t="s">
        <v>121</v>
      </c>
      <c r="B4761" s="126"/>
      <c r="C4761" s="126"/>
      <c r="D4761" s="126"/>
      <c r="E4761" s="126"/>
      <c r="F4761" s="126"/>
      <c r="G4761" s="126"/>
      <c r="H4761" s="126"/>
      <c r="I4761" s="126"/>
      <c r="J4761" s="126"/>
      <c r="K4761" s="126"/>
      <c r="L4761" s="126"/>
      <c r="M4761" s="126"/>
      <c r="N4761" s="126"/>
      <c r="O4761" s="126"/>
      <c r="P4761" s="126"/>
    </row>
    <row r="4762" spans="1:16" ht="14.1" customHeight="1">
      <c r="A4762" s="130" t="s">
        <v>167</v>
      </c>
      <c r="B4762" s="130"/>
      <c r="C4762" s="130"/>
      <c r="D4762" s="131" t="s">
        <v>123</v>
      </c>
      <c r="E4762" s="131"/>
      <c r="F4762" s="77">
        <v>7.8</v>
      </c>
      <c r="G4762" s="132">
        <v>1.72E-2</v>
      </c>
      <c r="H4762" s="132"/>
      <c r="I4762" s="125">
        <v>0.13420000000000001</v>
      </c>
      <c r="J4762" s="125"/>
      <c r="K4762" s="125"/>
      <c r="L4762" s="125"/>
      <c r="M4762" s="125"/>
      <c r="N4762" s="125"/>
      <c r="O4762" s="125">
        <v>0.13420000000000001</v>
      </c>
      <c r="P4762" s="125"/>
    </row>
    <row r="4763" spans="1:16" ht="14.1" customHeight="1">
      <c r="A4763" s="126" t="s">
        <v>283</v>
      </c>
      <c r="B4763" s="126"/>
      <c r="C4763" s="126"/>
      <c r="D4763" s="126"/>
      <c r="E4763" s="126"/>
      <c r="F4763" s="126"/>
      <c r="G4763" s="126"/>
      <c r="H4763" s="126"/>
      <c r="I4763" s="126"/>
      <c r="J4763" s="126"/>
      <c r="K4763" s="126"/>
      <c r="L4763" s="126"/>
      <c r="M4763" s="126"/>
      <c r="N4763" s="126"/>
      <c r="O4763" s="127">
        <v>0.13</v>
      </c>
      <c r="P4763" s="127"/>
    </row>
    <row r="4764" spans="1:16" ht="14.1" customHeight="1">
      <c r="A4764" s="128" t="s">
        <v>126</v>
      </c>
      <c r="B4764" s="128"/>
      <c r="C4764" s="128"/>
      <c r="D4764" s="128"/>
      <c r="E4764" s="128"/>
      <c r="F4764" s="128"/>
      <c r="G4764" s="128"/>
      <c r="H4764" s="128"/>
      <c r="I4764" s="129"/>
      <c r="J4764" s="129"/>
      <c r="K4764" s="129"/>
      <c r="L4764" s="129"/>
      <c r="M4764" s="129"/>
      <c r="N4764" s="129"/>
      <c r="O4764" s="129"/>
      <c r="P4764" s="129"/>
    </row>
    <row r="4765" spans="1:16" ht="14.1" customHeight="1">
      <c r="A4765" s="133" t="s">
        <v>964</v>
      </c>
      <c r="B4765" s="133"/>
      <c r="C4765" s="133"/>
      <c r="D4765" s="133"/>
      <c r="E4765" s="133"/>
      <c r="F4765" s="133"/>
      <c r="G4765" s="133"/>
      <c r="H4765" s="133"/>
      <c r="I4765" s="134"/>
      <c r="J4765" s="134"/>
      <c r="K4765" s="134"/>
      <c r="L4765" s="134"/>
      <c r="M4765" s="134"/>
      <c r="N4765" s="134"/>
      <c r="O4765" s="134"/>
      <c r="P4765" s="134"/>
    </row>
    <row r="4766" spans="1:16" ht="14.1" customHeight="1">
      <c r="A4766" s="135" t="s">
        <v>127</v>
      </c>
      <c r="B4766" s="135"/>
      <c r="C4766" s="135"/>
      <c r="D4766" s="135"/>
      <c r="E4766" s="135"/>
      <c r="F4766" s="135"/>
      <c r="G4766" s="135"/>
      <c r="H4766" s="135"/>
      <c r="I4766" s="136"/>
      <c r="J4766" s="136"/>
      <c r="K4766" s="136"/>
      <c r="L4766" s="136"/>
      <c r="M4766" s="136"/>
      <c r="N4766" s="136"/>
      <c r="O4766" s="136"/>
      <c r="P4766" s="136"/>
    </row>
    <row r="4767" spans="1:16" ht="14.1" customHeight="1">
      <c r="A4767" s="115" t="s">
        <v>292</v>
      </c>
      <c r="B4767" s="115"/>
      <c r="C4767" s="115"/>
      <c r="D4767" s="115"/>
      <c r="E4767" s="115"/>
      <c r="F4767" s="115"/>
      <c r="G4767" s="115"/>
      <c r="H4767" s="115"/>
      <c r="I4767" s="115"/>
      <c r="J4767" s="115"/>
      <c r="K4767" s="115"/>
      <c r="L4767" s="115"/>
      <c r="M4767" s="115"/>
      <c r="N4767" s="115"/>
      <c r="O4767" s="116" t="s">
        <v>123</v>
      </c>
      <c r="P4767" s="116"/>
    </row>
    <row r="4768" spans="1:16" ht="14.1" customHeight="1">
      <c r="A4768" s="126" t="s">
        <v>121</v>
      </c>
      <c r="B4768" s="126"/>
      <c r="C4768" s="126"/>
      <c r="D4768" s="126"/>
      <c r="E4768" s="126"/>
      <c r="F4768" s="126"/>
      <c r="G4768" s="126"/>
      <c r="H4768" s="126"/>
      <c r="I4768" s="126"/>
      <c r="J4768" s="126"/>
      <c r="K4768" s="126"/>
      <c r="L4768" s="126"/>
      <c r="M4768" s="126"/>
      <c r="N4768" s="126"/>
      <c r="O4768" s="126"/>
      <c r="P4768" s="126"/>
    </row>
    <row r="4769" spans="1:16" ht="14.1" customHeight="1">
      <c r="A4769" s="130" t="s">
        <v>183</v>
      </c>
      <c r="B4769" s="130"/>
      <c r="C4769" s="130"/>
      <c r="D4769" s="131" t="s">
        <v>123</v>
      </c>
      <c r="E4769" s="131"/>
      <c r="F4769" s="77">
        <v>7.8</v>
      </c>
      <c r="G4769" s="132">
        <v>1.2E-2</v>
      </c>
      <c r="H4769" s="132"/>
      <c r="I4769" s="125">
        <v>9.3600000000000003E-2</v>
      </c>
      <c r="J4769" s="125"/>
      <c r="K4769" s="125"/>
      <c r="L4769" s="125"/>
      <c r="M4769" s="125"/>
      <c r="N4769" s="125"/>
      <c r="O4769" s="125">
        <v>9.3600000000000003E-2</v>
      </c>
      <c r="P4769" s="125"/>
    </row>
    <row r="4770" spans="1:16" ht="14.1" customHeight="1">
      <c r="A4770" s="126" t="s">
        <v>283</v>
      </c>
      <c r="B4770" s="126"/>
      <c r="C4770" s="126"/>
      <c r="D4770" s="126"/>
      <c r="E4770" s="126"/>
      <c r="F4770" s="126"/>
      <c r="G4770" s="126"/>
      <c r="H4770" s="126"/>
      <c r="I4770" s="126"/>
      <c r="J4770" s="126"/>
      <c r="K4770" s="126"/>
      <c r="L4770" s="126"/>
      <c r="M4770" s="126"/>
      <c r="N4770" s="126"/>
      <c r="O4770" s="127">
        <v>0.09</v>
      </c>
      <c r="P4770" s="127"/>
    </row>
    <row r="4771" spans="1:16" ht="14.1" customHeight="1">
      <c r="A4771" s="128" t="s">
        <v>126</v>
      </c>
      <c r="B4771" s="128"/>
      <c r="C4771" s="128"/>
      <c r="D4771" s="128"/>
      <c r="E4771" s="128"/>
      <c r="F4771" s="128"/>
      <c r="G4771" s="128"/>
      <c r="H4771" s="128"/>
      <c r="I4771" s="129"/>
      <c r="J4771" s="129"/>
      <c r="K4771" s="129"/>
      <c r="L4771" s="129"/>
      <c r="M4771" s="129"/>
      <c r="N4771" s="129"/>
      <c r="O4771" s="129"/>
      <c r="P4771" s="129"/>
    </row>
    <row r="4772" spans="1:16" ht="14.1" customHeight="1">
      <c r="A4772" s="133" t="s">
        <v>964</v>
      </c>
      <c r="B4772" s="133"/>
      <c r="C4772" s="133"/>
      <c r="D4772" s="133"/>
      <c r="E4772" s="133"/>
      <c r="F4772" s="133"/>
      <c r="G4772" s="133"/>
      <c r="H4772" s="133"/>
      <c r="I4772" s="134"/>
      <c r="J4772" s="134"/>
      <c r="K4772" s="134"/>
      <c r="L4772" s="134"/>
      <c r="M4772" s="134"/>
      <c r="N4772" s="134"/>
      <c r="O4772" s="134"/>
      <c r="P4772" s="134"/>
    </row>
    <row r="4773" spans="1:16" ht="14.1" customHeight="1">
      <c r="A4773" s="135" t="s">
        <v>127</v>
      </c>
      <c r="B4773" s="135"/>
      <c r="C4773" s="135"/>
      <c r="D4773" s="135"/>
      <c r="E4773" s="135"/>
      <c r="F4773" s="135"/>
      <c r="G4773" s="135"/>
      <c r="H4773" s="135"/>
      <c r="I4773" s="136"/>
      <c r="J4773" s="136"/>
      <c r="K4773" s="136"/>
      <c r="L4773" s="136"/>
      <c r="M4773" s="136"/>
      <c r="N4773" s="136"/>
      <c r="O4773" s="136"/>
      <c r="P4773" s="136"/>
    </row>
    <row r="4774" spans="1:16" ht="14.1" customHeight="1">
      <c r="A4774" s="115" t="s">
        <v>293</v>
      </c>
      <c r="B4774" s="115"/>
      <c r="C4774" s="115"/>
      <c r="D4774" s="115"/>
      <c r="E4774" s="115"/>
      <c r="F4774" s="115"/>
      <c r="G4774" s="115"/>
      <c r="H4774" s="115"/>
      <c r="I4774" s="115"/>
      <c r="J4774" s="115"/>
      <c r="K4774" s="115"/>
      <c r="L4774" s="115"/>
      <c r="M4774" s="115"/>
      <c r="N4774" s="115"/>
      <c r="O4774" s="116" t="s">
        <v>123</v>
      </c>
      <c r="P4774" s="116"/>
    </row>
    <row r="4775" spans="1:16" ht="14.1" customHeight="1">
      <c r="A4775" s="126" t="s">
        <v>121</v>
      </c>
      <c r="B4775" s="126"/>
      <c r="C4775" s="126"/>
      <c r="D4775" s="126"/>
      <c r="E4775" s="126"/>
      <c r="F4775" s="126"/>
      <c r="G4775" s="126"/>
      <c r="H4775" s="126"/>
      <c r="I4775" s="126"/>
      <c r="J4775" s="126"/>
      <c r="K4775" s="126"/>
      <c r="L4775" s="126"/>
      <c r="M4775" s="126"/>
      <c r="N4775" s="126"/>
      <c r="O4775" s="126"/>
      <c r="P4775" s="126"/>
    </row>
    <row r="4776" spans="1:16" ht="14.1" customHeight="1">
      <c r="A4776" s="130" t="s">
        <v>141</v>
      </c>
      <c r="B4776" s="130"/>
      <c r="C4776" s="130"/>
      <c r="D4776" s="131" t="s">
        <v>123</v>
      </c>
      <c r="E4776" s="131"/>
      <c r="F4776" s="77">
        <v>5.65</v>
      </c>
      <c r="G4776" s="132">
        <v>1.72E-2</v>
      </c>
      <c r="H4776" s="132"/>
      <c r="I4776" s="125">
        <v>9.7199999999999995E-2</v>
      </c>
      <c r="J4776" s="125"/>
      <c r="K4776" s="125"/>
      <c r="L4776" s="125"/>
      <c r="M4776" s="125"/>
      <c r="N4776" s="125"/>
      <c r="O4776" s="125">
        <v>9.7199999999999995E-2</v>
      </c>
      <c r="P4776" s="125"/>
    </row>
    <row r="4777" spans="1:16" ht="14.1" customHeight="1">
      <c r="A4777" s="126" t="s">
        <v>283</v>
      </c>
      <c r="B4777" s="126"/>
      <c r="C4777" s="126"/>
      <c r="D4777" s="126"/>
      <c r="E4777" s="126"/>
      <c r="F4777" s="126"/>
      <c r="G4777" s="126"/>
      <c r="H4777" s="126"/>
      <c r="I4777" s="126"/>
      <c r="J4777" s="126"/>
      <c r="K4777" s="126"/>
      <c r="L4777" s="126"/>
      <c r="M4777" s="126"/>
      <c r="N4777" s="126"/>
      <c r="O4777" s="127">
        <v>0.1</v>
      </c>
      <c r="P4777" s="127"/>
    </row>
    <row r="4778" spans="1:16" ht="14.1" customHeight="1">
      <c r="A4778" s="128" t="s">
        <v>126</v>
      </c>
      <c r="B4778" s="128"/>
      <c r="C4778" s="128"/>
      <c r="D4778" s="128"/>
      <c r="E4778" s="128"/>
      <c r="F4778" s="128"/>
      <c r="G4778" s="128"/>
      <c r="H4778" s="128"/>
      <c r="I4778" s="129"/>
      <c r="J4778" s="129"/>
      <c r="K4778" s="129"/>
      <c r="L4778" s="129"/>
      <c r="M4778" s="129"/>
      <c r="N4778" s="129"/>
      <c r="O4778" s="129"/>
      <c r="P4778" s="129"/>
    </row>
    <row r="4779" spans="1:16" ht="6" customHeight="1"/>
    <row r="4780" spans="1:16" ht="14.1" customHeight="1">
      <c r="A4780" s="111" t="s">
        <v>138</v>
      </c>
      <c r="B4780" s="111"/>
      <c r="C4780" s="111"/>
      <c r="D4780" s="111"/>
      <c r="E4780" s="111"/>
      <c r="F4780" s="111"/>
      <c r="G4780" s="111"/>
      <c r="H4780" s="111"/>
      <c r="I4780" s="111"/>
      <c r="J4780" s="111"/>
      <c r="K4780" s="111"/>
      <c r="L4780" s="111"/>
      <c r="M4780" s="111"/>
      <c r="N4780" s="111"/>
      <c r="O4780" s="111"/>
      <c r="P4780" s="111"/>
    </row>
    <row r="4781" spans="1:16" ht="14.1" customHeight="1">
      <c r="A4781" s="112" t="s">
        <v>139</v>
      </c>
      <c r="B4781" s="112"/>
      <c r="C4781" s="112"/>
      <c r="D4781" s="112"/>
      <c r="E4781" s="112"/>
      <c r="F4781" s="112"/>
      <c r="G4781" s="112"/>
      <c r="H4781" s="112"/>
      <c r="I4781" s="112"/>
      <c r="J4781" s="112"/>
      <c r="K4781" s="112"/>
      <c r="L4781" s="112"/>
      <c r="M4781" s="112"/>
      <c r="N4781" s="112"/>
      <c r="O4781" s="112"/>
      <c r="P4781" s="112"/>
    </row>
    <row r="4782" spans="1:16" ht="65.25" customHeight="1">
      <c r="A4782" s="97"/>
      <c r="B4782" s="97"/>
      <c r="C4782" s="97"/>
      <c r="D4782" s="97"/>
      <c r="E4782" s="97"/>
      <c r="F4782" s="97"/>
      <c r="G4782" s="97"/>
      <c r="H4782" s="97"/>
      <c r="I4782" s="97"/>
      <c r="J4782" s="97"/>
      <c r="K4782" s="97"/>
      <c r="L4782" s="97"/>
      <c r="M4782" s="97"/>
      <c r="N4782" s="97"/>
      <c r="O4782" s="97"/>
      <c r="P4782" s="97"/>
    </row>
    <row r="4783" spans="1:16" ht="5.65" customHeight="1"/>
    <row r="4784" spans="1:16" ht="19.7" customHeight="1">
      <c r="A4784" s="98" t="s">
        <v>281</v>
      </c>
      <c r="B4784" s="98"/>
      <c r="C4784" s="98"/>
      <c r="D4784" s="98"/>
      <c r="E4784" s="98"/>
      <c r="F4784" s="98"/>
      <c r="G4784" s="98"/>
      <c r="H4784" s="98"/>
      <c r="I4784" s="98"/>
      <c r="J4784" s="98"/>
      <c r="K4784" s="98"/>
      <c r="L4784" s="98"/>
      <c r="M4784" s="98"/>
      <c r="N4784" s="98"/>
      <c r="O4784" s="98"/>
      <c r="P4784" s="98"/>
    </row>
    <row r="4785" spans="1:16" ht="15.75" customHeight="1">
      <c r="A4785" s="71" t="s">
        <v>92</v>
      </c>
      <c r="B4785" s="94" t="s">
        <v>93</v>
      </c>
      <c r="C4785" s="94"/>
      <c r="D4785" s="94"/>
      <c r="E4785" s="94"/>
      <c r="F4785" s="94"/>
      <c r="G4785" s="94"/>
      <c r="H4785" s="94"/>
      <c r="I4785" s="94"/>
      <c r="J4785" s="94"/>
      <c r="K4785" s="94"/>
      <c r="L4785" s="95" t="s">
        <v>94</v>
      </c>
      <c r="M4785" s="95"/>
      <c r="N4785" s="124" t="s">
        <v>477</v>
      </c>
      <c r="O4785" s="124"/>
      <c r="P4785" s="124"/>
    </row>
    <row r="4786" spans="1:16" ht="12.6" customHeight="1">
      <c r="A4786" s="71" t="s">
        <v>95</v>
      </c>
      <c r="B4786" s="94" t="s">
        <v>96</v>
      </c>
      <c r="C4786" s="94"/>
      <c r="D4786" s="94"/>
      <c r="E4786" s="94"/>
      <c r="F4786" s="94"/>
      <c r="G4786" s="94"/>
      <c r="H4786" s="94"/>
      <c r="I4786" s="94"/>
      <c r="J4786" s="94"/>
      <c r="K4786" s="94"/>
      <c r="L4786" s="95" t="s">
        <v>97</v>
      </c>
      <c r="M4786" s="95"/>
      <c r="N4786" s="123" t="s">
        <v>478</v>
      </c>
      <c r="O4786" s="123"/>
      <c r="P4786" s="123"/>
    </row>
    <row r="4787" spans="1:16" ht="14.45" customHeight="1">
      <c r="A4787" s="71" t="s">
        <v>98</v>
      </c>
      <c r="B4787" s="95" t="s">
        <v>474</v>
      </c>
      <c r="C4787" s="95"/>
      <c r="D4787" s="95"/>
      <c r="E4787" s="95"/>
      <c r="F4787" s="95"/>
      <c r="G4787" s="95"/>
      <c r="H4787" s="95"/>
      <c r="I4787" s="95"/>
      <c r="J4787" s="95"/>
      <c r="K4787" s="95"/>
      <c r="L4787" s="95" t="s">
        <v>99</v>
      </c>
      <c r="M4787" s="95"/>
      <c r="N4787" s="123"/>
      <c r="O4787" s="123"/>
      <c r="P4787" s="123"/>
    </row>
    <row r="4788" spans="1:16" ht="14.65" customHeight="1">
      <c r="A4788" s="71" t="s">
        <v>100</v>
      </c>
      <c r="B4788" s="95"/>
      <c r="C4788" s="95"/>
      <c r="D4788" s="95"/>
      <c r="E4788" s="95"/>
      <c r="F4788" s="95"/>
      <c r="G4788" s="95"/>
      <c r="H4788" s="95"/>
      <c r="I4788" s="95"/>
      <c r="J4788" s="95"/>
      <c r="K4788" s="95"/>
      <c r="L4788" s="95" t="s">
        <v>101</v>
      </c>
      <c r="M4788" s="95"/>
      <c r="N4788" s="123" t="s">
        <v>102</v>
      </c>
      <c r="O4788" s="123"/>
      <c r="P4788" s="123"/>
    </row>
    <row r="4789" spans="1:16" ht="26.45" customHeight="1">
      <c r="A4789" s="71" t="s">
        <v>103</v>
      </c>
      <c r="B4789" s="95"/>
      <c r="C4789" s="95"/>
      <c r="D4789" s="95"/>
      <c r="E4789" s="95"/>
      <c r="F4789" s="95"/>
      <c r="G4789" s="95"/>
      <c r="H4789" s="95"/>
      <c r="I4789" s="95"/>
      <c r="J4789" s="95"/>
      <c r="K4789" s="95"/>
      <c r="L4789" s="95" t="s">
        <v>104</v>
      </c>
      <c r="M4789" s="95"/>
      <c r="N4789" s="121" t="s">
        <v>1351</v>
      </c>
      <c r="O4789" s="121"/>
      <c r="P4789" s="121"/>
    </row>
    <row r="4790" spans="1:16" ht="13.35" customHeight="1">
      <c r="A4790" s="70" t="s">
        <v>105</v>
      </c>
      <c r="B4790" s="100"/>
      <c r="C4790" s="100"/>
      <c r="D4790" s="100"/>
      <c r="E4790" s="100"/>
      <c r="F4790" s="100"/>
      <c r="G4790" s="100"/>
      <c r="H4790" s="100"/>
      <c r="I4790" s="100"/>
      <c r="J4790" s="100"/>
      <c r="K4790" s="100"/>
      <c r="L4790" s="100" t="s">
        <v>106</v>
      </c>
      <c r="M4790" s="100"/>
      <c r="N4790" s="122" t="s">
        <v>481</v>
      </c>
      <c r="O4790" s="122"/>
      <c r="P4790" s="122"/>
    </row>
    <row r="4791" spans="1:16" ht="15.75" customHeight="1">
      <c r="A4791" s="117" t="s">
        <v>107</v>
      </c>
      <c r="B4791" s="117"/>
      <c r="C4791" s="118" t="s">
        <v>959</v>
      </c>
      <c r="D4791" s="118"/>
      <c r="E4791" s="119" t="s">
        <v>108</v>
      </c>
      <c r="F4791" s="119"/>
      <c r="G4791" s="119"/>
      <c r="H4791" s="118" t="s">
        <v>960</v>
      </c>
      <c r="I4791" s="118"/>
      <c r="J4791" s="119" t="s">
        <v>109</v>
      </c>
      <c r="K4791" s="119"/>
      <c r="L4791" s="119"/>
      <c r="M4791" s="119"/>
      <c r="N4791" s="119"/>
      <c r="O4791" s="119"/>
      <c r="P4791" s="64" t="s">
        <v>110</v>
      </c>
    </row>
    <row r="4792" spans="1:16" ht="17.100000000000001" customHeight="1">
      <c r="A4792" s="120" t="s">
        <v>111</v>
      </c>
      <c r="B4792" s="120"/>
      <c r="C4792" s="120"/>
      <c r="D4792" s="114" t="s">
        <v>112</v>
      </c>
      <c r="E4792" s="114"/>
      <c r="F4792" s="114" t="s">
        <v>113</v>
      </c>
      <c r="G4792" s="114" t="s">
        <v>114</v>
      </c>
      <c r="H4792" s="114"/>
      <c r="I4792" s="114" t="s">
        <v>115</v>
      </c>
      <c r="J4792" s="114"/>
      <c r="K4792" s="114"/>
      <c r="L4792" s="114"/>
      <c r="M4792" s="114"/>
      <c r="N4792" s="114"/>
      <c r="O4792" s="114"/>
      <c r="P4792" s="114"/>
    </row>
    <row r="4793" spans="1:16" ht="17.100000000000001" customHeight="1">
      <c r="A4793" s="120"/>
      <c r="B4793" s="120"/>
      <c r="C4793" s="120"/>
      <c r="D4793" s="114"/>
      <c r="E4793" s="114"/>
      <c r="F4793" s="114"/>
      <c r="G4793" s="114"/>
      <c r="H4793" s="114"/>
      <c r="I4793" s="114" t="s">
        <v>116</v>
      </c>
      <c r="J4793" s="114"/>
      <c r="K4793" s="114" t="s">
        <v>117</v>
      </c>
      <c r="L4793" s="114"/>
      <c r="M4793" s="114" t="s">
        <v>118</v>
      </c>
      <c r="N4793" s="114"/>
      <c r="O4793" s="114" t="s">
        <v>119</v>
      </c>
      <c r="P4793" s="114"/>
    </row>
    <row r="4794" spans="1:16" ht="14.1" customHeight="1">
      <c r="A4794" s="133" t="s">
        <v>964</v>
      </c>
      <c r="B4794" s="133"/>
      <c r="C4794" s="133"/>
      <c r="D4794" s="133"/>
      <c r="E4794" s="133"/>
      <c r="F4794" s="133"/>
      <c r="G4794" s="133"/>
      <c r="H4794" s="133"/>
      <c r="I4794" s="134"/>
      <c r="J4794" s="134"/>
      <c r="K4794" s="134"/>
      <c r="L4794" s="134"/>
      <c r="M4794" s="134"/>
      <c r="N4794" s="134"/>
      <c r="O4794" s="134"/>
      <c r="P4794" s="134"/>
    </row>
    <row r="4795" spans="1:16" ht="14.1" customHeight="1">
      <c r="A4795" s="135" t="s">
        <v>127</v>
      </c>
      <c r="B4795" s="135"/>
      <c r="C4795" s="135"/>
      <c r="D4795" s="135"/>
      <c r="E4795" s="135"/>
      <c r="F4795" s="135"/>
      <c r="G4795" s="135"/>
      <c r="H4795" s="135"/>
      <c r="I4795" s="136"/>
      <c r="J4795" s="136"/>
      <c r="K4795" s="136"/>
      <c r="L4795" s="136"/>
      <c r="M4795" s="136"/>
      <c r="N4795" s="136"/>
      <c r="O4795" s="136"/>
      <c r="P4795" s="136"/>
    </row>
    <row r="4796" spans="1:16" ht="14.1" customHeight="1">
      <c r="A4796" s="115" t="s">
        <v>335</v>
      </c>
      <c r="B4796" s="115"/>
      <c r="C4796" s="115"/>
      <c r="D4796" s="115"/>
      <c r="E4796" s="115"/>
      <c r="F4796" s="115"/>
      <c r="G4796" s="115"/>
      <c r="H4796" s="115"/>
      <c r="I4796" s="115"/>
      <c r="J4796" s="115"/>
      <c r="K4796" s="115"/>
      <c r="L4796" s="115"/>
      <c r="M4796" s="115"/>
      <c r="N4796" s="115"/>
      <c r="O4796" s="116" t="s">
        <v>123</v>
      </c>
      <c r="P4796" s="116"/>
    </row>
    <row r="4797" spans="1:16" ht="14.1" customHeight="1">
      <c r="A4797" s="126" t="s">
        <v>121</v>
      </c>
      <c r="B4797" s="126"/>
      <c r="C4797" s="126"/>
      <c r="D4797" s="126"/>
      <c r="E4797" s="126"/>
      <c r="F4797" s="126"/>
      <c r="G4797" s="126"/>
      <c r="H4797" s="126"/>
      <c r="I4797" s="126"/>
      <c r="J4797" s="126"/>
      <c r="K4797" s="126"/>
      <c r="L4797" s="126"/>
      <c r="M4797" s="126"/>
      <c r="N4797" s="126"/>
      <c r="O4797" s="126"/>
      <c r="P4797" s="126"/>
    </row>
    <row r="4798" spans="1:16" ht="14.1" customHeight="1">
      <c r="A4798" s="130" t="s">
        <v>196</v>
      </c>
      <c r="B4798" s="130"/>
      <c r="C4798" s="130"/>
      <c r="D4798" s="131" t="s">
        <v>123</v>
      </c>
      <c r="E4798" s="131"/>
      <c r="F4798" s="77">
        <v>7.8</v>
      </c>
      <c r="G4798" s="132">
        <v>9.4000000000000004E-3</v>
      </c>
      <c r="H4798" s="132"/>
      <c r="I4798" s="125">
        <v>7.3300000000000004E-2</v>
      </c>
      <c r="J4798" s="125"/>
      <c r="K4798" s="125"/>
      <c r="L4798" s="125"/>
      <c r="M4798" s="125"/>
      <c r="N4798" s="125"/>
      <c r="O4798" s="125">
        <v>7.3300000000000004E-2</v>
      </c>
      <c r="P4798" s="125"/>
    </row>
    <row r="4799" spans="1:16" ht="14.1" customHeight="1">
      <c r="A4799" s="126" t="s">
        <v>283</v>
      </c>
      <c r="B4799" s="126"/>
      <c r="C4799" s="126"/>
      <c r="D4799" s="126"/>
      <c r="E4799" s="126"/>
      <c r="F4799" s="126"/>
      <c r="G4799" s="126"/>
      <c r="H4799" s="126"/>
      <c r="I4799" s="126"/>
      <c r="J4799" s="126"/>
      <c r="K4799" s="126"/>
      <c r="L4799" s="126"/>
      <c r="M4799" s="126"/>
      <c r="N4799" s="126"/>
      <c r="O4799" s="127">
        <v>7.0000000000000007E-2</v>
      </c>
      <c r="P4799" s="127"/>
    </row>
    <row r="4800" spans="1:16" ht="14.1" customHeight="1">
      <c r="A4800" s="128" t="s">
        <v>126</v>
      </c>
      <c r="B4800" s="128"/>
      <c r="C4800" s="128"/>
      <c r="D4800" s="128"/>
      <c r="E4800" s="128"/>
      <c r="F4800" s="128"/>
      <c r="G4800" s="128"/>
      <c r="H4800" s="128"/>
      <c r="I4800" s="129"/>
      <c r="J4800" s="129"/>
      <c r="K4800" s="129"/>
      <c r="L4800" s="129"/>
      <c r="M4800" s="129"/>
      <c r="N4800" s="129"/>
      <c r="O4800" s="129"/>
      <c r="P4800" s="129"/>
    </row>
    <row r="4801" spans="1:16" ht="14.1" customHeight="1">
      <c r="A4801" s="133" t="s">
        <v>964</v>
      </c>
      <c r="B4801" s="133"/>
      <c r="C4801" s="133"/>
      <c r="D4801" s="133"/>
      <c r="E4801" s="133"/>
      <c r="F4801" s="133"/>
      <c r="G4801" s="133"/>
      <c r="H4801" s="133"/>
      <c r="I4801" s="134"/>
      <c r="J4801" s="134"/>
      <c r="K4801" s="134"/>
      <c r="L4801" s="134"/>
      <c r="M4801" s="134"/>
      <c r="N4801" s="134"/>
      <c r="O4801" s="134"/>
      <c r="P4801" s="134"/>
    </row>
    <row r="4802" spans="1:16" ht="14.1" customHeight="1">
      <c r="A4802" s="135" t="s">
        <v>127</v>
      </c>
      <c r="B4802" s="135"/>
      <c r="C4802" s="135"/>
      <c r="D4802" s="135"/>
      <c r="E4802" s="135"/>
      <c r="F4802" s="135"/>
      <c r="G4802" s="135"/>
      <c r="H4802" s="135"/>
      <c r="I4802" s="136"/>
      <c r="J4802" s="136"/>
      <c r="K4802" s="136"/>
      <c r="L4802" s="136"/>
      <c r="M4802" s="136"/>
      <c r="N4802" s="136"/>
      <c r="O4802" s="136"/>
      <c r="P4802" s="136"/>
    </row>
    <row r="4803" spans="1:16" ht="14.1" customHeight="1">
      <c r="A4803" s="115" t="s">
        <v>336</v>
      </c>
      <c r="B4803" s="115"/>
      <c r="C4803" s="115"/>
      <c r="D4803" s="115"/>
      <c r="E4803" s="115"/>
      <c r="F4803" s="115"/>
      <c r="G4803" s="115"/>
      <c r="H4803" s="115"/>
      <c r="I4803" s="115"/>
      <c r="J4803" s="115"/>
      <c r="K4803" s="115"/>
      <c r="L4803" s="115"/>
      <c r="M4803" s="115"/>
      <c r="N4803" s="115"/>
      <c r="O4803" s="116" t="s">
        <v>123</v>
      </c>
      <c r="P4803" s="116"/>
    </row>
    <row r="4804" spans="1:16" ht="14.1" customHeight="1">
      <c r="A4804" s="126" t="s">
        <v>121</v>
      </c>
      <c r="B4804" s="126"/>
      <c r="C4804" s="126"/>
      <c r="D4804" s="126"/>
      <c r="E4804" s="126"/>
      <c r="F4804" s="126"/>
      <c r="G4804" s="126"/>
      <c r="H4804" s="126"/>
      <c r="I4804" s="126"/>
      <c r="J4804" s="126"/>
      <c r="K4804" s="126"/>
      <c r="L4804" s="126"/>
      <c r="M4804" s="126"/>
      <c r="N4804" s="126"/>
      <c r="O4804" s="126"/>
      <c r="P4804" s="126"/>
    </row>
    <row r="4805" spans="1:16" ht="22.7" customHeight="1">
      <c r="A4805" s="130" t="s">
        <v>166</v>
      </c>
      <c r="B4805" s="130"/>
      <c r="C4805" s="130"/>
      <c r="D4805" s="131" t="s">
        <v>123</v>
      </c>
      <c r="E4805" s="131"/>
      <c r="F4805" s="77">
        <v>7.8</v>
      </c>
      <c r="G4805" s="132">
        <v>6.7000000000000002E-3</v>
      </c>
      <c r="H4805" s="132"/>
      <c r="I4805" s="125">
        <v>5.2299999999999999E-2</v>
      </c>
      <c r="J4805" s="125"/>
      <c r="K4805" s="125"/>
      <c r="L4805" s="125"/>
      <c r="M4805" s="125"/>
      <c r="N4805" s="125"/>
      <c r="O4805" s="125">
        <v>5.2299999999999999E-2</v>
      </c>
      <c r="P4805" s="125"/>
    </row>
    <row r="4806" spans="1:16" ht="14.1" customHeight="1">
      <c r="A4806" s="126" t="s">
        <v>283</v>
      </c>
      <c r="B4806" s="126"/>
      <c r="C4806" s="126"/>
      <c r="D4806" s="126"/>
      <c r="E4806" s="126"/>
      <c r="F4806" s="126"/>
      <c r="G4806" s="126"/>
      <c r="H4806" s="126"/>
      <c r="I4806" s="126"/>
      <c r="J4806" s="126"/>
      <c r="K4806" s="126"/>
      <c r="L4806" s="126"/>
      <c r="M4806" s="126"/>
      <c r="N4806" s="126"/>
      <c r="O4806" s="127">
        <v>0.05</v>
      </c>
      <c r="P4806" s="127"/>
    </row>
    <row r="4807" spans="1:16" ht="14.1" customHeight="1">
      <c r="A4807" s="128" t="s">
        <v>126</v>
      </c>
      <c r="B4807" s="128"/>
      <c r="C4807" s="128"/>
      <c r="D4807" s="128"/>
      <c r="E4807" s="128"/>
      <c r="F4807" s="128"/>
      <c r="G4807" s="128"/>
      <c r="H4807" s="128"/>
      <c r="I4807" s="129"/>
      <c r="J4807" s="129"/>
      <c r="K4807" s="129"/>
      <c r="L4807" s="129"/>
      <c r="M4807" s="129"/>
      <c r="N4807" s="129"/>
      <c r="O4807" s="129"/>
      <c r="P4807" s="129"/>
    </row>
    <row r="4808" spans="1:16" ht="14.1" customHeight="1">
      <c r="A4808" s="133" t="s">
        <v>964</v>
      </c>
      <c r="B4808" s="133"/>
      <c r="C4808" s="133"/>
      <c r="D4808" s="133"/>
      <c r="E4808" s="133"/>
      <c r="F4808" s="133"/>
      <c r="G4808" s="133"/>
      <c r="H4808" s="133"/>
      <c r="I4808" s="134"/>
      <c r="J4808" s="134"/>
      <c r="K4808" s="134"/>
      <c r="L4808" s="134"/>
      <c r="M4808" s="134"/>
      <c r="N4808" s="134"/>
      <c r="O4808" s="134"/>
      <c r="P4808" s="134"/>
    </row>
    <row r="4809" spans="1:16" ht="14.1" customHeight="1">
      <c r="A4809" s="135" t="s">
        <v>127</v>
      </c>
      <c r="B4809" s="135"/>
      <c r="C4809" s="135"/>
      <c r="D4809" s="135"/>
      <c r="E4809" s="135"/>
      <c r="F4809" s="135"/>
      <c r="G4809" s="135"/>
      <c r="H4809" s="135"/>
      <c r="I4809" s="136"/>
      <c r="J4809" s="136"/>
      <c r="K4809" s="136"/>
      <c r="L4809" s="136"/>
      <c r="M4809" s="136"/>
      <c r="N4809" s="136"/>
      <c r="O4809" s="136"/>
      <c r="P4809" s="136"/>
    </row>
    <row r="4810" spans="1:16" ht="14.1" customHeight="1">
      <c r="A4810" s="115" t="s">
        <v>295</v>
      </c>
      <c r="B4810" s="115"/>
      <c r="C4810" s="115"/>
      <c r="D4810" s="115"/>
      <c r="E4810" s="115"/>
      <c r="F4810" s="115"/>
      <c r="G4810" s="115"/>
      <c r="H4810" s="115"/>
      <c r="I4810" s="115"/>
      <c r="J4810" s="115"/>
      <c r="K4810" s="115"/>
      <c r="L4810" s="115"/>
      <c r="M4810" s="115"/>
      <c r="N4810" s="115"/>
      <c r="O4810" s="116" t="s">
        <v>123</v>
      </c>
      <c r="P4810" s="116"/>
    </row>
    <row r="4811" spans="1:16" ht="14.1" customHeight="1">
      <c r="A4811" s="126" t="s">
        <v>121</v>
      </c>
      <c r="B4811" s="126"/>
      <c r="C4811" s="126"/>
      <c r="D4811" s="126"/>
      <c r="E4811" s="126"/>
      <c r="F4811" s="126"/>
      <c r="G4811" s="126"/>
      <c r="H4811" s="126"/>
      <c r="I4811" s="126"/>
      <c r="J4811" s="126"/>
      <c r="K4811" s="126"/>
      <c r="L4811" s="126"/>
      <c r="M4811" s="126"/>
      <c r="N4811" s="126"/>
      <c r="O4811" s="126"/>
      <c r="P4811" s="126"/>
    </row>
    <row r="4812" spans="1:16" ht="14.1" customHeight="1">
      <c r="A4812" s="130" t="s">
        <v>140</v>
      </c>
      <c r="B4812" s="130"/>
      <c r="C4812" s="130"/>
      <c r="D4812" s="131" t="s">
        <v>123</v>
      </c>
      <c r="E4812" s="131"/>
      <c r="F4812" s="77">
        <v>7.8</v>
      </c>
      <c r="G4812" s="132">
        <v>4.1000000000000003E-3</v>
      </c>
      <c r="H4812" s="132"/>
      <c r="I4812" s="125">
        <v>3.2000000000000001E-2</v>
      </c>
      <c r="J4812" s="125"/>
      <c r="K4812" s="125"/>
      <c r="L4812" s="125"/>
      <c r="M4812" s="125"/>
      <c r="N4812" s="125"/>
      <c r="O4812" s="125">
        <v>3.2000000000000001E-2</v>
      </c>
      <c r="P4812" s="125"/>
    </row>
    <row r="4813" spans="1:16" ht="14.1" customHeight="1">
      <c r="A4813" s="126" t="s">
        <v>283</v>
      </c>
      <c r="B4813" s="126"/>
      <c r="C4813" s="126"/>
      <c r="D4813" s="126"/>
      <c r="E4813" s="126"/>
      <c r="F4813" s="126"/>
      <c r="G4813" s="126"/>
      <c r="H4813" s="126"/>
      <c r="I4813" s="126"/>
      <c r="J4813" s="126"/>
      <c r="K4813" s="126"/>
      <c r="L4813" s="126"/>
      <c r="M4813" s="126"/>
      <c r="N4813" s="126"/>
      <c r="O4813" s="127">
        <v>0.03</v>
      </c>
      <c r="P4813" s="127"/>
    </row>
    <row r="4814" spans="1:16" ht="14.1" customHeight="1">
      <c r="A4814" s="128" t="s">
        <v>126</v>
      </c>
      <c r="B4814" s="128"/>
      <c r="C4814" s="128"/>
      <c r="D4814" s="128"/>
      <c r="E4814" s="128"/>
      <c r="F4814" s="128"/>
      <c r="G4814" s="128"/>
      <c r="H4814" s="128"/>
      <c r="I4814" s="129"/>
      <c r="J4814" s="129"/>
      <c r="K4814" s="129"/>
      <c r="L4814" s="129"/>
      <c r="M4814" s="129"/>
      <c r="N4814" s="129"/>
      <c r="O4814" s="129"/>
      <c r="P4814" s="129"/>
    </row>
    <row r="4815" spans="1:16" ht="14.1" customHeight="1">
      <c r="A4815" s="133" t="s">
        <v>964</v>
      </c>
      <c r="B4815" s="133"/>
      <c r="C4815" s="133"/>
      <c r="D4815" s="133"/>
      <c r="E4815" s="133"/>
      <c r="F4815" s="133"/>
      <c r="G4815" s="133"/>
      <c r="H4815" s="133"/>
      <c r="I4815" s="134"/>
      <c r="J4815" s="134"/>
      <c r="K4815" s="134"/>
      <c r="L4815" s="134"/>
      <c r="M4815" s="134"/>
      <c r="N4815" s="134"/>
      <c r="O4815" s="134"/>
      <c r="P4815" s="134"/>
    </row>
    <row r="4816" spans="1:16" ht="14.1" customHeight="1">
      <c r="A4816" s="135" t="s">
        <v>127</v>
      </c>
      <c r="B4816" s="135"/>
      <c r="C4816" s="135"/>
      <c r="D4816" s="135"/>
      <c r="E4816" s="135"/>
      <c r="F4816" s="135"/>
      <c r="G4816" s="135"/>
      <c r="H4816" s="135"/>
      <c r="I4816" s="136"/>
      <c r="J4816" s="136"/>
      <c r="K4816" s="136"/>
      <c r="L4816" s="136"/>
      <c r="M4816" s="136"/>
      <c r="N4816" s="136"/>
      <c r="O4816" s="136"/>
      <c r="P4816" s="136"/>
    </row>
    <row r="4817" spans="1:16" ht="14.1" customHeight="1">
      <c r="A4817" s="115" t="s">
        <v>337</v>
      </c>
      <c r="B4817" s="115"/>
      <c r="C4817" s="115"/>
      <c r="D4817" s="115"/>
      <c r="E4817" s="115"/>
      <c r="F4817" s="115"/>
      <c r="G4817" s="115"/>
      <c r="H4817" s="115"/>
      <c r="I4817" s="115"/>
      <c r="J4817" s="115"/>
      <c r="K4817" s="115"/>
      <c r="L4817" s="115"/>
      <c r="M4817" s="115"/>
      <c r="N4817" s="115"/>
      <c r="O4817" s="116" t="s">
        <v>123</v>
      </c>
      <c r="P4817" s="116"/>
    </row>
    <row r="4818" spans="1:16" ht="14.1" customHeight="1">
      <c r="A4818" s="126" t="s">
        <v>121</v>
      </c>
      <c r="B4818" s="126"/>
      <c r="C4818" s="126"/>
      <c r="D4818" s="126"/>
      <c r="E4818" s="126"/>
      <c r="F4818" s="126"/>
      <c r="G4818" s="126"/>
      <c r="H4818" s="126"/>
      <c r="I4818" s="126"/>
      <c r="J4818" s="126"/>
      <c r="K4818" s="126"/>
      <c r="L4818" s="126"/>
      <c r="M4818" s="126"/>
      <c r="N4818" s="126"/>
      <c r="O4818" s="126"/>
      <c r="P4818" s="126"/>
    </row>
    <row r="4819" spans="1:16" ht="14.1" customHeight="1">
      <c r="A4819" s="130" t="s">
        <v>122</v>
      </c>
      <c r="B4819" s="130"/>
      <c r="C4819" s="130"/>
      <c r="D4819" s="131" t="s">
        <v>123</v>
      </c>
      <c r="E4819" s="131"/>
      <c r="F4819" s="77">
        <v>8.65</v>
      </c>
      <c r="G4819" s="132">
        <v>1.72E-2</v>
      </c>
      <c r="H4819" s="132"/>
      <c r="I4819" s="125">
        <v>0.14879999999999999</v>
      </c>
      <c r="J4819" s="125"/>
      <c r="K4819" s="125"/>
      <c r="L4819" s="125"/>
      <c r="M4819" s="125"/>
      <c r="N4819" s="125"/>
      <c r="O4819" s="125">
        <v>0.14879999999999999</v>
      </c>
      <c r="P4819" s="125"/>
    </row>
    <row r="4820" spans="1:16" ht="14.1" customHeight="1">
      <c r="A4820" s="126" t="s">
        <v>283</v>
      </c>
      <c r="B4820" s="126"/>
      <c r="C4820" s="126"/>
      <c r="D4820" s="126"/>
      <c r="E4820" s="126"/>
      <c r="F4820" s="126"/>
      <c r="G4820" s="126"/>
      <c r="H4820" s="126"/>
      <c r="I4820" s="126"/>
      <c r="J4820" s="126"/>
      <c r="K4820" s="126"/>
      <c r="L4820" s="126"/>
      <c r="M4820" s="126"/>
      <c r="N4820" s="126"/>
      <c r="O4820" s="127">
        <v>0.15</v>
      </c>
      <c r="P4820" s="127"/>
    </row>
    <row r="4821" spans="1:16" ht="14.1" customHeight="1">
      <c r="A4821" s="128" t="s">
        <v>126</v>
      </c>
      <c r="B4821" s="128"/>
      <c r="C4821" s="128"/>
      <c r="D4821" s="128"/>
      <c r="E4821" s="128"/>
      <c r="F4821" s="128"/>
      <c r="G4821" s="128"/>
      <c r="H4821" s="128"/>
      <c r="I4821" s="129"/>
      <c r="J4821" s="129"/>
      <c r="K4821" s="129"/>
      <c r="L4821" s="129"/>
      <c r="M4821" s="129"/>
      <c r="N4821" s="129"/>
      <c r="O4821" s="129"/>
      <c r="P4821" s="129"/>
    </row>
    <row r="4822" spans="1:16" ht="14.1" customHeight="1">
      <c r="A4822" s="133" t="s">
        <v>964</v>
      </c>
      <c r="B4822" s="133"/>
      <c r="C4822" s="133"/>
      <c r="D4822" s="133"/>
      <c r="E4822" s="133"/>
      <c r="F4822" s="133"/>
      <c r="G4822" s="133"/>
      <c r="H4822" s="133"/>
      <c r="I4822" s="134"/>
      <c r="J4822" s="134"/>
      <c r="K4822" s="134"/>
      <c r="L4822" s="134"/>
      <c r="M4822" s="134"/>
      <c r="N4822" s="134"/>
      <c r="O4822" s="134"/>
      <c r="P4822" s="134"/>
    </row>
    <row r="4823" spans="1:16" ht="14.1" customHeight="1">
      <c r="A4823" s="135" t="s">
        <v>127</v>
      </c>
      <c r="B4823" s="135"/>
      <c r="C4823" s="135"/>
      <c r="D4823" s="135"/>
      <c r="E4823" s="135"/>
      <c r="F4823" s="135"/>
      <c r="G4823" s="135"/>
      <c r="H4823" s="135"/>
      <c r="I4823" s="136"/>
      <c r="J4823" s="136"/>
      <c r="K4823" s="136"/>
      <c r="L4823" s="136"/>
      <c r="M4823" s="136"/>
      <c r="N4823" s="136"/>
      <c r="O4823" s="136"/>
      <c r="P4823" s="136"/>
    </row>
    <row r="4824" spans="1:16" ht="14.1" customHeight="1">
      <c r="A4824" s="115" t="s">
        <v>338</v>
      </c>
      <c r="B4824" s="115"/>
      <c r="C4824" s="115"/>
      <c r="D4824" s="115"/>
      <c r="E4824" s="115"/>
      <c r="F4824" s="115"/>
      <c r="G4824" s="115"/>
      <c r="H4824" s="115"/>
      <c r="I4824" s="115"/>
      <c r="J4824" s="115"/>
      <c r="K4824" s="115"/>
      <c r="L4824" s="115"/>
      <c r="M4824" s="115"/>
      <c r="N4824" s="115"/>
      <c r="O4824" s="116" t="s">
        <v>123</v>
      </c>
      <c r="P4824" s="116"/>
    </row>
    <row r="4825" spans="1:16" ht="14.1" customHeight="1">
      <c r="A4825" s="126" t="s">
        <v>131</v>
      </c>
      <c r="B4825" s="126"/>
      <c r="C4825" s="126"/>
      <c r="D4825" s="126"/>
      <c r="E4825" s="126"/>
      <c r="F4825" s="126"/>
      <c r="G4825" s="126"/>
      <c r="H4825" s="126"/>
      <c r="I4825" s="126"/>
      <c r="J4825" s="126"/>
      <c r="K4825" s="126"/>
      <c r="L4825" s="126"/>
      <c r="M4825" s="126"/>
      <c r="N4825" s="126"/>
      <c r="O4825" s="126"/>
      <c r="P4825" s="126"/>
    </row>
    <row r="4826" spans="1:16" ht="14.1" customHeight="1">
      <c r="A4826" s="130" t="s">
        <v>339</v>
      </c>
      <c r="B4826" s="130"/>
      <c r="C4826" s="130"/>
      <c r="D4826" s="131" t="s">
        <v>123</v>
      </c>
      <c r="E4826" s="131"/>
      <c r="F4826" s="77">
        <v>2.83</v>
      </c>
      <c r="G4826" s="132">
        <v>1</v>
      </c>
      <c r="H4826" s="132"/>
      <c r="I4826" s="125"/>
      <c r="J4826" s="125"/>
      <c r="K4826" s="125">
        <v>2.83</v>
      </c>
      <c r="L4826" s="125"/>
      <c r="M4826" s="125"/>
      <c r="N4826" s="125"/>
      <c r="O4826" s="125">
        <v>2.83</v>
      </c>
      <c r="P4826" s="125"/>
    </row>
    <row r="4827" spans="1:16" ht="32.65" customHeight="1">
      <c r="A4827" s="130" t="s">
        <v>340</v>
      </c>
      <c r="B4827" s="130"/>
      <c r="C4827" s="130"/>
      <c r="D4827" s="131" t="s">
        <v>123</v>
      </c>
      <c r="E4827" s="131"/>
      <c r="F4827" s="77">
        <v>1.0900000000000001</v>
      </c>
      <c r="G4827" s="132">
        <v>1</v>
      </c>
      <c r="H4827" s="132"/>
      <c r="I4827" s="125"/>
      <c r="J4827" s="125"/>
      <c r="K4827" s="125">
        <v>1.0900000000000001</v>
      </c>
      <c r="L4827" s="125"/>
      <c r="M4827" s="125"/>
      <c r="N4827" s="125"/>
      <c r="O4827" s="125">
        <v>1.0900000000000001</v>
      </c>
      <c r="P4827" s="125"/>
    </row>
    <row r="4828" spans="1:16" ht="10.35" customHeight="1"/>
    <row r="4829" spans="1:16" ht="14.1" customHeight="1">
      <c r="A4829" s="111" t="s">
        <v>138</v>
      </c>
      <c r="B4829" s="111"/>
      <c r="C4829" s="111"/>
      <c r="D4829" s="111"/>
      <c r="E4829" s="111"/>
      <c r="F4829" s="111"/>
      <c r="G4829" s="111"/>
      <c r="H4829" s="111"/>
      <c r="I4829" s="111"/>
      <c r="J4829" s="111"/>
      <c r="K4829" s="111"/>
      <c r="L4829" s="111"/>
      <c r="M4829" s="111"/>
      <c r="N4829" s="111"/>
      <c r="O4829" s="111"/>
      <c r="P4829" s="111"/>
    </row>
    <row r="4830" spans="1:16" ht="14.1" customHeight="1">
      <c r="A4830" s="112" t="s">
        <v>139</v>
      </c>
      <c r="B4830" s="112"/>
      <c r="C4830" s="112"/>
      <c r="D4830" s="112"/>
      <c r="E4830" s="112"/>
      <c r="F4830" s="112"/>
      <c r="G4830" s="112"/>
      <c r="H4830" s="112"/>
      <c r="I4830" s="112"/>
      <c r="J4830" s="112"/>
      <c r="K4830" s="112"/>
      <c r="L4830" s="112"/>
      <c r="M4830" s="112"/>
      <c r="N4830" s="112"/>
      <c r="O4830" s="112"/>
      <c r="P4830" s="112"/>
    </row>
    <row r="4831" spans="1:16" ht="65.25" customHeight="1">
      <c r="A4831" s="97"/>
      <c r="B4831" s="97"/>
      <c r="C4831" s="97"/>
      <c r="D4831" s="97"/>
      <c r="E4831" s="97"/>
      <c r="F4831" s="97"/>
      <c r="G4831" s="97"/>
      <c r="H4831" s="97"/>
      <c r="I4831" s="97"/>
      <c r="J4831" s="97"/>
      <c r="K4831" s="97"/>
      <c r="L4831" s="97"/>
      <c r="M4831" s="97"/>
      <c r="N4831" s="97"/>
      <c r="O4831" s="97"/>
      <c r="P4831" s="97"/>
    </row>
    <row r="4832" spans="1:16" ht="5.65" customHeight="1"/>
    <row r="4833" spans="1:16" ht="19.7" customHeight="1">
      <c r="A4833" s="98" t="s">
        <v>281</v>
      </c>
      <c r="B4833" s="98"/>
      <c r="C4833" s="98"/>
      <c r="D4833" s="98"/>
      <c r="E4833" s="98"/>
      <c r="F4833" s="98"/>
      <c r="G4833" s="98"/>
      <c r="H4833" s="98"/>
      <c r="I4833" s="98"/>
      <c r="J4833" s="98"/>
      <c r="K4833" s="98"/>
      <c r="L4833" s="98"/>
      <c r="M4833" s="98"/>
      <c r="N4833" s="98"/>
      <c r="O4833" s="98"/>
      <c r="P4833" s="98"/>
    </row>
    <row r="4834" spans="1:16" ht="15.75" customHeight="1">
      <c r="A4834" s="71" t="s">
        <v>92</v>
      </c>
      <c r="B4834" s="94" t="s">
        <v>93</v>
      </c>
      <c r="C4834" s="94"/>
      <c r="D4834" s="94"/>
      <c r="E4834" s="94"/>
      <c r="F4834" s="94"/>
      <c r="G4834" s="94"/>
      <c r="H4834" s="94"/>
      <c r="I4834" s="94"/>
      <c r="J4834" s="94"/>
      <c r="K4834" s="94"/>
      <c r="L4834" s="95" t="s">
        <v>94</v>
      </c>
      <c r="M4834" s="95"/>
      <c r="N4834" s="124" t="s">
        <v>477</v>
      </c>
      <c r="O4834" s="124"/>
      <c r="P4834" s="124"/>
    </row>
    <row r="4835" spans="1:16" ht="12.6" customHeight="1">
      <c r="A4835" s="71" t="s">
        <v>95</v>
      </c>
      <c r="B4835" s="94" t="s">
        <v>96</v>
      </c>
      <c r="C4835" s="94"/>
      <c r="D4835" s="94"/>
      <c r="E4835" s="94"/>
      <c r="F4835" s="94"/>
      <c r="G4835" s="94"/>
      <c r="H4835" s="94"/>
      <c r="I4835" s="94"/>
      <c r="J4835" s="94"/>
      <c r="K4835" s="94"/>
      <c r="L4835" s="95" t="s">
        <v>97</v>
      </c>
      <c r="M4835" s="95"/>
      <c r="N4835" s="123" t="s">
        <v>478</v>
      </c>
      <c r="O4835" s="123"/>
      <c r="P4835" s="123"/>
    </row>
    <row r="4836" spans="1:16" ht="14.45" customHeight="1">
      <c r="A4836" s="71" t="s">
        <v>98</v>
      </c>
      <c r="B4836" s="95" t="s">
        <v>474</v>
      </c>
      <c r="C4836" s="95"/>
      <c r="D4836" s="95"/>
      <c r="E4836" s="95"/>
      <c r="F4836" s="95"/>
      <c r="G4836" s="95"/>
      <c r="H4836" s="95"/>
      <c r="I4836" s="95"/>
      <c r="J4836" s="95"/>
      <c r="K4836" s="95"/>
      <c r="L4836" s="95" t="s">
        <v>99</v>
      </c>
      <c r="M4836" s="95"/>
      <c r="N4836" s="123"/>
      <c r="O4836" s="123"/>
      <c r="P4836" s="123"/>
    </row>
    <row r="4837" spans="1:16" ht="14.65" customHeight="1">
      <c r="A4837" s="71" t="s">
        <v>100</v>
      </c>
      <c r="B4837" s="95"/>
      <c r="C4837" s="95"/>
      <c r="D4837" s="95"/>
      <c r="E4837" s="95"/>
      <c r="F4837" s="95"/>
      <c r="G4837" s="95"/>
      <c r="H4837" s="95"/>
      <c r="I4837" s="95"/>
      <c r="J4837" s="95"/>
      <c r="K4837" s="95"/>
      <c r="L4837" s="95" t="s">
        <v>101</v>
      </c>
      <c r="M4837" s="95"/>
      <c r="N4837" s="123" t="s">
        <v>102</v>
      </c>
      <c r="O4837" s="123"/>
      <c r="P4837" s="123"/>
    </row>
    <row r="4838" spans="1:16" ht="26.45" customHeight="1">
      <c r="A4838" s="71" t="s">
        <v>103</v>
      </c>
      <c r="B4838" s="95"/>
      <c r="C4838" s="95"/>
      <c r="D4838" s="95"/>
      <c r="E4838" s="95"/>
      <c r="F4838" s="95"/>
      <c r="G4838" s="95"/>
      <c r="H4838" s="95"/>
      <c r="I4838" s="95"/>
      <c r="J4838" s="95"/>
      <c r="K4838" s="95"/>
      <c r="L4838" s="95" t="s">
        <v>104</v>
      </c>
      <c r="M4838" s="95"/>
      <c r="N4838" s="121" t="s">
        <v>1352</v>
      </c>
      <c r="O4838" s="121"/>
      <c r="P4838" s="121"/>
    </row>
    <row r="4839" spans="1:16" ht="13.35" customHeight="1">
      <c r="A4839" s="70" t="s">
        <v>105</v>
      </c>
      <c r="B4839" s="100"/>
      <c r="C4839" s="100"/>
      <c r="D4839" s="100"/>
      <c r="E4839" s="100"/>
      <c r="F4839" s="100"/>
      <c r="G4839" s="100"/>
      <c r="H4839" s="100"/>
      <c r="I4839" s="100"/>
      <c r="J4839" s="100"/>
      <c r="K4839" s="100"/>
      <c r="L4839" s="100" t="s">
        <v>106</v>
      </c>
      <c r="M4839" s="100"/>
      <c r="N4839" s="122" t="s">
        <v>481</v>
      </c>
      <c r="O4839" s="122"/>
      <c r="P4839" s="122"/>
    </row>
    <row r="4840" spans="1:16" ht="15.75" customHeight="1">
      <c r="A4840" s="117" t="s">
        <v>107</v>
      </c>
      <c r="B4840" s="117"/>
      <c r="C4840" s="118" t="s">
        <v>959</v>
      </c>
      <c r="D4840" s="118"/>
      <c r="E4840" s="119" t="s">
        <v>108</v>
      </c>
      <c r="F4840" s="119"/>
      <c r="G4840" s="119"/>
      <c r="H4840" s="118" t="s">
        <v>960</v>
      </c>
      <c r="I4840" s="118"/>
      <c r="J4840" s="119" t="s">
        <v>109</v>
      </c>
      <c r="K4840" s="119"/>
      <c r="L4840" s="119"/>
      <c r="M4840" s="119"/>
      <c r="N4840" s="119"/>
      <c r="O4840" s="119"/>
      <c r="P4840" s="64" t="s">
        <v>110</v>
      </c>
    </row>
    <row r="4841" spans="1:16" ht="17.100000000000001" customHeight="1">
      <c r="A4841" s="120" t="s">
        <v>111</v>
      </c>
      <c r="B4841" s="120"/>
      <c r="C4841" s="120"/>
      <c r="D4841" s="114" t="s">
        <v>112</v>
      </c>
      <c r="E4841" s="114"/>
      <c r="F4841" s="114" t="s">
        <v>113</v>
      </c>
      <c r="G4841" s="114" t="s">
        <v>114</v>
      </c>
      <c r="H4841" s="114"/>
      <c r="I4841" s="114" t="s">
        <v>115</v>
      </c>
      <c r="J4841" s="114"/>
      <c r="K4841" s="114"/>
      <c r="L4841" s="114"/>
      <c r="M4841" s="114"/>
      <c r="N4841" s="114"/>
      <c r="O4841" s="114"/>
      <c r="P4841" s="114"/>
    </row>
    <row r="4842" spans="1:16" ht="17.100000000000001" customHeight="1">
      <c r="A4842" s="120"/>
      <c r="B4842" s="120"/>
      <c r="C4842" s="120"/>
      <c r="D4842" s="114"/>
      <c r="E4842" s="114"/>
      <c r="F4842" s="114"/>
      <c r="G4842" s="114"/>
      <c r="H4842" s="114"/>
      <c r="I4842" s="114" t="s">
        <v>116</v>
      </c>
      <c r="J4842" s="114"/>
      <c r="K4842" s="114" t="s">
        <v>117</v>
      </c>
      <c r="L4842" s="114"/>
      <c r="M4842" s="114" t="s">
        <v>118</v>
      </c>
      <c r="N4842" s="114"/>
      <c r="O4842" s="114" t="s">
        <v>119</v>
      </c>
      <c r="P4842" s="114"/>
    </row>
    <row r="4843" spans="1:16" ht="14.1" customHeight="1">
      <c r="A4843" s="130" t="s">
        <v>341</v>
      </c>
      <c r="B4843" s="130"/>
      <c r="C4843" s="130"/>
      <c r="D4843" s="131" t="s">
        <v>123</v>
      </c>
      <c r="E4843" s="131"/>
      <c r="F4843" s="77">
        <v>0.81</v>
      </c>
      <c r="G4843" s="132">
        <v>1</v>
      </c>
      <c r="H4843" s="132"/>
      <c r="I4843" s="125"/>
      <c r="J4843" s="125"/>
      <c r="K4843" s="125">
        <v>0.81</v>
      </c>
      <c r="L4843" s="125"/>
      <c r="M4843" s="125"/>
      <c r="N4843" s="125"/>
      <c r="O4843" s="125">
        <v>0.81</v>
      </c>
      <c r="P4843" s="125"/>
    </row>
    <row r="4844" spans="1:16" ht="32.65" customHeight="1">
      <c r="A4844" s="130" t="s">
        <v>342</v>
      </c>
      <c r="B4844" s="130"/>
      <c r="C4844" s="130"/>
      <c r="D4844" s="131" t="s">
        <v>123</v>
      </c>
      <c r="E4844" s="131"/>
      <c r="F4844" s="77">
        <v>0.74</v>
      </c>
      <c r="G4844" s="132">
        <v>1</v>
      </c>
      <c r="H4844" s="132"/>
      <c r="I4844" s="125"/>
      <c r="J4844" s="125"/>
      <c r="K4844" s="125">
        <v>0.74</v>
      </c>
      <c r="L4844" s="125"/>
      <c r="M4844" s="125"/>
      <c r="N4844" s="125"/>
      <c r="O4844" s="125">
        <v>0.74</v>
      </c>
      <c r="P4844" s="125"/>
    </row>
    <row r="4845" spans="1:16" ht="14.1" customHeight="1">
      <c r="A4845" s="130" t="s">
        <v>343</v>
      </c>
      <c r="B4845" s="130"/>
      <c r="C4845" s="130"/>
      <c r="D4845" s="131" t="s">
        <v>123</v>
      </c>
      <c r="E4845" s="131"/>
      <c r="F4845" s="77">
        <v>0.06</v>
      </c>
      <c r="G4845" s="132">
        <v>1</v>
      </c>
      <c r="H4845" s="132"/>
      <c r="I4845" s="125"/>
      <c r="J4845" s="125"/>
      <c r="K4845" s="125">
        <v>0.06</v>
      </c>
      <c r="L4845" s="125"/>
      <c r="M4845" s="125"/>
      <c r="N4845" s="125"/>
      <c r="O4845" s="125">
        <v>0.06</v>
      </c>
      <c r="P4845" s="125"/>
    </row>
    <row r="4846" spans="1:16" ht="14.1" customHeight="1">
      <c r="A4846" s="130" t="s">
        <v>344</v>
      </c>
      <c r="B4846" s="130"/>
      <c r="C4846" s="130"/>
      <c r="D4846" s="131" t="s">
        <v>123</v>
      </c>
      <c r="E4846" s="131"/>
      <c r="F4846" s="77">
        <v>0.91</v>
      </c>
      <c r="G4846" s="132">
        <v>1</v>
      </c>
      <c r="H4846" s="132"/>
      <c r="I4846" s="125"/>
      <c r="J4846" s="125"/>
      <c r="K4846" s="125">
        <v>0.91</v>
      </c>
      <c r="L4846" s="125"/>
      <c r="M4846" s="125"/>
      <c r="N4846" s="125"/>
      <c r="O4846" s="125">
        <v>0.91</v>
      </c>
      <c r="P4846" s="125"/>
    </row>
    <row r="4847" spans="1:16" ht="14.1" customHeight="1">
      <c r="A4847" s="126" t="s">
        <v>136</v>
      </c>
      <c r="B4847" s="126"/>
      <c r="C4847" s="126"/>
      <c r="D4847" s="126"/>
      <c r="E4847" s="126"/>
      <c r="F4847" s="126"/>
      <c r="G4847" s="126"/>
      <c r="H4847" s="126"/>
      <c r="I4847" s="126"/>
      <c r="J4847" s="126"/>
      <c r="K4847" s="126"/>
      <c r="L4847" s="126"/>
      <c r="M4847" s="126"/>
      <c r="N4847" s="126"/>
      <c r="O4847" s="127">
        <v>6.44</v>
      </c>
      <c r="P4847" s="127"/>
    </row>
    <row r="4848" spans="1:16" ht="14.1" customHeight="1">
      <c r="A4848" s="128" t="s">
        <v>126</v>
      </c>
      <c r="B4848" s="128"/>
      <c r="C4848" s="128"/>
      <c r="D4848" s="128"/>
      <c r="E4848" s="128"/>
      <c r="F4848" s="128"/>
      <c r="G4848" s="128"/>
      <c r="H4848" s="128"/>
      <c r="I4848" s="129"/>
      <c r="J4848" s="129"/>
      <c r="K4848" s="129"/>
      <c r="L4848" s="129"/>
      <c r="M4848" s="129"/>
      <c r="N4848" s="129"/>
      <c r="O4848" s="129"/>
      <c r="P4848" s="129"/>
    </row>
    <row r="4849" spans="1:16" ht="14.1" customHeight="1">
      <c r="A4849" s="133" t="s">
        <v>964</v>
      </c>
      <c r="B4849" s="133"/>
      <c r="C4849" s="133"/>
      <c r="D4849" s="133"/>
      <c r="E4849" s="133"/>
      <c r="F4849" s="133"/>
      <c r="G4849" s="133"/>
      <c r="H4849" s="133"/>
      <c r="I4849" s="134"/>
      <c r="J4849" s="134"/>
      <c r="K4849" s="134"/>
      <c r="L4849" s="134"/>
      <c r="M4849" s="134"/>
      <c r="N4849" s="134"/>
      <c r="O4849" s="134"/>
      <c r="P4849" s="134"/>
    </row>
    <row r="4850" spans="1:16" ht="14.1" customHeight="1">
      <c r="A4850" s="135" t="s">
        <v>127</v>
      </c>
      <c r="B4850" s="135"/>
      <c r="C4850" s="135"/>
      <c r="D4850" s="135"/>
      <c r="E4850" s="135"/>
      <c r="F4850" s="135"/>
      <c r="G4850" s="135"/>
      <c r="H4850" s="135"/>
      <c r="I4850" s="136"/>
      <c r="J4850" s="136"/>
      <c r="K4850" s="136"/>
      <c r="L4850" s="136"/>
      <c r="M4850" s="136"/>
      <c r="N4850" s="136"/>
      <c r="O4850" s="136"/>
      <c r="P4850" s="136"/>
    </row>
    <row r="4851" spans="1:16" ht="14.1" customHeight="1">
      <c r="A4851" s="115" t="s">
        <v>338</v>
      </c>
      <c r="B4851" s="115"/>
      <c r="C4851" s="115"/>
      <c r="D4851" s="115"/>
      <c r="E4851" s="115"/>
      <c r="F4851" s="115"/>
      <c r="G4851" s="115"/>
      <c r="H4851" s="115"/>
      <c r="I4851" s="115"/>
      <c r="J4851" s="115"/>
      <c r="K4851" s="115"/>
      <c r="L4851" s="115"/>
      <c r="M4851" s="115"/>
      <c r="N4851" s="115"/>
      <c r="O4851" s="116" t="s">
        <v>123</v>
      </c>
      <c r="P4851" s="116"/>
    </row>
    <row r="4852" spans="1:16" ht="14.1" customHeight="1">
      <c r="A4852" s="126" t="s">
        <v>131</v>
      </c>
      <c r="B4852" s="126"/>
      <c r="C4852" s="126"/>
      <c r="D4852" s="126"/>
      <c r="E4852" s="126"/>
      <c r="F4852" s="126"/>
      <c r="G4852" s="126"/>
      <c r="H4852" s="126"/>
      <c r="I4852" s="126"/>
      <c r="J4852" s="126"/>
      <c r="K4852" s="126"/>
      <c r="L4852" s="126"/>
      <c r="M4852" s="126"/>
      <c r="N4852" s="126"/>
      <c r="O4852" s="126"/>
      <c r="P4852" s="126"/>
    </row>
    <row r="4853" spans="1:16" ht="14.1" customHeight="1">
      <c r="A4853" s="130" t="s">
        <v>339</v>
      </c>
      <c r="B4853" s="130"/>
      <c r="C4853" s="130"/>
      <c r="D4853" s="131" t="s">
        <v>123</v>
      </c>
      <c r="E4853" s="131"/>
      <c r="F4853" s="77">
        <v>2.83</v>
      </c>
      <c r="G4853" s="132">
        <v>1</v>
      </c>
      <c r="H4853" s="132"/>
      <c r="I4853" s="125"/>
      <c r="J4853" s="125"/>
      <c r="K4853" s="125">
        <v>2.83</v>
      </c>
      <c r="L4853" s="125"/>
      <c r="M4853" s="125"/>
      <c r="N4853" s="125"/>
      <c r="O4853" s="125">
        <v>2.83</v>
      </c>
      <c r="P4853" s="125"/>
    </row>
    <row r="4854" spans="1:16" ht="32.65" customHeight="1">
      <c r="A4854" s="130" t="s">
        <v>345</v>
      </c>
      <c r="B4854" s="130"/>
      <c r="C4854" s="130"/>
      <c r="D4854" s="131" t="s">
        <v>123</v>
      </c>
      <c r="E4854" s="131"/>
      <c r="F4854" s="77">
        <v>1.26</v>
      </c>
      <c r="G4854" s="132">
        <v>1</v>
      </c>
      <c r="H4854" s="132"/>
      <c r="I4854" s="125"/>
      <c r="J4854" s="125"/>
      <c r="K4854" s="125">
        <v>1.26</v>
      </c>
      <c r="L4854" s="125"/>
      <c r="M4854" s="125"/>
      <c r="N4854" s="125"/>
      <c r="O4854" s="125">
        <v>1.26</v>
      </c>
      <c r="P4854" s="125"/>
    </row>
    <row r="4855" spans="1:16" ht="14.1" customHeight="1">
      <c r="A4855" s="130" t="s">
        <v>341</v>
      </c>
      <c r="B4855" s="130"/>
      <c r="C4855" s="130"/>
      <c r="D4855" s="131" t="s">
        <v>123</v>
      </c>
      <c r="E4855" s="131"/>
      <c r="F4855" s="77">
        <v>0.81</v>
      </c>
      <c r="G4855" s="132">
        <v>1</v>
      </c>
      <c r="H4855" s="132"/>
      <c r="I4855" s="125"/>
      <c r="J4855" s="125"/>
      <c r="K4855" s="125">
        <v>0.81</v>
      </c>
      <c r="L4855" s="125"/>
      <c r="M4855" s="125"/>
      <c r="N4855" s="125"/>
      <c r="O4855" s="125">
        <v>0.81</v>
      </c>
      <c r="P4855" s="125"/>
    </row>
    <row r="4856" spans="1:16" ht="32.65" customHeight="1">
      <c r="A4856" s="130" t="s">
        <v>346</v>
      </c>
      <c r="B4856" s="130"/>
      <c r="C4856" s="130"/>
      <c r="D4856" s="131" t="s">
        <v>123</v>
      </c>
      <c r="E4856" s="131"/>
      <c r="F4856" s="77">
        <v>0.45</v>
      </c>
      <c r="G4856" s="132">
        <v>1</v>
      </c>
      <c r="H4856" s="132"/>
      <c r="I4856" s="125"/>
      <c r="J4856" s="125"/>
      <c r="K4856" s="125">
        <v>0.45</v>
      </c>
      <c r="L4856" s="125"/>
      <c r="M4856" s="125"/>
      <c r="N4856" s="125"/>
      <c r="O4856" s="125">
        <v>0.45</v>
      </c>
      <c r="P4856" s="125"/>
    </row>
    <row r="4857" spans="1:16" ht="14.1" customHeight="1">
      <c r="A4857" s="130" t="s">
        <v>343</v>
      </c>
      <c r="B4857" s="130"/>
      <c r="C4857" s="130"/>
      <c r="D4857" s="131" t="s">
        <v>123</v>
      </c>
      <c r="E4857" s="131"/>
      <c r="F4857" s="77">
        <v>0.06</v>
      </c>
      <c r="G4857" s="132">
        <v>1</v>
      </c>
      <c r="H4857" s="132"/>
      <c r="I4857" s="125"/>
      <c r="J4857" s="125"/>
      <c r="K4857" s="125">
        <v>0.06</v>
      </c>
      <c r="L4857" s="125"/>
      <c r="M4857" s="125"/>
      <c r="N4857" s="125"/>
      <c r="O4857" s="125">
        <v>0.06</v>
      </c>
      <c r="P4857" s="125"/>
    </row>
    <row r="4858" spans="1:16" ht="14.1" customHeight="1">
      <c r="A4858" s="130" t="s">
        <v>344</v>
      </c>
      <c r="B4858" s="130"/>
      <c r="C4858" s="130"/>
      <c r="D4858" s="131" t="s">
        <v>123</v>
      </c>
      <c r="E4858" s="131"/>
      <c r="F4858" s="77">
        <v>0.91</v>
      </c>
      <c r="G4858" s="132">
        <v>1</v>
      </c>
      <c r="H4858" s="132"/>
      <c r="I4858" s="125"/>
      <c r="J4858" s="125"/>
      <c r="K4858" s="125">
        <v>0.91</v>
      </c>
      <c r="L4858" s="125"/>
      <c r="M4858" s="125"/>
      <c r="N4858" s="125"/>
      <c r="O4858" s="125">
        <v>0.91</v>
      </c>
      <c r="P4858" s="125"/>
    </row>
    <row r="4859" spans="1:16" ht="14.1" customHeight="1">
      <c r="A4859" s="126" t="s">
        <v>136</v>
      </c>
      <c r="B4859" s="126"/>
      <c r="C4859" s="126"/>
      <c r="D4859" s="126"/>
      <c r="E4859" s="126"/>
      <c r="F4859" s="126"/>
      <c r="G4859" s="126"/>
      <c r="H4859" s="126"/>
      <c r="I4859" s="126"/>
      <c r="J4859" s="126"/>
      <c r="K4859" s="126"/>
      <c r="L4859" s="126"/>
      <c r="M4859" s="126"/>
      <c r="N4859" s="126"/>
      <c r="O4859" s="127">
        <v>6.32</v>
      </c>
      <c r="P4859" s="127"/>
    </row>
    <row r="4860" spans="1:16" ht="14.1" customHeight="1">
      <c r="A4860" s="128" t="s">
        <v>126</v>
      </c>
      <c r="B4860" s="128"/>
      <c r="C4860" s="128"/>
      <c r="D4860" s="128"/>
      <c r="E4860" s="128"/>
      <c r="F4860" s="128"/>
      <c r="G4860" s="128"/>
      <c r="H4860" s="128"/>
      <c r="I4860" s="129"/>
      <c r="J4860" s="129"/>
      <c r="K4860" s="129"/>
      <c r="L4860" s="129"/>
      <c r="M4860" s="129"/>
      <c r="N4860" s="129"/>
      <c r="O4860" s="129"/>
      <c r="P4860" s="129"/>
    </row>
    <row r="4861" spans="1:16" ht="14.1" customHeight="1">
      <c r="A4861" s="133" t="s">
        <v>964</v>
      </c>
      <c r="B4861" s="133"/>
      <c r="C4861" s="133"/>
      <c r="D4861" s="133"/>
      <c r="E4861" s="133"/>
      <c r="F4861" s="133"/>
      <c r="G4861" s="133"/>
      <c r="H4861" s="133"/>
      <c r="I4861" s="134"/>
      <c r="J4861" s="134"/>
      <c r="K4861" s="134"/>
      <c r="L4861" s="134"/>
      <c r="M4861" s="134"/>
      <c r="N4861" s="134"/>
      <c r="O4861" s="134"/>
      <c r="P4861" s="134"/>
    </row>
    <row r="4862" spans="1:16" ht="14.1" customHeight="1">
      <c r="A4862" s="135" t="s">
        <v>127</v>
      </c>
      <c r="B4862" s="135"/>
      <c r="C4862" s="135"/>
      <c r="D4862" s="135"/>
      <c r="E4862" s="135"/>
      <c r="F4862" s="135"/>
      <c r="G4862" s="135"/>
      <c r="H4862" s="135"/>
      <c r="I4862" s="136"/>
      <c r="J4862" s="136"/>
      <c r="K4862" s="136"/>
      <c r="L4862" s="136"/>
      <c r="M4862" s="136"/>
      <c r="N4862" s="136"/>
      <c r="O4862" s="136"/>
      <c r="P4862" s="136"/>
    </row>
    <row r="4863" spans="1:16" ht="14.1" customHeight="1">
      <c r="A4863" s="115" t="s">
        <v>338</v>
      </c>
      <c r="B4863" s="115"/>
      <c r="C4863" s="115"/>
      <c r="D4863" s="115"/>
      <c r="E4863" s="115"/>
      <c r="F4863" s="115"/>
      <c r="G4863" s="115"/>
      <c r="H4863" s="115"/>
      <c r="I4863" s="115"/>
      <c r="J4863" s="115"/>
      <c r="K4863" s="115"/>
      <c r="L4863" s="115"/>
      <c r="M4863" s="115"/>
      <c r="N4863" s="115"/>
      <c r="O4863" s="116" t="s">
        <v>123</v>
      </c>
      <c r="P4863" s="116"/>
    </row>
    <row r="4864" spans="1:16" ht="14.1" customHeight="1">
      <c r="A4864" s="126" t="s">
        <v>131</v>
      </c>
      <c r="B4864" s="126"/>
      <c r="C4864" s="126"/>
      <c r="D4864" s="126"/>
      <c r="E4864" s="126"/>
      <c r="F4864" s="126"/>
      <c r="G4864" s="126"/>
      <c r="H4864" s="126"/>
      <c r="I4864" s="126"/>
      <c r="J4864" s="126"/>
      <c r="K4864" s="126"/>
      <c r="L4864" s="126"/>
      <c r="M4864" s="126"/>
      <c r="N4864" s="126"/>
      <c r="O4864" s="126"/>
      <c r="P4864" s="126"/>
    </row>
    <row r="4865" spans="1:16" ht="14.1" customHeight="1">
      <c r="A4865" s="130" t="s">
        <v>339</v>
      </c>
      <c r="B4865" s="130"/>
      <c r="C4865" s="130"/>
      <c r="D4865" s="131" t="s">
        <v>123</v>
      </c>
      <c r="E4865" s="131"/>
      <c r="F4865" s="77">
        <v>2.83</v>
      </c>
      <c r="G4865" s="132">
        <v>1</v>
      </c>
      <c r="H4865" s="132"/>
      <c r="I4865" s="125"/>
      <c r="J4865" s="125"/>
      <c r="K4865" s="125">
        <v>2.83</v>
      </c>
      <c r="L4865" s="125"/>
      <c r="M4865" s="125"/>
      <c r="N4865" s="125"/>
      <c r="O4865" s="125">
        <v>2.83</v>
      </c>
      <c r="P4865" s="125"/>
    </row>
    <row r="4866" spans="1:16" ht="32.65" customHeight="1">
      <c r="A4866" s="130" t="s">
        <v>340</v>
      </c>
      <c r="B4866" s="130"/>
      <c r="C4866" s="130"/>
      <c r="D4866" s="131" t="s">
        <v>123</v>
      </c>
      <c r="E4866" s="131"/>
      <c r="F4866" s="77">
        <v>1.0900000000000001</v>
      </c>
      <c r="G4866" s="132">
        <v>1</v>
      </c>
      <c r="H4866" s="132"/>
      <c r="I4866" s="125"/>
      <c r="J4866" s="125"/>
      <c r="K4866" s="125">
        <v>1.0900000000000001</v>
      </c>
      <c r="L4866" s="125"/>
      <c r="M4866" s="125"/>
      <c r="N4866" s="125"/>
      <c r="O4866" s="125">
        <v>1.0900000000000001</v>
      </c>
      <c r="P4866" s="125"/>
    </row>
    <row r="4867" spans="1:16" ht="14.1" customHeight="1">
      <c r="A4867" s="130" t="s">
        <v>341</v>
      </c>
      <c r="B4867" s="130"/>
      <c r="C4867" s="130"/>
      <c r="D4867" s="131" t="s">
        <v>123</v>
      </c>
      <c r="E4867" s="131"/>
      <c r="F4867" s="77">
        <v>0.81</v>
      </c>
      <c r="G4867" s="132">
        <v>1</v>
      </c>
      <c r="H4867" s="132"/>
      <c r="I4867" s="125"/>
      <c r="J4867" s="125"/>
      <c r="K4867" s="125">
        <v>0.81</v>
      </c>
      <c r="L4867" s="125"/>
      <c r="M4867" s="125"/>
      <c r="N4867" s="125"/>
      <c r="O4867" s="125">
        <v>0.81</v>
      </c>
      <c r="P4867" s="125"/>
    </row>
    <row r="4868" spans="1:16" ht="32.65" customHeight="1">
      <c r="A4868" s="130" t="s">
        <v>342</v>
      </c>
      <c r="B4868" s="130"/>
      <c r="C4868" s="130"/>
      <c r="D4868" s="131" t="s">
        <v>123</v>
      </c>
      <c r="E4868" s="131"/>
      <c r="F4868" s="77">
        <v>0.74</v>
      </c>
      <c r="G4868" s="132">
        <v>1</v>
      </c>
      <c r="H4868" s="132"/>
      <c r="I4868" s="125"/>
      <c r="J4868" s="125"/>
      <c r="K4868" s="125">
        <v>0.74</v>
      </c>
      <c r="L4868" s="125"/>
      <c r="M4868" s="125"/>
      <c r="N4868" s="125"/>
      <c r="O4868" s="125">
        <v>0.74</v>
      </c>
      <c r="P4868" s="125"/>
    </row>
    <row r="4869" spans="1:16" ht="14.1" customHeight="1">
      <c r="A4869" s="130" t="s">
        <v>343</v>
      </c>
      <c r="B4869" s="130"/>
      <c r="C4869" s="130"/>
      <c r="D4869" s="131" t="s">
        <v>123</v>
      </c>
      <c r="E4869" s="131"/>
      <c r="F4869" s="77">
        <v>0.06</v>
      </c>
      <c r="G4869" s="132">
        <v>1</v>
      </c>
      <c r="H4869" s="132"/>
      <c r="I4869" s="125"/>
      <c r="J4869" s="125"/>
      <c r="K4869" s="125">
        <v>0.06</v>
      </c>
      <c r="L4869" s="125"/>
      <c r="M4869" s="125"/>
      <c r="N4869" s="125"/>
      <c r="O4869" s="125">
        <v>0.06</v>
      </c>
      <c r="P4869" s="125"/>
    </row>
    <row r="4870" spans="1:16" ht="14.1" customHeight="1">
      <c r="A4870" s="130" t="s">
        <v>344</v>
      </c>
      <c r="B4870" s="130"/>
      <c r="C4870" s="130"/>
      <c r="D4870" s="131" t="s">
        <v>123</v>
      </c>
      <c r="E4870" s="131"/>
      <c r="F4870" s="77">
        <v>0.91</v>
      </c>
      <c r="G4870" s="132">
        <v>1</v>
      </c>
      <c r="H4870" s="132"/>
      <c r="I4870" s="125"/>
      <c r="J4870" s="125"/>
      <c r="K4870" s="125">
        <v>0.91</v>
      </c>
      <c r="L4870" s="125"/>
      <c r="M4870" s="125"/>
      <c r="N4870" s="125"/>
      <c r="O4870" s="125">
        <v>0.91</v>
      </c>
      <c r="P4870" s="125"/>
    </row>
    <row r="4871" spans="1:16" ht="14.1" customHeight="1">
      <c r="A4871" s="126" t="s">
        <v>136</v>
      </c>
      <c r="B4871" s="126"/>
      <c r="C4871" s="126"/>
      <c r="D4871" s="126"/>
      <c r="E4871" s="126"/>
      <c r="F4871" s="126"/>
      <c r="G4871" s="126"/>
      <c r="H4871" s="126"/>
      <c r="I4871" s="126"/>
      <c r="J4871" s="126"/>
      <c r="K4871" s="126"/>
      <c r="L4871" s="126"/>
      <c r="M4871" s="126"/>
      <c r="N4871" s="126"/>
      <c r="O4871" s="127">
        <v>6.44</v>
      </c>
      <c r="P4871" s="127"/>
    </row>
    <row r="4872" spans="1:16" ht="14.1" customHeight="1">
      <c r="A4872" s="128" t="s">
        <v>126</v>
      </c>
      <c r="B4872" s="128"/>
      <c r="C4872" s="128"/>
      <c r="D4872" s="128"/>
      <c r="E4872" s="128"/>
      <c r="F4872" s="128"/>
      <c r="G4872" s="128"/>
      <c r="H4872" s="128"/>
      <c r="I4872" s="129"/>
      <c r="J4872" s="129"/>
      <c r="K4872" s="129"/>
      <c r="L4872" s="129"/>
      <c r="M4872" s="129"/>
      <c r="N4872" s="129"/>
      <c r="O4872" s="129"/>
      <c r="P4872" s="129"/>
    </row>
    <row r="4873" spans="1:16" ht="2.1" customHeight="1"/>
    <row r="4874" spans="1:16" ht="14.1" customHeight="1">
      <c r="A4874" s="111" t="s">
        <v>138</v>
      </c>
      <c r="B4874" s="111"/>
      <c r="C4874" s="111"/>
      <c r="D4874" s="111"/>
      <c r="E4874" s="111"/>
      <c r="F4874" s="111"/>
      <c r="G4874" s="111"/>
      <c r="H4874" s="111"/>
      <c r="I4874" s="111"/>
      <c r="J4874" s="111"/>
      <c r="K4874" s="111"/>
      <c r="L4874" s="111"/>
      <c r="M4874" s="111"/>
      <c r="N4874" s="111"/>
      <c r="O4874" s="111"/>
      <c r="P4874" s="111"/>
    </row>
    <row r="4875" spans="1:16" ht="14.1" customHeight="1">
      <c r="A4875" s="112" t="s">
        <v>139</v>
      </c>
      <c r="B4875" s="112"/>
      <c r="C4875" s="112"/>
      <c r="D4875" s="112"/>
      <c r="E4875" s="112"/>
      <c r="F4875" s="112"/>
      <c r="G4875" s="112"/>
      <c r="H4875" s="112"/>
      <c r="I4875" s="112"/>
      <c r="J4875" s="112"/>
      <c r="K4875" s="112"/>
      <c r="L4875" s="112"/>
      <c r="M4875" s="112"/>
      <c r="N4875" s="112"/>
      <c r="O4875" s="112"/>
      <c r="P4875" s="112"/>
    </row>
    <row r="4876" spans="1:16" ht="65.25" customHeight="1">
      <c r="A4876" s="97"/>
      <c r="B4876" s="97"/>
      <c r="C4876" s="97"/>
      <c r="D4876" s="97"/>
      <c r="E4876" s="97"/>
      <c r="F4876" s="97"/>
      <c r="G4876" s="97"/>
      <c r="H4876" s="97"/>
      <c r="I4876" s="97"/>
      <c r="J4876" s="97"/>
      <c r="K4876" s="97"/>
      <c r="L4876" s="97"/>
      <c r="M4876" s="97"/>
      <c r="N4876" s="97"/>
      <c r="O4876" s="97"/>
      <c r="P4876" s="97"/>
    </row>
    <row r="4877" spans="1:16" ht="5.65" customHeight="1"/>
    <row r="4878" spans="1:16" ht="19.7" customHeight="1">
      <c r="A4878" s="98" t="s">
        <v>281</v>
      </c>
      <c r="B4878" s="98"/>
      <c r="C4878" s="98"/>
      <c r="D4878" s="98"/>
      <c r="E4878" s="98"/>
      <c r="F4878" s="98"/>
      <c r="G4878" s="98"/>
      <c r="H4878" s="98"/>
      <c r="I4878" s="98"/>
      <c r="J4878" s="98"/>
      <c r="K4878" s="98"/>
      <c r="L4878" s="98"/>
      <c r="M4878" s="98"/>
      <c r="N4878" s="98"/>
      <c r="O4878" s="98"/>
      <c r="P4878" s="98"/>
    </row>
    <row r="4879" spans="1:16" ht="15.75" customHeight="1">
      <c r="A4879" s="71" t="s">
        <v>92</v>
      </c>
      <c r="B4879" s="94" t="s">
        <v>93</v>
      </c>
      <c r="C4879" s="94"/>
      <c r="D4879" s="94"/>
      <c r="E4879" s="94"/>
      <c r="F4879" s="94"/>
      <c r="G4879" s="94"/>
      <c r="H4879" s="94"/>
      <c r="I4879" s="94"/>
      <c r="J4879" s="94"/>
      <c r="K4879" s="94"/>
      <c r="L4879" s="95" t="s">
        <v>94</v>
      </c>
      <c r="M4879" s="95"/>
      <c r="N4879" s="124" t="s">
        <v>477</v>
      </c>
      <c r="O4879" s="124"/>
      <c r="P4879" s="124"/>
    </row>
    <row r="4880" spans="1:16" ht="12.6" customHeight="1">
      <c r="A4880" s="71" t="s">
        <v>95</v>
      </c>
      <c r="B4880" s="94" t="s">
        <v>96</v>
      </c>
      <c r="C4880" s="94"/>
      <c r="D4880" s="94"/>
      <c r="E4880" s="94"/>
      <c r="F4880" s="94"/>
      <c r="G4880" s="94"/>
      <c r="H4880" s="94"/>
      <c r="I4880" s="94"/>
      <c r="J4880" s="94"/>
      <c r="K4880" s="94"/>
      <c r="L4880" s="95" t="s">
        <v>97</v>
      </c>
      <c r="M4880" s="95"/>
      <c r="N4880" s="123" t="s">
        <v>478</v>
      </c>
      <c r="O4880" s="123"/>
      <c r="P4880" s="123"/>
    </row>
    <row r="4881" spans="1:16" ht="14.45" customHeight="1">
      <c r="A4881" s="71" t="s">
        <v>98</v>
      </c>
      <c r="B4881" s="95" t="s">
        <v>474</v>
      </c>
      <c r="C4881" s="95"/>
      <c r="D4881" s="95"/>
      <c r="E4881" s="95"/>
      <c r="F4881" s="95"/>
      <c r="G4881" s="95"/>
      <c r="H4881" s="95"/>
      <c r="I4881" s="95"/>
      <c r="J4881" s="95"/>
      <c r="K4881" s="95"/>
      <c r="L4881" s="95" t="s">
        <v>99</v>
      </c>
      <c r="M4881" s="95"/>
      <c r="N4881" s="123"/>
      <c r="O4881" s="123"/>
      <c r="P4881" s="123"/>
    </row>
    <row r="4882" spans="1:16" ht="14.65" customHeight="1">
      <c r="A4882" s="71" t="s">
        <v>100</v>
      </c>
      <c r="B4882" s="95"/>
      <c r="C4882" s="95"/>
      <c r="D4882" s="95"/>
      <c r="E4882" s="95"/>
      <c r="F4882" s="95"/>
      <c r="G4882" s="95"/>
      <c r="H4882" s="95"/>
      <c r="I4882" s="95"/>
      <c r="J4882" s="95"/>
      <c r="K4882" s="95"/>
      <c r="L4882" s="95" t="s">
        <v>101</v>
      </c>
      <c r="M4882" s="95"/>
      <c r="N4882" s="123" t="s">
        <v>102</v>
      </c>
      <c r="O4882" s="123"/>
      <c r="P4882" s="123"/>
    </row>
    <row r="4883" spans="1:16" ht="26.45" customHeight="1">
      <c r="A4883" s="71" t="s">
        <v>103</v>
      </c>
      <c r="B4883" s="95"/>
      <c r="C4883" s="95"/>
      <c r="D4883" s="95"/>
      <c r="E4883" s="95"/>
      <c r="F4883" s="95"/>
      <c r="G4883" s="95"/>
      <c r="H4883" s="95"/>
      <c r="I4883" s="95"/>
      <c r="J4883" s="95"/>
      <c r="K4883" s="95"/>
      <c r="L4883" s="95" t="s">
        <v>104</v>
      </c>
      <c r="M4883" s="95"/>
      <c r="N4883" s="121" t="s">
        <v>1353</v>
      </c>
      <c r="O4883" s="121"/>
      <c r="P4883" s="121"/>
    </row>
    <row r="4884" spans="1:16" ht="13.35" customHeight="1">
      <c r="A4884" s="70" t="s">
        <v>105</v>
      </c>
      <c r="B4884" s="100"/>
      <c r="C4884" s="100"/>
      <c r="D4884" s="100"/>
      <c r="E4884" s="100"/>
      <c r="F4884" s="100"/>
      <c r="G4884" s="100"/>
      <c r="H4884" s="100"/>
      <c r="I4884" s="100"/>
      <c r="J4884" s="100"/>
      <c r="K4884" s="100"/>
      <c r="L4884" s="100" t="s">
        <v>106</v>
      </c>
      <c r="M4884" s="100"/>
      <c r="N4884" s="122" t="s">
        <v>481</v>
      </c>
      <c r="O4884" s="122"/>
      <c r="P4884" s="122"/>
    </row>
    <row r="4885" spans="1:16" ht="15.75" customHeight="1">
      <c r="A4885" s="117" t="s">
        <v>107</v>
      </c>
      <c r="B4885" s="117"/>
      <c r="C4885" s="118" t="s">
        <v>959</v>
      </c>
      <c r="D4885" s="118"/>
      <c r="E4885" s="119" t="s">
        <v>108</v>
      </c>
      <c r="F4885" s="119"/>
      <c r="G4885" s="119"/>
      <c r="H4885" s="118" t="s">
        <v>960</v>
      </c>
      <c r="I4885" s="118"/>
      <c r="J4885" s="119" t="s">
        <v>109</v>
      </c>
      <c r="K4885" s="119"/>
      <c r="L4885" s="119"/>
      <c r="M4885" s="119"/>
      <c r="N4885" s="119"/>
      <c r="O4885" s="119"/>
      <c r="P4885" s="64" t="s">
        <v>110</v>
      </c>
    </row>
    <row r="4886" spans="1:16" ht="17.100000000000001" customHeight="1">
      <c r="A4886" s="120" t="s">
        <v>111</v>
      </c>
      <c r="B4886" s="120"/>
      <c r="C4886" s="120"/>
      <c r="D4886" s="114" t="s">
        <v>112</v>
      </c>
      <c r="E4886" s="114"/>
      <c r="F4886" s="114" t="s">
        <v>113</v>
      </c>
      <c r="G4886" s="114" t="s">
        <v>114</v>
      </c>
      <c r="H4886" s="114"/>
      <c r="I4886" s="114" t="s">
        <v>115</v>
      </c>
      <c r="J4886" s="114"/>
      <c r="K4886" s="114"/>
      <c r="L4886" s="114"/>
      <c r="M4886" s="114"/>
      <c r="N4886" s="114"/>
      <c r="O4886" s="114"/>
      <c r="P4886" s="114"/>
    </row>
    <row r="4887" spans="1:16" ht="17.100000000000001" customHeight="1">
      <c r="A4887" s="120"/>
      <c r="B4887" s="120"/>
      <c r="C4887" s="120"/>
      <c r="D4887" s="114"/>
      <c r="E4887" s="114"/>
      <c r="F4887" s="114"/>
      <c r="G4887" s="114"/>
      <c r="H4887" s="114"/>
      <c r="I4887" s="114" t="s">
        <v>116</v>
      </c>
      <c r="J4887" s="114"/>
      <c r="K4887" s="114" t="s">
        <v>117</v>
      </c>
      <c r="L4887" s="114"/>
      <c r="M4887" s="114" t="s">
        <v>118</v>
      </c>
      <c r="N4887" s="114"/>
      <c r="O4887" s="114" t="s">
        <v>119</v>
      </c>
      <c r="P4887" s="114"/>
    </row>
    <row r="4888" spans="1:16" ht="14.1" customHeight="1">
      <c r="A4888" s="133" t="s">
        <v>964</v>
      </c>
      <c r="B4888" s="133"/>
      <c r="C4888" s="133"/>
      <c r="D4888" s="133"/>
      <c r="E4888" s="133"/>
      <c r="F4888" s="133"/>
      <c r="G4888" s="133"/>
      <c r="H4888" s="133"/>
      <c r="I4888" s="134"/>
      <c r="J4888" s="134"/>
      <c r="K4888" s="134"/>
      <c r="L4888" s="134"/>
      <c r="M4888" s="134"/>
      <c r="N4888" s="134"/>
      <c r="O4888" s="134"/>
      <c r="P4888" s="134"/>
    </row>
    <row r="4889" spans="1:16" ht="14.1" customHeight="1">
      <c r="A4889" s="135" t="s">
        <v>127</v>
      </c>
      <c r="B4889" s="135"/>
      <c r="C4889" s="135"/>
      <c r="D4889" s="135"/>
      <c r="E4889" s="135"/>
      <c r="F4889" s="135"/>
      <c r="G4889" s="135"/>
      <c r="H4889" s="135"/>
      <c r="I4889" s="136"/>
      <c r="J4889" s="136"/>
      <c r="K4889" s="136"/>
      <c r="L4889" s="136"/>
      <c r="M4889" s="136"/>
      <c r="N4889" s="136"/>
      <c r="O4889" s="136"/>
      <c r="P4889" s="136"/>
    </row>
    <row r="4890" spans="1:16" ht="14.1" customHeight="1">
      <c r="A4890" s="115" t="s">
        <v>338</v>
      </c>
      <c r="B4890" s="115"/>
      <c r="C4890" s="115"/>
      <c r="D4890" s="115"/>
      <c r="E4890" s="115"/>
      <c r="F4890" s="115"/>
      <c r="G4890" s="115"/>
      <c r="H4890" s="115"/>
      <c r="I4890" s="115"/>
      <c r="J4890" s="115"/>
      <c r="K4890" s="115"/>
      <c r="L4890" s="115"/>
      <c r="M4890" s="115"/>
      <c r="N4890" s="115"/>
      <c r="O4890" s="116" t="s">
        <v>123</v>
      </c>
      <c r="P4890" s="116"/>
    </row>
    <row r="4891" spans="1:16" ht="14.1" customHeight="1">
      <c r="A4891" s="126" t="s">
        <v>131</v>
      </c>
      <c r="B4891" s="126"/>
      <c r="C4891" s="126"/>
      <c r="D4891" s="126"/>
      <c r="E4891" s="126"/>
      <c r="F4891" s="126"/>
      <c r="G4891" s="126"/>
      <c r="H4891" s="126"/>
      <c r="I4891" s="126"/>
      <c r="J4891" s="126"/>
      <c r="K4891" s="126"/>
      <c r="L4891" s="126"/>
      <c r="M4891" s="126"/>
      <c r="N4891" s="126"/>
      <c r="O4891" s="126"/>
      <c r="P4891" s="126"/>
    </row>
    <row r="4892" spans="1:16" ht="14.1" customHeight="1">
      <c r="A4892" s="130" t="s">
        <v>339</v>
      </c>
      <c r="B4892" s="130"/>
      <c r="C4892" s="130"/>
      <c r="D4892" s="131" t="s">
        <v>123</v>
      </c>
      <c r="E4892" s="131"/>
      <c r="F4892" s="77">
        <v>2.83</v>
      </c>
      <c r="G4892" s="132">
        <v>1</v>
      </c>
      <c r="H4892" s="132"/>
      <c r="I4892" s="125"/>
      <c r="J4892" s="125"/>
      <c r="K4892" s="125">
        <v>2.83</v>
      </c>
      <c r="L4892" s="125"/>
      <c r="M4892" s="125"/>
      <c r="N4892" s="125"/>
      <c r="O4892" s="125">
        <v>2.83</v>
      </c>
      <c r="P4892" s="125"/>
    </row>
    <row r="4893" spans="1:16" ht="32.65" customHeight="1">
      <c r="A4893" s="130" t="s">
        <v>347</v>
      </c>
      <c r="B4893" s="130"/>
      <c r="C4893" s="130"/>
      <c r="D4893" s="131" t="s">
        <v>123</v>
      </c>
      <c r="E4893" s="131"/>
      <c r="F4893" s="77">
        <v>1.1499999999999999</v>
      </c>
      <c r="G4893" s="132">
        <v>1</v>
      </c>
      <c r="H4893" s="132"/>
      <c r="I4893" s="125"/>
      <c r="J4893" s="125"/>
      <c r="K4893" s="125">
        <v>1.1499999999999999</v>
      </c>
      <c r="L4893" s="125"/>
      <c r="M4893" s="125"/>
      <c r="N4893" s="125"/>
      <c r="O4893" s="125">
        <v>1.1499999999999999</v>
      </c>
      <c r="P4893" s="125"/>
    </row>
    <row r="4894" spans="1:16" ht="14.1" customHeight="1">
      <c r="A4894" s="130" t="s">
        <v>341</v>
      </c>
      <c r="B4894" s="130"/>
      <c r="C4894" s="130"/>
      <c r="D4894" s="131" t="s">
        <v>123</v>
      </c>
      <c r="E4894" s="131"/>
      <c r="F4894" s="77">
        <v>0.81</v>
      </c>
      <c r="G4894" s="132">
        <v>1</v>
      </c>
      <c r="H4894" s="132"/>
      <c r="I4894" s="125"/>
      <c r="J4894" s="125"/>
      <c r="K4894" s="125">
        <v>0.81</v>
      </c>
      <c r="L4894" s="125"/>
      <c r="M4894" s="125"/>
      <c r="N4894" s="125"/>
      <c r="O4894" s="125">
        <v>0.81</v>
      </c>
      <c r="P4894" s="125"/>
    </row>
    <row r="4895" spans="1:16" ht="32.65" customHeight="1">
      <c r="A4895" s="130" t="s">
        <v>348</v>
      </c>
      <c r="B4895" s="130"/>
      <c r="C4895" s="130"/>
      <c r="D4895" s="131" t="s">
        <v>123</v>
      </c>
      <c r="E4895" s="131"/>
      <c r="F4895" s="77">
        <v>0.56000000000000005</v>
      </c>
      <c r="G4895" s="132">
        <v>1</v>
      </c>
      <c r="H4895" s="132"/>
      <c r="I4895" s="125"/>
      <c r="J4895" s="125"/>
      <c r="K4895" s="125">
        <v>0.56000000000000005</v>
      </c>
      <c r="L4895" s="125"/>
      <c r="M4895" s="125"/>
      <c r="N4895" s="125"/>
      <c r="O4895" s="125">
        <v>0.56000000000000005</v>
      </c>
      <c r="P4895" s="125"/>
    </row>
    <row r="4896" spans="1:16" ht="14.1" customHeight="1">
      <c r="A4896" s="130" t="s">
        <v>343</v>
      </c>
      <c r="B4896" s="130"/>
      <c r="C4896" s="130"/>
      <c r="D4896" s="131" t="s">
        <v>123</v>
      </c>
      <c r="E4896" s="131"/>
      <c r="F4896" s="77">
        <v>0.06</v>
      </c>
      <c r="G4896" s="132">
        <v>1</v>
      </c>
      <c r="H4896" s="132"/>
      <c r="I4896" s="125"/>
      <c r="J4896" s="125"/>
      <c r="K4896" s="125">
        <v>0.06</v>
      </c>
      <c r="L4896" s="125"/>
      <c r="M4896" s="125"/>
      <c r="N4896" s="125"/>
      <c r="O4896" s="125">
        <v>0.06</v>
      </c>
      <c r="P4896" s="125"/>
    </row>
    <row r="4897" spans="1:16" ht="14.1" customHeight="1">
      <c r="A4897" s="130" t="s">
        <v>344</v>
      </c>
      <c r="B4897" s="130"/>
      <c r="C4897" s="130"/>
      <c r="D4897" s="131" t="s">
        <v>123</v>
      </c>
      <c r="E4897" s="131"/>
      <c r="F4897" s="77">
        <v>0.91</v>
      </c>
      <c r="G4897" s="132">
        <v>1</v>
      </c>
      <c r="H4897" s="132"/>
      <c r="I4897" s="125"/>
      <c r="J4897" s="125"/>
      <c r="K4897" s="125">
        <v>0.91</v>
      </c>
      <c r="L4897" s="125"/>
      <c r="M4897" s="125"/>
      <c r="N4897" s="125"/>
      <c r="O4897" s="125">
        <v>0.91</v>
      </c>
      <c r="P4897" s="125"/>
    </row>
    <row r="4898" spans="1:16" ht="14.1" customHeight="1">
      <c r="A4898" s="126" t="s">
        <v>136</v>
      </c>
      <c r="B4898" s="126"/>
      <c r="C4898" s="126"/>
      <c r="D4898" s="126"/>
      <c r="E4898" s="126"/>
      <c r="F4898" s="126"/>
      <c r="G4898" s="126"/>
      <c r="H4898" s="126"/>
      <c r="I4898" s="126"/>
      <c r="J4898" s="126"/>
      <c r="K4898" s="126"/>
      <c r="L4898" s="126"/>
      <c r="M4898" s="126"/>
      <c r="N4898" s="126"/>
      <c r="O4898" s="127">
        <v>6.32</v>
      </c>
      <c r="P4898" s="127"/>
    </row>
    <row r="4899" spans="1:16" ht="14.1" customHeight="1">
      <c r="A4899" s="128" t="s">
        <v>126</v>
      </c>
      <c r="B4899" s="128"/>
      <c r="C4899" s="128"/>
      <c r="D4899" s="128"/>
      <c r="E4899" s="128"/>
      <c r="F4899" s="128"/>
      <c r="G4899" s="128"/>
      <c r="H4899" s="128"/>
      <c r="I4899" s="129"/>
      <c r="J4899" s="129"/>
      <c r="K4899" s="129"/>
      <c r="L4899" s="129"/>
      <c r="M4899" s="129"/>
      <c r="N4899" s="129"/>
      <c r="O4899" s="129"/>
      <c r="P4899" s="129"/>
    </row>
    <row r="4900" spans="1:16" ht="14.1" customHeight="1">
      <c r="A4900" s="133" t="s">
        <v>964</v>
      </c>
      <c r="B4900" s="133"/>
      <c r="C4900" s="133"/>
      <c r="D4900" s="133"/>
      <c r="E4900" s="133"/>
      <c r="F4900" s="133"/>
      <c r="G4900" s="133"/>
      <c r="H4900" s="133"/>
      <c r="I4900" s="134"/>
      <c r="J4900" s="134"/>
      <c r="K4900" s="134"/>
      <c r="L4900" s="134"/>
      <c r="M4900" s="134"/>
      <c r="N4900" s="134"/>
      <c r="O4900" s="134"/>
      <c r="P4900" s="134"/>
    </row>
    <row r="4901" spans="1:16" ht="14.1" customHeight="1">
      <c r="A4901" s="135" t="s">
        <v>127</v>
      </c>
      <c r="B4901" s="135"/>
      <c r="C4901" s="135"/>
      <c r="D4901" s="135"/>
      <c r="E4901" s="135"/>
      <c r="F4901" s="135"/>
      <c r="G4901" s="135"/>
      <c r="H4901" s="135"/>
      <c r="I4901" s="136"/>
      <c r="J4901" s="136"/>
      <c r="K4901" s="136"/>
      <c r="L4901" s="136"/>
      <c r="M4901" s="136"/>
      <c r="N4901" s="136"/>
      <c r="O4901" s="136"/>
      <c r="P4901" s="136"/>
    </row>
    <row r="4902" spans="1:16" ht="14.1" customHeight="1">
      <c r="A4902" s="115" t="s">
        <v>338</v>
      </c>
      <c r="B4902" s="115"/>
      <c r="C4902" s="115"/>
      <c r="D4902" s="115"/>
      <c r="E4902" s="115"/>
      <c r="F4902" s="115"/>
      <c r="G4902" s="115"/>
      <c r="H4902" s="115"/>
      <c r="I4902" s="115"/>
      <c r="J4902" s="115"/>
      <c r="K4902" s="115"/>
      <c r="L4902" s="115"/>
      <c r="M4902" s="115"/>
      <c r="N4902" s="115"/>
      <c r="O4902" s="116" t="s">
        <v>123</v>
      </c>
      <c r="P4902" s="116"/>
    </row>
    <row r="4903" spans="1:16" ht="14.1" customHeight="1">
      <c r="A4903" s="126" t="s">
        <v>131</v>
      </c>
      <c r="B4903" s="126"/>
      <c r="C4903" s="126"/>
      <c r="D4903" s="126"/>
      <c r="E4903" s="126"/>
      <c r="F4903" s="126"/>
      <c r="G4903" s="126"/>
      <c r="H4903" s="126"/>
      <c r="I4903" s="126"/>
      <c r="J4903" s="126"/>
      <c r="K4903" s="126"/>
      <c r="L4903" s="126"/>
      <c r="M4903" s="126"/>
      <c r="N4903" s="126"/>
      <c r="O4903" s="126"/>
      <c r="P4903" s="126"/>
    </row>
    <row r="4904" spans="1:16" ht="14.1" customHeight="1">
      <c r="A4904" s="130" t="s">
        <v>339</v>
      </c>
      <c r="B4904" s="130"/>
      <c r="C4904" s="130"/>
      <c r="D4904" s="131" t="s">
        <v>123</v>
      </c>
      <c r="E4904" s="131"/>
      <c r="F4904" s="77">
        <v>2.83</v>
      </c>
      <c r="G4904" s="132">
        <v>1</v>
      </c>
      <c r="H4904" s="132"/>
      <c r="I4904" s="125"/>
      <c r="J4904" s="125"/>
      <c r="K4904" s="125">
        <v>2.83</v>
      </c>
      <c r="L4904" s="125"/>
      <c r="M4904" s="125"/>
      <c r="N4904" s="125"/>
      <c r="O4904" s="125">
        <v>2.83</v>
      </c>
      <c r="P4904" s="125"/>
    </row>
    <row r="4905" spans="1:16" ht="32.65" customHeight="1">
      <c r="A4905" s="130" t="s">
        <v>340</v>
      </c>
      <c r="B4905" s="130"/>
      <c r="C4905" s="130"/>
      <c r="D4905" s="131" t="s">
        <v>123</v>
      </c>
      <c r="E4905" s="131"/>
      <c r="F4905" s="77">
        <v>1.0900000000000001</v>
      </c>
      <c r="G4905" s="132">
        <v>1</v>
      </c>
      <c r="H4905" s="132"/>
      <c r="I4905" s="125"/>
      <c r="J4905" s="125"/>
      <c r="K4905" s="125">
        <v>1.0900000000000001</v>
      </c>
      <c r="L4905" s="125"/>
      <c r="M4905" s="125"/>
      <c r="N4905" s="125"/>
      <c r="O4905" s="125">
        <v>1.0900000000000001</v>
      </c>
      <c r="P4905" s="125"/>
    </row>
    <row r="4906" spans="1:16" ht="14.1" customHeight="1">
      <c r="A4906" s="130" t="s">
        <v>341</v>
      </c>
      <c r="B4906" s="130"/>
      <c r="C4906" s="130"/>
      <c r="D4906" s="131" t="s">
        <v>123</v>
      </c>
      <c r="E4906" s="131"/>
      <c r="F4906" s="77">
        <v>0.81</v>
      </c>
      <c r="G4906" s="132">
        <v>1</v>
      </c>
      <c r="H4906" s="132"/>
      <c r="I4906" s="125"/>
      <c r="J4906" s="125"/>
      <c r="K4906" s="125">
        <v>0.81</v>
      </c>
      <c r="L4906" s="125"/>
      <c r="M4906" s="125"/>
      <c r="N4906" s="125"/>
      <c r="O4906" s="125">
        <v>0.81</v>
      </c>
      <c r="P4906" s="125"/>
    </row>
    <row r="4907" spans="1:16" ht="32.65" customHeight="1">
      <c r="A4907" s="130" t="s">
        <v>342</v>
      </c>
      <c r="B4907" s="130"/>
      <c r="C4907" s="130"/>
      <c r="D4907" s="131" t="s">
        <v>123</v>
      </c>
      <c r="E4907" s="131"/>
      <c r="F4907" s="77">
        <v>0.74</v>
      </c>
      <c r="G4907" s="132">
        <v>1</v>
      </c>
      <c r="H4907" s="132"/>
      <c r="I4907" s="125"/>
      <c r="J4907" s="125"/>
      <c r="K4907" s="125">
        <v>0.74</v>
      </c>
      <c r="L4907" s="125"/>
      <c r="M4907" s="125"/>
      <c r="N4907" s="125"/>
      <c r="O4907" s="125">
        <v>0.74</v>
      </c>
      <c r="P4907" s="125"/>
    </row>
    <row r="4908" spans="1:16" ht="14.1" customHeight="1">
      <c r="A4908" s="130" t="s">
        <v>343</v>
      </c>
      <c r="B4908" s="130"/>
      <c r="C4908" s="130"/>
      <c r="D4908" s="131" t="s">
        <v>123</v>
      </c>
      <c r="E4908" s="131"/>
      <c r="F4908" s="77">
        <v>0.06</v>
      </c>
      <c r="G4908" s="132">
        <v>1</v>
      </c>
      <c r="H4908" s="132"/>
      <c r="I4908" s="125"/>
      <c r="J4908" s="125"/>
      <c r="K4908" s="125">
        <v>0.06</v>
      </c>
      <c r="L4908" s="125"/>
      <c r="M4908" s="125"/>
      <c r="N4908" s="125"/>
      <c r="O4908" s="125">
        <v>0.06</v>
      </c>
      <c r="P4908" s="125"/>
    </row>
    <row r="4909" spans="1:16" ht="14.1" customHeight="1">
      <c r="A4909" s="130" t="s">
        <v>344</v>
      </c>
      <c r="B4909" s="130"/>
      <c r="C4909" s="130"/>
      <c r="D4909" s="131" t="s">
        <v>123</v>
      </c>
      <c r="E4909" s="131"/>
      <c r="F4909" s="77">
        <v>0.91</v>
      </c>
      <c r="G4909" s="132">
        <v>1</v>
      </c>
      <c r="H4909" s="132"/>
      <c r="I4909" s="125"/>
      <c r="J4909" s="125"/>
      <c r="K4909" s="125">
        <v>0.91</v>
      </c>
      <c r="L4909" s="125"/>
      <c r="M4909" s="125"/>
      <c r="N4909" s="125"/>
      <c r="O4909" s="125">
        <v>0.91</v>
      </c>
      <c r="P4909" s="125"/>
    </row>
    <row r="4910" spans="1:16" ht="14.1" customHeight="1">
      <c r="A4910" s="126" t="s">
        <v>136</v>
      </c>
      <c r="B4910" s="126"/>
      <c r="C4910" s="126"/>
      <c r="D4910" s="126"/>
      <c r="E4910" s="126"/>
      <c r="F4910" s="126"/>
      <c r="G4910" s="126"/>
      <c r="H4910" s="126"/>
      <c r="I4910" s="126"/>
      <c r="J4910" s="126"/>
      <c r="K4910" s="126"/>
      <c r="L4910" s="126"/>
      <c r="M4910" s="126"/>
      <c r="N4910" s="126"/>
      <c r="O4910" s="127">
        <v>6.44</v>
      </c>
      <c r="P4910" s="127"/>
    </row>
    <row r="4911" spans="1:16" ht="14.1" customHeight="1">
      <c r="A4911" s="128" t="s">
        <v>126</v>
      </c>
      <c r="B4911" s="128"/>
      <c r="C4911" s="128"/>
      <c r="D4911" s="128"/>
      <c r="E4911" s="128"/>
      <c r="F4911" s="128"/>
      <c r="G4911" s="128"/>
      <c r="H4911" s="128"/>
      <c r="I4911" s="129"/>
      <c r="J4911" s="129"/>
      <c r="K4911" s="129"/>
      <c r="L4911" s="129"/>
      <c r="M4911" s="129"/>
      <c r="N4911" s="129"/>
      <c r="O4911" s="129"/>
      <c r="P4911" s="129"/>
    </row>
    <row r="4912" spans="1:16" ht="14.1" customHeight="1">
      <c r="A4912" s="133" t="s">
        <v>964</v>
      </c>
      <c r="B4912" s="133"/>
      <c r="C4912" s="133"/>
      <c r="D4912" s="133"/>
      <c r="E4912" s="133"/>
      <c r="F4912" s="133"/>
      <c r="G4912" s="133"/>
      <c r="H4912" s="133"/>
      <c r="I4912" s="134"/>
      <c r="J4912" s="134"/>
      <c r="K4912" s="134"/>
      <c r="L4912" s="134"/>
      <c r="M4912" s="134"/>
      <c r="N4912" s="134"/>
      <c r="O4912" s="134"/>
      <c r="P4912" s="134"/>
    </row>
    <row r="4913" spans="1:16" ht="14.1" customHeight="1">
      <c r="A4913" s="135" t="s">
        <v>127</v>
      </c>
      <c r="B4913" s="135"/>
      <c r="C4913" s="135"/>
      <c r="D4913" s="135"/>
      <c r="E4913" s="135"/>
      <c r="F4913" s="135"/>
      <c r="G4913" s="135"/>
      <c r="H4913" s="135"/>
      <c r="I4913" s="136"/>
      <c r="J4913" s="136"/>
      <c r="K4913" s="136"/>
      <c r="L4913" s="136"/>
      <c r="M4913" s="136"/>
      <c r="N4913" s="136"/>
      <c r="O4913" s="136"/>
      <c r="P4913" s="136"/>
    </row>
    <row r="4914" spans="1:16" ht="14.1" customHeight="1">
      <c r="A4914" s="115" t="s">
        <v>338</v>
      </c>
      <c r="B4914" s="115"/>
      <c r="C4914" s="115"/>
      <c r="D4914" s="115"/>
      <c r="E4914" s="115"/>
      <c r="F4914" s="115"/>
      <c r="G4914" s="115"/>
      <c r="H4914" s="115"/>
      <c r="I4914" s="115"/>
      <c r="J4914" s="115"/>
      <c r="K4914" s="115"/>
      <c r="L4914" s="115"/>
      <c r="M4914" s="115"/>
      <c r="N4914" s="115"/>
      <c r="O4914" s="116" t="s">
        <v>123</v>
      </c>
      <c r="P4914" s="116"/>
    </row>
    <row r="4915" spans="1:16" ht="14.1" customHeight="1">
      <c r="A4915" s="126" t="s">
        <v>131</v>
      </c>
      <c r="B4915" s="126"/>
      <c r="C4915" s="126"/>
      <c r="D4915" s="126"/>
      <c r="E4915" s="126"/>
      <c r="F4915" s="126"/>
      <c r="G4915" s="126"/>
      <c r="H4915" s="126"/>
      <c r="I4915" s="126"/>
      <c r="J4915" s="126"/>
      <c r="K4915" s="126"/>
      <c r="L4915" s="126"/>
      <c r="M4915" s="126"/>
      <c r="N4915" s="126"/>
      <c r="O4915" s="126"/>
      <c r="P4915" s="126"/>
    </row>
    <row r="4916" spans="1:16" ht="14.1" customHeight="1">
      <c r="A4916" s="130" t="s">
        <v>339</v>
      </c>
      <c r="B4916" s="130"/>
      <c r="C4916" s="130"/>
      <c r="D4916" s="131" t="s">
        <v>123</v>
      </c>
      <c r="E4916" s="131"/>
      <c r="F4916" s="77">
        <v>2.83</v>
      </c>
      <c r="G4916" s="132">
        <v>1</v>
      </c>
      <c r="H4916" s="132"/>
      <c r="I4916" s="125"/>
      <c r="J4916" s="125"/>
      <c r="K4916" s="125">
        <v>2.83</v>
      </c>
      <c r="L4916" s="125"/>
      <c r="M4916" s="125"/>
      <c r="N4916" s="125"/>
      <c r="O4916" s="125">
        <v>2.83</v>
      </c>
      <c r="P4916" s="125"/>
    </row>
    <row r="4917" spans="1:16" ht="32.65" customHeight="1">
      <c r="A4917" s="130" t="s">
        <v>353</v>
      </c>
      <c r="B4917" s="130"/>
      <c r="C4917" s="130"/>
      <c r="D4917" s="131" t="s">
        <v>123</v>
      </c>
      <c r="E4917" s="131"/>
      <c r="F4917" s="77">
        <v>0.76</v>
      </c>
      <c r="G4917" s="132">
        <v>1</v>
      </c>
      <c r="H4917" s="132"/>
      <c r="I4917" s="125"/>
      <c r="J4917" s="125"/>
      <c r="K4917" s="125">
        <v>0.76</v>
      </c>
      <c r="L4917" s="125"/>
      <c r="M4917" s="125"/>
      <c r="N4917" s="125"/>
      <c r="O4917" s="125">
        <v>0.76</v>
      </c>
      <c r="P4917" s="125"/>
    </row>
    <row r="4918" spans="1:16" ht="2.1" customHeight="1"/>
    <row r="4919" spans="1:16" ht="14.1" customHeight="1">
      <c r="A4919" s="111" t="s">
        <v>138</v>
      </c>
      <c r="B4919" s="111"/>
      <c r="C4919" s="111"/>
      <c r="D4919" s="111"/>
      <c r="E4919" s="111"/>
      <c r="F4919" s="111"/>
      <c r="G4919" s="111"/>
      <c r="H4919" s="111"/>
      <c r="I4919" s="111"/>
      <c r="J4919" s="111"/>
      <c r="K4919" s="111"/>
      <c r="L4919" s="111"/>
      <c r="M4919" s="111"/>
      <c r="N4919" s="111"/>
      <c r="O4919" s="111"/>
      <c r="P4919" s="111"/>
    </row>
    <row r="4920" spans="1:16" ht="14.1" customHeight="1">
      <c r="A4920" s="112" t="s">
        <v>139</v>
      </c>
      <c r="B4920" s="112"/>
      <c r="C4920" s="112"/>
      <c r="D4920" s="112"/>
      <c r="E4920" s="112"/>
      <c r="F4920" s="112"/>
      <c r="G4920" s="112"/>
      <c r="H4920" s="112"/>
      <c r="I4920" s="112"/>
      <c r="J4920" s="112"/>
      <c r="K4920" s="112"/>
      <c r="L4920" s="112"/>
      <c r="M4920" s="112"/>
      <c r="N4920" s="112"/>
      <c r="O4920" s="112"/>
      <c r="P4920" s="112"/>
    </row>
    <row r="4921" spans="1:16" ht="65.25" customHeight="1">
      <c r="A4921" s="97"/>
      <c r="B4921" s="97"/>
      <c r="C4921" s="97"/>
      <c r="D4921" s="97"/>
      <c r="E4921" s="97"/>
      <c r="F4921" s="97"/>
      <c r="G4921" s="97"/>
      <c r="H4921" s="97"/>
      <c r="I4921" s="97"/>
      <c r="J4921" s="97"/>
      <c r="K4921" s="97"/>
      <c r="L4921" s="97"/>
      <c r="M4921" s="97"/>
      <c r="N4921" s="97"/>
      <c r="O4921" s="97"/>
      <c r="P4921" s="97"/>
    </row>
    <row r="4922" spans="1:16" ht="5.65" customHeight="1"/>
    <row r="4923" spans="1:16" ht="19.7" customHeight="1">
      <c r="A4923" s="98" t="s">
        <v>281</v>
      </c>
      <c r="B4923" s="98"/>
      <c r="C4923" s="98"/>
      <c r="D4923" s="98"/>
      <c r="E4923" s="98"/>
      <c r="F4923" s="98"/>
      <c r="G4923" s="98"/>
      <c r="H4923" s="98"/>
      <c r="I4923" s="98"/>
      <c r="J4923" s="98"/>
      <c r="K4923" s="98"/>
      <c r="L4923" s="98"/>
      <c r="M4923" s="98"/>
      <c r="N4923" s="98"/>
      <c r="O4923" s="98"/>
      <c r="P4923" s="98"/>
    </row>
    <row r="4924" spans="1:16" ht="15.75" customHeight="1">
      <c r="A4924" s="71" t="s">
        <v>92</v>
      </c>
      <c r="B4924" s="94" t="s">
        <v>93</v>
      </c>
      <c r="C4924" s="94"/>
      <c r="D4924" s="94"/>
      <c r="E4924" s="94"/>
      <c r="F4924" s="94"/>
      <c r="G4924" s="94"/>
      <c r="H4924" s="94"/>
      <c r="I4924" s="94"/>
      <c r="J4924" s="94"/>
      <c r="K4924" s="94"/>
      <c r="L4924" s="95" t="s">
        <v>94</v>
      </c>
      <c r="M4924" s="95"/>
      <c r="N4924" s="124" t="s">
        <v>477</v>
      </c>
      <c r="O4924" s="124"/>
      <c r="P4924" s="124"/>
    </row>
    <row r="4925" spans="1:16" ht="12.6" customHeight="1">
      <c r="A4925" s="71" t="s">
        <v>95</v>
      </c>
      <c r="B4925" s="94" t="s">
        <v>96</v>
      </c>
      <c r="C4925" s="94"/>
      <c r="D4925" s="94"/>
      <c r="E4925" s="94"/>
      <c r="F4925" s="94"/>
      <c r="G4925" s="94"/>
      <c r="H4925" s="94"/>
      <c r="I4925" s="94"/>
      <c r="J4925" s="94"/>
      <c r="K4925" s="94"/>
      <c r="L4925" s="95" t="s">
        <v>97</v>
      </c>
      <c r="M4925" s="95"/>
      <c r="N4925" s="123" t="s">
        <v>478</v>
      </c>
      <c r="O4925" s="123"/>
      <c r="P4925" s="123"/>
    </row>
    <row r="4926" spans="1:16" ht="14.45" customHeight="1">
      <c r="A4926" s="71" t="s">
        <v>98</v>
      </c>
      <c r="B4926" s="95" t="s">
        <v>474</v>
      </c>
      <c r="C4926" s="95"/>
      <c r="D4926" s="95"/>
      <c r="E4926" s="95"/>
      <c r="F4926" s="95"/>
      <c r="G4926" s="95"/>
      <c r="H4926" s="95"/>
      <c r="I4926" s="95"/>
      <c r="J4926" s="95"/>
      <c r="K4926" s="95"/>
      <c r="L4926" s="95" t="s">
        <v>99</v>
      </c>
      <c r="M4926" s="95"/>
      <c r="N4926" s="123"/>
      <c r="O4926" s="123"/>
      <c r="P4926" s="123"/>
    </row>
    <row r="4927" spans="1:16" ht="14.65" customHeight="1">
      <c r="A4927" s="71" t="s">
        <v>100</v>
      </c>
      <c r="B4927" s="95"/>
      <c r="C4927" s="95"/>
      <c r="D4927" s="95"/>
      <c r="E4927" s="95"/>
      <c r="F4927" s="95"/>
      <c r="G4927" s="95"/>
      <c r="H4927" s="95"/>
      <c r="I4927" s="95"/>
      <c r="J4927" s="95"/>
      <c r="K4927" s="95"/>
      <c r="L4927" s="95" t="s">
        <v>101</v>
      </c>
      <c r="M4927" s="95"/>
      <c r="N4927" s="123" t="s">
        <v>102</v>
      </c>
      <c r="O4927" s="123"/>
      <c r="P4927" s="123"/>
    </row>
    <row r="4928" spans="1:16" ht="26.45" customHeight="1">
      <c r="A4928" s="71" t="s">
        <v>103</v>
      </c>
      <c r="B4928" s="95"/>
      <c r="C4928" s="95"/>
      <c r="D4928" s="95"/>
      <c r="E4928" s="95"/>
      <c r="F4928" s="95"/>
      <c r="G4928" s="95"/>
      <c r="H4928" s="95"/>
      <c r="I4928" s="95"/>
      <c r="J4928" s="95"/>
      <c r="K4928" s="95"/>
      <c r="L4928" s="95" t="s">
        <v>104</v>
      </c>
      <c r="M4928" s="95"/>
      <c r="N4928" s="121" t="s">
        <v>1354</v>
      </c>
      <c r="O4928" s="121"/>
      <c r="P4928" s="121"/>
    </row>
    <row r="4929" spans="1:16" ht="13.35" customHeight="1">
      <c r="A4929" s="70" t="s">
        <v>105</v>
      </c>
      <c r="B4929" s="100"/>
      <c r="C4929" s="100"/>
      <c r="D4929" s="100"/>
      <c r="E4929" s="100"/>
      <c r="F4929" s="100"/>
      <c r="G4929" s="100"/>
      <c r="H4929" s="100"/>
      <c r="I4929" s="100"/>
      <c r="J4929" s="100"/>
      <c r="K4929" s="100"/>
      <c r="L4929" s="100" t="s">
        <v>106</v>
      </c>
      <c r="M4929" s="100"/>
      <c r="N4929" s="122" t="s">
        <v>481</v>
      </c>
      <c r="O4929" s="122"/>
      <c r="P4929" s="122"/>
    </row>
    <row r="4930" spans="1:16" ht="15.75" customHeight="1">
      <c r="A4930" s="117" t="s">
        <v>107</v>
      </c>
      <c r="B4930" s="117"/>
      <c r="C4930" s="118" t="s">
        <v>959</v>
      </c>
      <c r="D4930" s="118"/>
      <c r="E4930" s="119" t="s">
        <v>108</v>
      </c>
      <c r="F4930" s="119"/>
      <c r="G4930" s="119"/>
      <c r="H4930" s="118" t="s">
        <v>960</v>
      </c>
      <c r="I4930" s="118"/>
      <c r="J4930" s="119" t="s">
        <v>109</v>
      </c>
      <c r="K4930" s="119"/>
      <c r="L4930" s="119"/>
      <c r="M4930" s="119"/>
      <c r="N4930" s="119"/>
      <c r="O4930" s="119"/>
      <c r="P4930" s="64" t="s">
        <v>110</v>
      </c>
    </row>
    <row r="4931" spans="1:16" ht="17.100000000000001" customHeight="1">
      <c r="A4931" s="120" t="s">
        <v>111</v>
      </c>
      <c r="B4931" s="120"/>
      <c r="C4931" s="120"/>
      <c r="D4931" s="114" t="s">
        <v>112</v>
      </c>
      <c r="E4931" s="114"/>
      <c r="F4931" s="114" t="s">
        <v>113</v>
      </c>
      <c r="G4931" s="114" t="s">
        <v>114</v>
      </c>
      <c r="H4931" s="114"/>
      <c r="I4931" s="114" t="s">
        <v>115</v>
      </c>
      <c r="J4931" s="114"/>
      <c r="K4931" s="114"/>
      <c r="L4931" s="114"/>
      <c r="M4931" s="114"/>
      <c r="N4931" s="114"/>
      <c r="O4931" s="114"/>
      <c r="P4931" s="114"/>
    </row>
    <row r="4932" spans="1:16" ht="17.100000000000001" customHeight="1">
      <c r="A4932" s="120"/>
      <c r="B4932" s="120"/>
      <c r="C4932" s="120"/>
      <c r="D4932" s="114"/>
      <c r="E4932" s="114"/>
      <c r="F4932" s="114"/>
      <c r="G4932" s="114"/>
      <c r="H4932" s="114"/>
      <c r="I4932" s="114" t="s">
        <v>116</v>
      </c>
      <c r="J4932" s="114"/>
      <c r="K4932" s="114" t="s">
        <v>117</v>
      </c>
      <c r="L4932" s="114"/>
      <c r="M4932" s="114" t="s">
        <v>118</v>
      </c>
      <c r="N4932" s="114"/>
      <c r="O4932" s="114" t="s">
        <v>119</v>
      </c>
      <c r="P4932" s="114"/>
    </row>
    <row r="4933" spans="1:16" ht="14.1" customHeight="1">
      <c r="A4933" s="130" t="s">
        <v>341</v>
      </c>
      <c r="B4933" s="130"/>
      <c r="C4933" s="130"/>
      <c r="D4933" s="131" t="s">
        <v>123</v>
      </c>
      <c r="E4933" s="131"/>
      <c r="F4933" s="77">
        <v>0.81</v>
      </c>
      <c r="G4933" s="132">
        <v>1</v>
      </c>
      <c r="H4933" s="132"/>
      <c r="I4933" s="125"/>
      <c r="J4933" s="125"/>
      <c r="K4933" s="125">
        <v>0.81</v>
      </c>
      <c r="L4933" s="125"/>
      <c r="M4933" s="125"/>
      <c r="N4933" s="125"/>
      <c r="O4933" s="125">
        <v>0.81</v>
      </c>
      <c r="P4933" s="125"/>
    </row>
    <row r="4934" spans="1:16" ht="32.65" customHeight="1">
      <c r="A4934" s="130" t="s">
        <v>354</v>
      </c>
      <c r="B4934" s="130"/>
      <c r="C4934" s="130"/>
      <c r="D4934" s="131" t="s">
        <v>123</v>
      </c>
      <c r="E4934" s="131"/>
      <c r="F4934" s="77">
        <v>0.01</v>
      </c>
      <c r="G4934" s="132">
        <v>1</v>
      </c>
      <c r="H4934" s="132"/>
      <c r="I4934" s="125"/>
      <c r="J4934" s="125"/>
      <c r="K4934" s="125">
        <v>0.01</v>
      </c>
      <c r="L4934" s="125"/>
      <c r="M4934" s="125"/>
      <c r="N4934" s="125"/>
      <c r="O4934" s="125">
        <v>0.01</v>
      </c>
      <c r="P4934" s="125"/>
    </row>
    <row r="4935" spans="1:16" ht="14.1" customHeight="1">
      <c r="A4935" s="130" t="s">
        <v>343</v>
      </c>
      <c r="B4935" s="130"/>
      <c r="C4935" s="130"/>
      <c r="D4935" s="131" t="s">
        <v>123</v>
      </c>
      <c r="E4935" s="131"/>
      <c r="F4935" s="77">
        <v>0.06</v>
      </c>
      <c r="G4935" s="132">
        <v>1</v>
      </c>
      <c r="H4935" s="132"/>
      <c r="I4935" s="125"/>
      <c r="J4935" s="125"/>
      <c r="K4935" s="125">
        <v>0.06</v>
      </c>
      <c r="L4935" s="125"/>
      <c r="M4935" s="125"/>
      <c r="N4935" s="125"/>
      <c r="O4935" s="125">
        <v>0.06</v>
      </c>
      <c r="P4935" s="125"/>
    </row>
    <row r="4936" spans="1:16" ht="14.1" customHeight="1">
      <c r="A4936" s="130" t="s">
        <v>344</v>
      </c>
      <c r="B4936" s="130"/>
      <c r="C4936" s="130"/>
      <c r="D4936" s="131" t="s">
        <v>123</v>
      </c>
      <c r="E4936" s="131"/>
      <c r="F4936" s="77">
        <v>0.91</v>
      </c>
      <c r="G4936" s="132">
        <v>1</v>
      </c>
      <c r="H4936" s="132"/>
      <c r="I4936" s="125"/>
      <c r="J4936" s="125"/>
      <c r="K4936" s="125">
        <v>0.91</v>
      </c>
      <c r="L4936" s="125"/>
      <c r="M4936" s="125"/>
      <c r="N4936" s="125"/>
      <c r="O4936" s="125">
        <v>0.91</v>
      </c>
      <c r="P4936" s="125"/>
    </row>
    <row r="4937" spans="1:16" ht="14.1" customHeight="1">
      <c r="A4937" s="126" t="s">
        <v>136</v>
      </c>
      <c r="B4937" s="126"/>
      <c r="C4937" s="126"/>
      <c r="D4937" s="126"/>
      <c r="E4937" s="126"/>
      <c r="F4937" s="126"/>
      <c r="G4937" s="126"/>
      <c r="H4937" s="126"/>
      <c r="I4937" s="126"/>
      <c r="J4937" s="126"/>
      <c r="K4937" s="126"/>
      <c r="L4937" s="126"/>
      <c r="M4937" s="126"/>
      <c r="N4937" s="126"/>
      <c r="O4937" s="127">
        <v>5.38</v>
      </c>
      <c r="P4937" s="127"/>
    </row>
    <row r="4938" spans="1:16" ht="14.1" customHeight="1">
      <c r="A4938" s="128" t="s">
        <v>126</v>
      </c>
      <c r="B4938" s="128"/>
      <c r="C4938" s="128"/>
      <c r="D4938" s="128"/>
      <c r="E4938" s="128"/>
      <c r="F4938" s="128"/>
      <c r="G4938" s="128"/>
      <c r="H4938" s="128"/>
      <c r="I4938" s="129"/>
      <c r="J4938" s="129"/>
      <c r="K4938" s="129"/>
      <c r="L4938" s="129"/>
      <c r="M4938" s="129"/>
      <c r="N4938" s="129"/>
      <c r="O4938" s="129"/>
      <c r="P4938" s="129"/>
    </row>
    <row r="4939" spans="1:16" ht="14.1" customHeight="1">
      <c r="A4939" s="133" t="s">
        <v>964</v>
      </c>
      <c r="B4939" s="133"/>
      <c r="C4939" s="133"/>
      <c r="D4939" s="133"/>
      <c r="E4939" s="133"/>
      <c r="F4939" s="133"/>
      <c r="G4939" s="133"/>
      <c r="H4939" s="133"/>
      <c r="I4939" s="134"/>
      <c r="J4939" s="134"/>
      <c r="K4939" s="134"/>
      <c r="L4939" s="134"/>
      <c r="M4939" s="134"/>
      <c r="N4939" s="134"/>
      <c r="O4939" s="134"/>
      <c r="P4939" s="134"/>
    </row>
    <row r="4940" spans="1:16" ht="14.1" customHeight="1">
      <c r="A4940" s="135" t="s">
        <v>127</v>
      </c>
      <c r="B4940" s="135"/>
      <c r="C4940" s="135"/>
      <c r="D4940" s="135"/>
      <c r="E4940" s="135"/>
      <c r="F4940" s="135"/>
      <c r="G4940" s="135"/>
      <c r="H4940" s="135"/>
      <c r="I4940" s="136"/>
      <c r="J4940" s="136"/>
      <c r="K4940" s="136"/>
      <c r="L4940" s="136"/>
      <c r="M4940" s="136"/>
      <c r="N4940" s="136"/>
      <c r="O4940" s="136"/>
      <c r="P4940" s="136"/>
    </row>
    <row r="4941" spans="1:16" ht="14.1" customHeight="1">
      <c r="A4941" s="115" t="s">
        <v>338</v>
      </c>
      <c r="B4941" s="115"/>
      <c r="C4941" s="115"/>
      <c r="D4941" s="115"/>
      <c r="E4941" s="115"/>
      <c r="F4941" s="115"/>
      <c r="G4941" s="115"/>
      <c r="H4941" s="115"/>
      <c r="I4941" s="115"/>
      <c r="J4941" s="115"/>
      <c r="K4941" s="115"/>
      <c r="L4941" s="115"/>
      <c r="M4941" s="115"/>
      <c r="N4941" s="115"/>
      <c r="O4941" s="116" t="s">
        <v>123</v>
      </c>
      <c r="P4941" s="116"/>
    </row>
    <row r="4942" spans="1:16" ht="14.1" customHeight="1">
      <c r="A4942" s="126" t="s">
        <v>131</v>
      </c>
      <c r="B4942" s="126"/>
      <c r="C4942" s="126"/>
      <c r="D4942" s="126"/>
      <c r="E4942" s="126"/>
      <c r="F4942" s="126"/>
      <c r="G4942" s="126"/>
      <c r="H4942" s="126"/>
      <c r="I4942" s="126"/>
      <c r="J4942" s="126"/>
      <c r="K4942" s="126"/>
      <c r="L4942" s="126"/>
      <c r="M4942" s="126"/>
      <c r="N4942" s="126"/>
      <c r="O4942" s="126"/>
      <c r="P4942" s="126"/>
    </row>
    <row r="4943" spans="1:16" ht="14.1" customHeight="1">
      <c r="A4943" s="130" t="s">
        <v>339</v>
      </c>
      <c r="B4943" s="130"/>
      <c r="C4943" s="130"/>
      <c r="D4943" s="131" t="s">
        <v>123</v>
      </c>
      <c r="E4943" s="131"/>
      <c r="F4943" s="77">
        <v>2.83</v>
      </c>
      <c r="G4943" s="132">
        <v>1</v>
      </c>
      <c r="H4943" s="132"/>
      <c r="I4943" s="125"/>
      <c r="J4943" s="125"/>
      <c r="K4943" s="125">
        <v>2.83</v>
      </c>
      <c r="L4943" s="125"/>
      <c r="M4943" s="125"/>
      <c r="N4943" s="125"/>
      <c r="O4943" s="125">
        <v>2.83</v>
      </c>
      <c r="P4943" s="125"/>
    </row>
    <row r="4944" spans="1:16" ht="32.65" customHeight="1">
      <c r="A4944" s="130" t="s">
        <v>349</v>
      </c>
      <c r="B4944" s="130"/>
      <c r="C4944" s="130"/>
      <c r="D4944" s="131" t="s">
        <v>123</v>
      </c>
      <c r="E4944" s="131"/>
      <c r="F4944" s="77">
        <v>1.07</v>
      </c>
      <c r="G4944" s="132">
        <v>1</v>
      </c>
      <c r="H4944" s="132"/>
      <c r="I4944" s="125"/>
      <c r="J4944" s="125"/>
      <c r="K4944" s="125">
        <v>1.07</v>
      </c>
      <c r="L4944" s="125"/>
      <c r="M4944" s="125"/>
      <c r="N4944" s="125"/>
      <c r="O4944" s="125">
        <v>1.07</v>
      </c>
      <c r="P4944" s="125"/>
    </row>
    <row r="4945" spans="1:16" ht="14.1" customHeight="1">
      <c r="A4945" s="130" t="s">
        <v>341</v>
      </c>
      <c r="B4945" s="130"/>
      <c r="C4945" s="130"/>
      <c r="D4945" s="131" t="s">
        <v>123</v>
      </c>
      <c r="E4945" s="131"/>
      <c r="F4945" s="77">
        <v>0.81</v>
      </c>
      <c r="G4945" s="132">
        <v>1</v>
      </c>
      <c r="H4945" s="132"/>
      <c r="I4945" s="125"/>
      <c r="J4945" s="125"/>
      <c r="K4945" s="125">
        <v>0.81</v>
      </c>
      <c r="L4945" s="125"/>
      <c r="M4945" s="125"/>
      <c r="N4945" s="125"/>
      <c r="O4945" s="125">
        <v>0.81</v>
      </c>
      <c r="P4945" s="125"/>
    </row>
    <row r="4946" spans="1:16" ht="32.65" customHeight="1">
      <c r="A4946" s="130" t="s">
        <v>350</v>
      </c>
      <c r="B4946" s="130"/>
      <c r="C4946" s="130"/>
      <c r="D4946" s="131" t="s">
        <v>123</v>
      </c>
      <c r="E4946" s="131"/>
      <c r="F4946" s="77">
        <v>0.78</v>
      </c>
      <c r="G4946" s="132">
        <v>1</v>
      </c>
      <c r="H4946" s="132"/>
      <c r="I4946" s="125"/>
      <c r="J4946" s="125"/>
      <c r="K4946" s="125">
        <v>0.78</v>
      </c>
      <c r="L4946" s="125"/>
      <c r="M4946" s="125"/>
      <c r="N4946" s="125"/>
      <c r="O4946" s="125">
        <v>0.78</v>
      </c>
      <c r="P4946" s="125"/>
    </row>
    <row r="4947" spans="1:16" ht="14.1" customHeight="1">
      <c r="A4947" s="130" t="s">
        <v>343</v>
      </c>
      <c r="B4947" s="130"/>
      <c r="C4947" s="130"/>
      <c r="D4947" s="131" t="s">
        <v>123</v>
      </c>
      <c r="E4947" s="131"/>
      <c r="F4947" s="77">
        <v>0.06</v>
      </c>
      <c r="G4947" s="132">
        <v>1</v>
      </c>
      <c r="H4947" s="132"/>
      <c r="I4947" s="125"/>
      <c r="J4947" s="125"/>
      <c r="K4947" s="125">
        <v>0.06</v>
      </c>
      <c r="L4947" s="125"/>
      <c r="M4947" s="125"/>
      <c r="N4947" s="125"/>
      <c r="O4947" s="125">
        <v>0.06</v>
      </c>
      <c r="P4947" s="125"/>
    </row>
    <row r="4948" spans="1:16" ht="14.1" customHeight="1">
      <c r="A4948" s="130" t="s">
        <v>344</v>
      </c>
      <c r="B4948" s="130"/>
      <c r="C4948" s="130"/>
      <c r="D4948" s="131" t="s">
        <v>123</v>
      </c>
      <c r="E4948" s="131"/>
      <c r="F4948" s="77">
        <v>0.91</v>
      </c>
      <c r="G4948" s="132">
        <v>1</v>
      </c>
      <c r="H4948" s="132"/>
      <c r="I4948" s="125"/>
      <c r="J4948" s="125"/>
      <c r="K4948" s="125">
        <v>0.91</v>
      </c>
      <c r="L4948" s="125"/>
      <c r="M4948" s="125"/>
      <c r="N4948" s="125"/>
      <c r="O4948" s="125">
        <v>0.91</v>
      </c>
      <c r="P4948" s="125"/>
    </row>
    <row r="4949" spans="1:16" ht="14.1" customHeight="1">
      <c r="A4949" s="126" t="s">
        <v>136</v>
      </c>
      <c r="B4949" s="126"/>
      <c r="C4949" s="126"/>
      <c r="D4949" s="126"/>
      <c r="E4949" s="126"/>
      <c r="F4949" s="126"/>
      <c r="G4949" s="126"/>
      <c r="H4949" s="126"/>
      <c r="I4949" s="126"/>
      <c r="J4949" s="126"/>
      <c r="K4949" s="126"/>
      <c r="L4949" s="126"/>
      <c r="M4949" s="126"/>
      <c r="N4949" s="126"/>
      <c r="O4949" s="127">
        <v>6.46</v>
      </c>
      <c r="P4949" s="127"/>
    </row>
    <row r="4950" spans="1:16" ht="14.1" customHeight="1">
      <c r="A4950" s="128" t="s">
        <v>126</v>
      </c>
      <c r="B4950" s="128"/>
      <c r="C4950" s="128"/>
      <c r="D4950" s="128"/>
      <c r="E4950" s="128"/>
      <c r="F4950" s="128"/>
      <c r="G4950" s="128"/>
      <c r="H4950" s="128"/>
      <c r="I4950" s="129"/>
      <c r="J4950" s="129"/>
      <c r="K4950" s="129"/>
      <c r="L4950" s="129"/>
      <c r="M4950" s="129"/>
      <c r="N4950" s="129"/>
      <c r="O4950" s="129"/>
      <c r="P4950" s="129"/>
    </row>
    <row r="4951" spans="1:16" ht="14.1" customHeight="1">
      <c r="A4951" s="133" t="s">
        <v>964</v>
      </c>
      <c r="B4951" s="133"/>
      <c r="C4951" s="133"/>
      <c r="D4951" s="133"/>
      <c r="E4951" s="133"/>
      <c r="F4951" s="133"/>
      <c r="G4951" s="133"/>
      <c r="H4951" s="133"/>
      <c r="I4951" s="134"/>
      <c r="J4951" s="134"/>
      <c r="K4951" s="134"/>
      <c r="L4951" s="134"/>
      <c r="M4951" s="134"/>
      <c r="N4951" s="134"/>
      <c r="O4951" s="134"/>
      <c r="P4951" s="134"/>
    </row>
    <row r="4952" spans="1:16" ht="14.1" customHeight="1">
      <c r="A4952" s="135" t="s">
        <v>127</v>
      </c>
      <c r="B4952" s="135"/>
      <c r="C4952" s="135"/>
      <c r="D4952" s="135"/>
      <c r="E4952" s="135"/>
      <c r="F4952" s="135"/>
      <c r="G4952" s="135"/>
      <c r="H4952" s="135"/>
      <c r="I4952" s="136"/>
      <c r="J4952" s="136"/>
      <c r="K4952" s="136"/>
      <c r="L4952" s="136"/>
      <c r="M4952" s="136"/>
      <c r="N4952" s="136"/>
      <c r="O4952" s="136"/>
      <c r="P4952" s="136"/>
    </row>
    <row r="4953" spans="1:16" ht="14.1" customHeight="1">
      <c r="A4953" s="115" t="s">
        <v>338</v>
      </c>
      <c r="B4953" s="115"/>
      <c r="C4953" s="115"/>
      <c r="D4953" s="115"/>
      <c r="E4953" s="115"/>
      <c r="F4953" s="115"/>
      <c r="G4953" s="115"/>
      <c r="H4953" s="115"/>
      <c r="I4953" s="115"/>
      <c r="J4953" s="115"/>
      <c r="K4953" s="115"/>
      <c r="L4953" s="115"/>
      <c r="M4953" s="115"/>
      <c r="N4953" s="115"/>
      <c r="O4953" s="116" t="s">
        <v>123</v>
      </c>
      <c r="P4953" s="116"/>
    </row>
    <row r="4954" spans="1:16" ht="14.1" customHeight="1">
      <c r="A4954" s="126" t="s">
        <v>131</v>
      </c>
      <c r="B4954" s="126"/>
      <c r="C4954" s="126"/>
      <c r="D4954" s="126"/>
      <c r="E4954" s="126"/>
      <c r="F4954" s="126"/>
      <c r="G4954" s="126"/>
      <c r="H4954" s="126"/>
      <c r="I4954" s="126"/>
      <c r="J4954" s="126"/>
      <c r="K4954" s="126"/>
      <c r="L4954" s="126"/>
      <c r="M4954" s="126"/>
      <c r="N4954" s="126"/>
      <c r="O4954" s="126"/>
      <c r="P4954" s="126"/>
    </row>
    <row r="4955" spans="1:16" ht="14.1" customHeight="1">
      <c r="A4955" s="130" t="s">
        <v>339</v>
      </c>
      <c r="B4955" s="130"/>
      <c r="C4955" s="130"/>
      <c r="D4955" s="131" t="s">
        <v>123</v>
      </c>
      <c r="E4955" s="131"/>
      <c r="F4955" s="77">
        <v>2.83</v>
      </c>
      <c r="G4955" s="132">
        <v>1</v>
      </c>
      <c r="H4955" s="132"/>
      <c r="I4955" s="125"/>
      <c r="J4955" s="125"/>
      <c r="K4955" s="125">
        <v>2.83</v>
      </c>
      <c r="L4955" s="125"/>
      <c r="M4955" s="125"/>
      <c r="N4955" s="125"/>
      <c r="O4955" s="125">
        <v>2.83</v>
      </c>
      <c r="P4955" s="125"/>
    </row>
    <row r="4956" spans="1:16" ht="32.65" customHeight="1">
      <c r="A4956" s="130" t="s">
        <v>351</v>
      </c>
      <c r="B4956" s="130"/>
      <c r="C4956" s="130"/>
      <c r="D4956" s="131" t="s">
        <v>123</v>
      </c>
      <c r="E4956" s="131"/>
      <c r="F4956" s="77">
        <v>0.94</v>
      </c>
      <c r="G4956" s="132">
        <v>1</v>
      </c>
      <c r="H4956" s="132"/>
      <c r="I4956" s="125"/>
      <c r="J4956" s="125"/>
      <c r="K4956" s="125">
        <v>0.94</v>
      </c>
      <c r="L4956" s="125"/>
      <c r="M4956" s="125"/>
      <c r="N4956" s="125"/>
      <c r="O4956" s="125">
        <v>0.94</v>
      </c>
      <c r="P4956" s="125"/>
    </row>
    <row r="4957" spans="1:16" ht="14.1" customHeight="1">
      <c r="A4957" s="130" t="s">
        <v>341</v>
      </c>
      <c r="B4957" s="130"/>
      <c r="C4957" s="130"/>
      <c r="D4957" s="131" t="s">
        <v>123</v>
      </c>
      <c r="E4957" s="131"/>
      <c r="F4957" s="77">
        <v>0.81</v>
      </c>
      <c r="G4957" s="132">
        <v>1</v>
      </c>
      <c r="H4957" s="132"/>
      <c r="I4957" s="125"/>
      <c r="J4957" s="125"/>
      <c r="K4957" s="125">
        <v>0.81</v>
      </c>
      <c r="L4957" s="125"/>
      <c r="M4957" s="125"/>
      <c r="N4957" s="125"/>
      <c r="O4957" s="125">
        <v>0.81</v>
      </c>
      <c r="P4957" s="125"/>
    </row>
    <row r="4958" spans="1:16" ht="32.65" customHeight="1">
      <c r="A4958" s="130" t="s">
        <v>352</v>
      </c>
      <c r="B4958" s="130"/>
      <c r="C4958" s="130"/>
      <c r="D4958" s="131" t="s">
        <v>123</v>
      </c>
      <c r="E4958" s="131"/>
      <c r="F4958" s="77">
        <v>0.32</v>
      </c>
      <c r="G4958" s="132">
        <v>1</v>
      </c>
      <c r="H4958" s="132"/>
      <c r="I4958" s="125"/>
      <c r="J4958" s="125"/>
      <c r="K4958" s="125">
        <v>0.32</v>
      </c>
      <c r="L4958" s="125"/>
      <c r="M4958" s="125"/>
      <c r="N4958" s="125"/>
      <c r="O4958" s="125">
        <v>0.32</v>
      </c>
      <c r="P4958" s="125"/>
    </row>
    <row r="4959" spans="1:16" ht="14.1" customHeight="1">
      <c r="A4959" s="130" t="s">
        <v>343</v>
      </c>
      <c r="B4959" s="130"/>
      <c r="C4959" s="130"/>
      <c r="D4959" s="131" t="s">
        <v>123</v>
      </c>
      <c r="E4959" s="131"/>
      <c r="F4959" s="77">
        <v>0.06</v>
      </c>
      <c r="G4959" s="132">
        <v>1</v>
      </c>
      <c r="H4959" s="132"/>
      <c r="I4959" s="125"/>
      <c r="J4959" s="125"/>
      <c r="K4959" s="125">
        <v>0.06</v>
      </c>
      <c r="L4959" s="125"/>
      <c r="M4959" s="125"/>
      <c r="N4959" s="125"/>
      <c r="O4959" s="125">
        <v>0.06</v>
      </c>
      <c r="P4959" s="125"/>
    </row>
    <row r="4960" spans="1:16" ht="14.1" customHeight="1">
      <c r="A4960" s="130" t="s">
        <v>344</v>
      </c>
      <c r="B4960" s="130"/>
      <c r="C4960" s="130"/>
      <c r="D4960" s="131" t="s">
        <v>123</v>
      </c>
      <c r="E4960" s="131"/>
      <c r="F4960" s="77">
        <v>0.91</v>
      </c>
      <c r="G4960" s="132">
        <v>1</v>
      </c>
      <c r="H4960" s="132"/>
      <c r="I4960" s="125"/>
      <c r="J4960" s="125"/>
      <c r="K4960" s="125">
        <v>0.91</v>
      </c>
      <c r="L4960" s="125"/>
      <c r="M4960" s="125"/>
      <c r="N4960" s="125"/>
      <c r="O4960" s="125">
        <v>0.91</v>
      </c>
      <c r="P4960" s="125"/>
    </row>
    <row r="4961" spans="1:16" ht="14.1" customHeight="1">
      <c r="A4961" s="126" t="s">
        <v>136</v>
      </c>
      <c r="B4961" s="126"/>
      <c r="C4961" s="126"/>
      <c r="D4961" s="126"/>
      <c r="E4961" s="126"/>
      <c r="F4961" s="126"/>
      <c r="G4961" s="126"/>
      <c r="H4961" s="126"/>
      <c r="I4961" s="126"/>
      <c r="J4961" s="126"/>
      <c r="K4961" s="126"/>
      <c r="L4961" s="126"/>
      <c r="M4961" s="126"/>
      <c r="N4961" s="126"/>
      <c r="O4961" s="127">
        <v>5.87</v>
      </c>
      <c r="P4961" s="127"/>
    </row>
    <row r="4962" spans="1:16" ht="14.1" customHeight="1">
      <c r="A4962" s="128" t="s">
        <v>126</v>
      </c>
      <c r="B4962" s="128"/>
      <c r="C4962" s="128"/>
      <c r="D4962" s="128"/>
      <c r="E4962" s="128"/>
      <c r="F4962" s="128"/>
      <c r="G4962" s="128"/>
      <c r="H4962" s="128"/>
      <c r="I4962" s="129"/>
      <c r="J4962" s="129"/>
      <c r="K4962" s="129"/>
      <c r="L4962" s="129"/>
      <c r="M4962" s="129"/>
      <c r="N4962" s="129"/>
      <c r="O4962" s="129"/>
      <c r="P4962" s="129"/>
    </row>
    <row r="4963" spans="1:16" ht="2.1" customHeight="1"/>
    <row r="4964" spans="1:16" ht="14.1" customHeight="1">
      <c r="A4964" s="111" t="s">
        <v>138</v>
      </c>
      <c r="B4964" s="111"/>
      <c r="C4964" s="111"/>
      <c r="D4964" s="111"/>
      <c r="E4964" s="111"/>
      <c r="F4964" s="111"/>
      <c r="G4964" s="111"/>
      <c r="H4964" s="111"/>
      <c r="I4964" s="111"/>
      <c r="J4964" s="111"/>
      <c r="K4964" s="111"/>
      <c r="L4964" s="111"/>
      <c r="M4964" s="111"/>
      <c r="N4964" s="111"/>
      <c r="O4964" s="111"/>
      <c r="P4964" s="111"/>
    </row>
    <row r="4965" spans="1:16" ht="14.1" customHeight="1">
      <c r="A4965" s="112" t="s">
        <v>139</v>
      </c>
      <c r="B4965" s="112"/>
      <c r="C4965" s="112"/>
      <c r="D4965" s="112"/>
      <c r="E4965" s="112"/>
      <c r="F4965" s="112"/>
      <c r="G4965" s="112"/>
      <c r="H4965" s="112"/>
      <c r="I4965" s="112"/>
      <c r="J4965" s="112"/>
      <c r="K4965" s="112"/>
      <c r="L4965" s="112"/>
      <c r="M4965" s="112"/>
      <c r="N4965" s="112"/>
      <c r="O4965" s="112"/>
      <c r="P4965" s="112"/>
    </row>
    <row r="4966" spans="1:16" ht="65.25" customHeight="1">
      <c r="A4966" s="97"/>
      <c r="B4966" s="97"/>
      <c r="C4966" s="97"/>
      <c r="D4966" s="97"/>
      <c r="E4966" s="97"/>
      <c r="F4966" s="97"/>
      <c r="G4966" s="97"/>
      <c r="H4966" s="97"/>
      <c r="I4966" s="97"/>
      <c r="J4966" s="97"/>
      <c r="K4966" s="97"/>
      <c r="L4966" s="97"/>
      <c r="M4966" s="97"/>
      <c r="N4966" s="97"/>
      <c r="O4966" s="97"/>
      <c r="P4966" s="97"/>
    </row>
    <row r="4967" spans="1:16" ht="5.65" customHeight="1"/>
    <row r="4968" spans="1:16" ht="19.7" customHeight="1">
      <c r="A4968" s="98" t="s">
        <v>281</v>
      </c>
      <c r="B4968" s="98"/>
      <c r="C4968" s="98"/>
      <c r="D4968" s="98"/>
      <c r="E4968" s="98"/>
      <c r="F4968" s="98"/>
      <c r="G4968" s="98"/>
      <c r="H4968" s="98"/>
      <c r="I4968" s="98"/>
      <c r="J4968" s="98"/>
      <c r="K4968" s="98"/>
      <c r="L4968" s="98"/>
      <c r="M4968" s="98"/>
      <c r="N4968" s="98"/>
      <c r="O4968" s="98"/>
      <c r="P4968" s="98"/>
    </row>
    <row r="4969" spans="1:16" ht="15.75" customHeight="1">
      <c r="A4969" s="71" t="s">
        <v>92</v>
      </c>
      <c r="B4969" s="94" t="s">
        <v>93</v>
      </c>
      <c r="C4969" s="94"/>
      <c r="D4969" s="94"/>
      <c r="E4969" s="94"/>
      <c r="F4969" s="94"/>
      <c r="G4969" s="94"/>
      <c r="H4969" s="94"/>
      <c r="I4969" s="94"/>
      <c r="J4969" s="94"/>
      <c r="K4969" s="94"/>
      <c r="L4969" s="95" t="s">
        <v>94</v>
      </c>
      <c r="M4969" s="95"/>
      <c r="N4969" s="124" t="s">
        <v>477</v>
      </c>
      <c r="O4969" s="124"/>
      <c r="P4969" s="124"/>
    </row>
    <row r="4970" spans="1:16" ht="12.6" customHeight="1">
      <c r="A4970" s="71" t="s">
        <v>95</v>
      </c>
      <c r="B4970" s="94" t="s">
        <v>96</v>
      </c>
      <c r="C4970" s="94"/>
      <c r="D4970" s="94"/>
      <c r="E4970" s="94"/>
      <c r="F4970" s="94"/>
      <c r="G4970" s="94"/>
      <c r="H4970" s="94"/>
      <c r="I4970" s="94"/>
      <c r="J4970" s="94"/>
      <c r="K4970" s="94"/>
      <c r="L4970" s="95" t="s">
        <v>97</v>
      </c>
      <c r="M4970" s="95"/>
      <c r="N4970" s="123" t="s">
        <v>478</v>
      </c>
      <c r="O4970" s="123"/>
      <c r="P4970" s="123"/>
    </row>
    <row r="4971" spans="1:16" ht="14.45" customHeight="1">
      <c r="A4971" s="71" t="s">
        <v>98</v>
      </c>
      <c r="B4971" s="95" t="s">
        <v>474</v>
      </c>
      <c r="C4971" s="95"/>
      <c r="D4971" s="95"/>
      <c r="E4971" s="95"/>
      <c r="F4971" s="95"/>
      <c r="G4971" s="95"/>
      <c r="H4971" s="95"/>
      <c r="I4971" s="95"/>
      <c r="J4971" s="95"/>
      <c r="K4971" s="95"/>
      <c r="L4971" s="95" t="s">
        <v>99</v>
      </c>
      <c r="M4971" s="95"/>
      <c r="N4971" s="123"/>
      <c r="O4971" s="123"/>
      <c r="P4971" s="123"/>
    </row>
    <row r="4972" spans="1:16" ht="14.65" customHeight="1">
      <c r="A4972" s="71" t="s">
        <v>100</v>
      </c>
      <c r="B4972" s="95"/>
      <c r="C4972" s="95"/>
      <c r="D4972" s="95"/>
      <c r="E4972" s="95"/>
      <c r="F4972" s="95"/>
      <c r="G4972" s="95"/>
      <c r="H4972" s="95"/>
      <c r="I4972" s="95"/>
      <c r="J4972" s="95"/>
      <c r="K4972" s="95"/>
      <c r="L4972" s="95" t="s">
        <v>101</v>
      </c>
      <c r="M4972" s="95"/>
      <c r="N4972" s="123" t="s">
        <v>102</v>
      </c>
      <c r="O4972" s="123"/>
      <c r="P4972" s="123"/>
    </row>
    <row r="4973" spans="1:16" ht="26.45" customHeight="1">
      <c r="A4973" s="71" t="s">
        <v>103</v>
      </c>
      <c r="B4973" s="95"/>
      <c r="C4973" s="95"/>
      <c r="D4973" s="95"/>
      <c r="E4973" s="95"/>
      <c r="F4973" s="95"/>
      <c r="G4973" s="95"/>
      <c r="H4973" s="95"/>
      <c r="I4973" s="95"/>
      <c r="J4973" s="95"/>
      <c r="K4973" s="95"/>
      <c r="L4973" s="95" t="s">
        <v>104</v>
      </c>
      <c r="M4973" s="95"/>
      <c r="N4973" s="121" t="s">
        <v>1355</v>
      </c>
      <c r="O4973" s="121"/>
      <c r="P4973" s="121"/>
    </row>
    <row r="4974" spans="1:16" ht="13.35" customHeight="1">
      <c r="A4974" s="70" t="s">
        <v>105</v>
      </c>
      <c r="B4974" s="100"/>
      <c r="C4974" s="100"/>
      <c r="D4974" s="100"/>
      <c r="E4974" s="100"/>
      <c r="F4974" s="100"/>
      <c r="G4974" s="100"/>
      <c r="H4974" s="100"/>
      <c r="I4974" s="100"/>
      <c r="J4974" s="100"/>
      <c r="K4974" s="100"/>
      <c r="L4974" s="100" t="s">
        <v>106</v>
      </c>
      <c r="M4974" s="100"/>
      <c r="N4974" s="122" t="s">
        <v>481</v>
      </c>
      <c r="O4974" s="122"/>
      <c r="P4974" s="122"/>
    </row>
    <row r="4975" spans="1:16" ht="15.75" customHeight="1">
      <c r="A4975" s="117" t="s">
        <v>107</v>
      </c>
      <c r="B4975" s="117"/>
      <c r="C4975" s="118" t="s">
        <v>959</v>
      </c>
      <c r="D4975" s="118"/>
      <c r="E4975" s="119" t="s">
        <v>108</v>
      </c>
      <c r="F4975" s="119"/>
      <c r="G4975" s="119"/>
      <c r="H4975" s="118" t="s">
        <v>960</v>
      </c>
      <c r="I4975" s="118"/>
      <c r="J4975" s="119" t="s">
        <v>109</v>
      </c>
      <c r="K4975" s="119"/>
      <c r="L4975" s="119"/>
      <c r="M4975" s="119"/>
      <c r="N4975" s="119"/>
      <c r="O4975" s="119"/>
      <c r="P4975" s="64" t="s">
        <v>110</v>
      </c>
    </row>
    <row r="4976" spans="1:16" ht="17.100000000000001" customHeight="1">
      <c r="A4976" s="120" t="s">
        <v>111</v>
      </c>
      <c r="B4976" s="120"/>
      <c r="C4976" s="120"/>
      <c r="D4976" s="114" t="s">
        <v>112</v>
      </c>
      <c r="E4976" s="114"/>
      <c r="F4976" s="114" t="s">
        <v>113</v>
      </c>
      <c r="G4976" s="114" t="s">
        <v>114</v>
      </c>
      <c r="H4976" s="114"/>
      <c r="I4976" s="114" t="s">
        <v>115</v>
      </c>
      <c r="J4976" s="114"/>
      <c r="K4976" s="114"/>
      <c r="L4976" s="114"/>
      <c r="M4976" s="114"/>
      <c r="N4976" s="114"/>
      <c r="O4976" s="114"/>
      <c r="P4976" s="114"/>
    </row>
    <row r="4977" spans="1:16" ht="17.100000000000001" customHeight="1">
      <c r="A4977" s="120"/>
      <c r="B4977" s="120"/>
      <c r="C4977" s="120"/>
      <c r="D4977" s="114"/>
      <c r="E4977" s="114"/>
      <c r="F4977" s="114"/>
      <c r="G4977" s="114"/>
      <c r="H4977" s="114"/>
      <c r="I4977" s="114" t="s">
        <v>116</v>
      </c>
      <c r="J4977" s="114"/>
      <c r="K4977" s="114" t="s">
        <v>117</v>
      </c>
      <c r="L4977" s="114"/>
      <c r="M4977" s="114" t="s">
        <v>118</v>
      </c>
      <c r="N4977" s="114"/>
      <c r="O4977" s="114" t="s">
        <v>119</v>
      </c>
      <c r="P4977" s="114"/>
    </row>
    <row r="4978" spans="1:16" ht="14.1" customHeight="1">
      <c r="A4978" s="133" t="s">
        <v>964</v>
      </c>
      <c r="B4978" s="133"/>
      <c r="C4978" s="133"/>
      <c r="D4978" s="133"/>
      <c r="E4978" s="133"/>
      <c r="F4978" s="133"/>
      <c r="G4978" s="133"/>
      <c r="H4978" s="133"/>
      <c r="I4978" s="134"/>
      <c r="J4978" s="134"/>
      <c r="K4978" s="134"/>
      <c r="L4978" s="134"/>
      <c r="M4978" s="134"/>
      <c r="N4978" s="134"/>
      <c r="O4978" s="134"/>
      <c r="P4978" s="134"/>
    </row>
    <row r="4979" spans="1:16" ht="14.1" customHeight="1">
      <c r="A4979" s="135" t="s">
        <v>127</v>
      </c>
      <c r="B4979" s="135"/>
      <c r="C4979" s="135"/>
      <c r="D4979" s="135"/>
      <c r="E4979" s="135"/>
      <c r="F4979" s="135"/>
      <c r="G4979" s="135"/>
      <c r="H4979" s="135"/>
      <c r="I4979" s="136"/>
      <c r="J4979" s="136"/>
      <c r="K4979" s="136"/>
      <c r="L4979" s="136"/>
      <c r="M4979" s="136"/>
      <c r="N4979" s="136"/>
      <c r="O4979" s="136"/>
      <c r="P4979" s="136"/>
    </row>
    <row r="4980" spans="1:16" ht="14.1" customHeight="1">
      <c r="A4980" s="115" t="s">
        <v>338</v>
      </c>
      <c r="B4980" s="115"/>
      <c r="C4980" s="115"/>
      <c r="D4980" s="115"/>
      <c r="E4980" s="115"/>
      <c r="F4980" s="115"/>
      <c r="G4980" s="115"/>
      <c r="H4980" s="115"/>
      <c r="I4980" s="115"/>
      <c r="J4980" s="115"/>
      <c r="K4980" s="115"/>
      <c r="L4980" s="115"/>
      <c r="M4980" s="115"/>
      <c r="N4980" s="115"/>
      <c r="O4980" s="116" t="s">
        <v>123</v>
      </c>
      <c r="P4980" s="116"/>
    </row>
    <row r="4981" spans="1:16" ht="14.1" customHeight="1">
      <c r="A4981" s="126" t="s">
        <v>131</v>
      </c>
      <c r="B4981" s="126"/>
      <c r="C4981" s="126"/>
      <c r="D4981" s="126"/>
      <c r="E4981" s="126"/>
      <c r="F4981" s="126"/>
      <c r="G4981" s="126"/>
      <c r="H4981" s="126"/>
      <c r="I4981" s="126"/>
      <c r="J4981" s="126"/>
      <c r="K4981" s="126"/>
      <c r="L4981" s="126"/>
      <c r="M4981" s="126"/>
      <c r="N4981" s="126"/>
      <c r="O4981" s="126"/>
      <c r="P4981" s="126"/>
    </row>
    <row r="4982" spans="1:16" ht="14.1" customHeight="1">
      <c r="A4982" s="130" t="s">
        <v>339</v>
      </c>
      <c r="B4982" s="130"/>
      <c r="C4982" s="130"/>
      <c r="D4982" s="131" t="s">
        <v>123</v>
      </c>
      <c r="E4982" s="131"/>
      <c r="F4982" s="77">
        <v>2.83</v>
      </c>
      <c r="G4982" s="132">
        <v>1</v>
      </c>
      <c r="H4982" s="132"/>
      <c r="I4982" s="125"/>
      <c r="J4982" s="125"/>
      <c r="K4982" s="125">
        <v>2.83</v>
      </c>
      <c r="L4982" s="125"/>
      <c r="M4982" s="125"/>
      <c r="N4982" s="125"/>
      <c r="O4982" s="125">
        <v>2.83</v>
      </c>
      <c r="P4982" s="125"/>
    </row>
    <row r="4983" spans="1:16" ht="32.65" customHeight="1">
      <c r="A4983" s="130" t="s">
        <v>340</v>
      </c>
      <c r="B4983" s="130"/>
      <c r="C4983" s="130"/>
      <c r="D4983" s="131" t="s">
        <v>123</v>
      </c>
      <c r="E4983" s="131"/>
      <c r="F4983" s="77">
        <v>1.0900000000000001</v>
      </c>
      <c r="G4983" s="132">
        <v>1</v>
      </c>
      <c r="H4983" s="132"/>
      <c r="I4983" s="125"/>
      <c r="J4983" s="125"/>
      <c r="K4983" s="125">
        <v>1.0900000000000001</v>
      </c>
      <c r="L4983" s="125"/>
      <c r="M4983" s="125"/>
      <c r="N4983" s="125"/>
      <c r="O4983" s="125">
        <v>1.0900000000000001</v>
      </c>
      <c r="P4983" s="125"/>
    </row>
    <row r="4984" spans="1:16" ht="14.1" customHeight="1">
      <c r="A4984" s="130" t="s">
        <v>341</v>
      </c>
      <c r="B4984" s="130"/>
      <c r="C4984" s="130"/>
      <c r="D4984" s="131" t="s">
        <v>123</v>
      </c>
      <c r="E4984" s="131"/>
      <c r="F4984" s="77">
        <v>0.81</v>
      </c>
      <c r="G4984" s="132">
        <v>1</v>
      </c>
      <c r="H4984" s="132"/>
      <c r="I4984" s="125"/>
      <c r="J4984" s="125"/>
      <c r="K4984" s="125">
        <v>0.81</v>
      </c>
      <c r="L4984" s="125"/>
      <c r="M4984" s="125"/>
      <c r="N4984" s="125"/>
      <c r="O4984" s="125">
        <v>0.81</v>
      </c>
      <c r="P4984" s="125"/>
    </row>
    <row r="4985" spans="1:16" ht="32.65" customHeight="1">
      <c r="A4985" s="130" t="s">
        <v>342</v>
      </c>
      <c r="B4985" s="130"/>
      <c r="C4985" s="130"/>
      <c r="D4985" s="131" t="s">
        <v>123</v>
      </c>
      <c r="E4985" s="131"/>
      <c r="F4985" s="77">
        <v>0.74</v>
      </c>
      <c r="G4985" s="132">
        <v>1</v>
      </c>
      <c r="H4985" s="132"/>
      <c r="I4985" s="125"/>
      <c r="J4985" s="125"/>
      <c r="K4985" s="125">
        <v>0.74</v>
      </c>
      <c r="L4985" s="125"/>
      <c r="M4985" s="125"/>
      <c r="N4985" s="125"/>
      <c r="O4985" s="125">
        <v>0.74</v>
      </c>
      <c r="P4985" s="125"/>
    </row>
    <row r="4986" spans="1:16" ht="14.1" customHeight="1">
      <c r="A4986" s="130" t="s">
        <v>343</v>
      </c>
      <c r="B4986" s="130"/>
      <c r="C4986" s="130"/>
      <c r="D4986" s="131" t="s">
        <v>123</v>
      </c>
      <c r="E4986" s="131"/>
      <c r="F4986" s="77">
        <v>0.06</v>
      </c>
      <c r="G4986" s="132">
        <v>1</v>
      </c>
      <c r="H4986" s="132"/>
      <c r="I4986" s="125"/>
      <c r="J4986" s="125"/>
      <c r="K4986" s="125">
        <v>0.06</v>
      </c>
      <c r="L4986" s="125"/>
      <c r="M4986" s="125"/>
      <c r="N4986" s="125"/>
      <c r="O4986" s="125">
        <v>0.06</v>
      </c>
      <c r="P4986" s="125"/>
    </row>
    <row r="4987" spans="1:16" ht="14.1" customHeight="1">
      <c r="A4987" s="130" t="s">
        <v>344</v>
      </c>
      <c r="B4987" s="130"/>
      <c r="C4987" s="130"/>
      <c r="D4987" s="131" t="s">
        <v>123</v>
      </c>
      <c r="E4987" s="131"/>
      <c r="F4987" s="77">
        <v>0.91</v>
      </c>
      <c r="G4987" s="132">
        <v>1</v>
      </c>
      <c r="H4987" s="132"/>
      <c r="I4987" s="125"/>
      <c r="J4987" s="125"/>
      <c r="K4987" s="125">
        <v>0.91</v>
      </c>
      <c r="L4987" s="125"/>
      <c r="M4987" s="125"/>
      <c r="N4987" s="125"/>
      <c r="O4987" s="125">
        <v>0.91</v>
      </c>
      <c r="P4987" s="125"/>
    </row>
    <row r="4988" spans="1:16" ht="14.1" customHeight="1">
      <c r="A4988" s="126" t="s">
        <v>136</v>
      </c>
      <c r="B4988" s="126"/>
      <c r="C4988" s="126"/>
      <c r="D4988" s="126"/>
      <c r="E4988" s="126"/>
      <c r="F4988" s="126"/>
      <c r="G4988" s="126"/>
      <c r="H4988" s="126"/>
      <c r="I4988" s="126"/>
      <c r="J4988" s="126"/>
      <c r="K4988" s="126"/>
      <c r="L4988" s="126"/>
      <c r="M4988" s="126"/>
      <c r="N4988" s="126"/>
      <c r="O4988" s="127">
        <v>6.44</v>
      </c>
      <c r="P4988" s="127"/>
    </row>
    <row r="4989" spans="1:16" ht="14.1" customHeight="1">
      <c r="A4989" s="128" t="s">
        <v>126</v>
      </c>
      <c r="B4989" s="128"/>
      <c r="C4989" s="128"/>
      <c r="D4989" s="128"/>
      <c r="E4989" s="128"/>
      <c r="F4989" s="128"/>
      <c r="G4989" s="128"/>
      <c r="H4989" s="128"/>
      <c r="I4989" s="129"/>
      <c r="J4989" s="129"/>
      <c r="K4989" s="129"/>
      <c r="L4989" s="129"/>
      <c r="M4989" s="129"/>
      <c r="N4989" s="129"/>
      <c r="O4989" s="129"/>
      <c r="P4989" s="129"/>
    </row>
    <row r="4990" spans="1:16" ht="14.1" customHeight="1">
      <c r="A4990" s="133" t="s">
        <v>964</v>
      </c>
      <c r="B4990" s="133"/>
      <c r="C4990" s="133"/>
      <c r="D4990" s="133"/>
      <c r="E4990" s="133"/>
      <c r="F4990" s="133"/>
      <c r="G4990" s="133"/>
      <c r="H4990" s="133"/>
      <c r="I4990" s="134"/>
      <c r="J4990" s="134"/>
      <c r="K4990" s="134"/>
      <c r="L4990" s="134"/>
      <c r="M4990" s="134"/>
      <c r="N4990" s="134"/>
      <c r="O4990" s="134"/>
      <c r="P4990" s="134"/>
    </row>
    <row r="4991" spans="1:16" ht="14.1" customHeight="1">
      <c r="A4991" s="135" t="s">
        <v>127</v>
      </c>
      <c r="B4991" s="135"/>
      <c r="C4991" s="135"/>
      <c r="D4991" s="135"/>
      <c r="E4991" s="135"/>
      <c r="F4991" s="135"/>
      <c r="G4991" s="135"/>
      <c r="H4991" s="135"/>
      <c r="I4991" s="136"/>
      <c r="J4991" s="136"/>
      <c r="K4991" s="136"/>
      <c r="L4991" s="136"/>
      <c r="M4991" s="136"/>
      <c r="N4991" s="136"/>
      <c r="O4991" s="136"/>
      <c r="P4991" s="136"/>
    </row>
    <row r="4992" spans="1:16" ht="14.1" customHeight="1">
      <c r="A4992" s="115" t="s">
        <v>338</v>
      </c>
      <c r="B4992" s="115"/>
      <c r="C4992" s="115"/>
      <c r="D4992" s="115"/>
      <c r="E4992" s="115"/>
      <c r="F4992" s="115"/>
      <c r="G4992" s="115"/>
      <c r="H4992" s="115"/>
      <c r="I4992" s="115"/>
      <c r="J4992" s="115"/>
      <c r="K4992" s="115"/>
      <c r="L4992" s="115"/>
      <c r="M4992" s="115"/>
      <c r="N4992" s="115"/>
      <c r="O4992" s="116" t="s">
        <v>123</v>
      </c>
      <c r="P4992" s="116"/>
    </row>
    <row r="4993" spans="1:16" ht="14.1" customHeight="1">
      <c r="A4993" s="126" t="s">
        <v>131</v>
      </c>
      <c r="B4993" s="126"/>
      <c r="C4993" s="126"/>
      <c r="D4993" s="126"/>
      <c r="E4993" s="126"/>
      <c r="F4993" s="126"/>
      <c r="G4993" s="126"/>
      <c r="H4993" s="126"/>
      <c r="I4993" s="126"/>
      <c r="J4993" s="126"/>
      <c r="K4993" s="126"/>
      <c r="L4993" s="126"/>
      <c r="M4993" s="126"/>
      <c r="N4993" s="126"/>
      <c r="O4993" s="126"/>
      <c r="P4993" s="126"/>
    </row>
    <row r="4994" spans="1:16" ht="14.1" customHeight="1">
      <c r="A4994" s="130" t="s">
        <v>339</v>
      </c>
      <c r="B4994" s="130"/>
      <c r="C4994" s="130"/>
      <c r="D4994" s="131" t="s">
        <v>123</v>
      </c>
      <c r="E4994" s="131"/>
      <c r="F4994" s="77">
        <v>2.83</v>
      </c>
      <c r="G4994" s="132">
        <v>1</v>
      </c>
      <c r="H4994" s="132"/>
      <c r="I4994" s="125"/>
      <c r="J4994" s="125"/>
      <c r="K4994" s="125">
        <v>2.83</v>
      </c>
      <c r="L4994" s="125"/>
      <c r="M4994" s="125"/>
      <c r="N4994" s="125"/>
      <c r="O4994" s="125">
        <v>2.83</v>
      </c>
      <c r="P4994" s="125"/>
    </row>
    <row r="4995" spans="1:16" ht="32.65" customHeight="1">
      <c r="A4995" s="130" t="s">
        <v>345</v>
      </c>
      <c r="B4995" s="130"/>
      <c r="C4995" s="130"/>
      <c r="D4995" s="131" t="s">
        <v>123</v>
      </c>
      <c r="E4995" s="131"/>
      <c r="F4995" s="77">
        <v>1.26</v>
      </c>
      <c r="G4995" s="132">
        <v>1</v>
      </c>
      <c r="H4995" s="132"/>
      <c r="I4995" s="125"/>
      <c r="J4995" s="125"/>
      <c r="K4995" s="125">
        <v>1.26</v>
      </c>
      <c r="L4995" s="125"/>
      <c r="M4995" s="125"/>
      <c r="N4995" s="125"/>
      <c r="O4995" s="125">
        <v>1.26</v>
      </c>
      <c r="P4995" s="125"/>
    </row>
    <row r="4996" spans="1:16" ht="14.1" customHeight="1">
      <c r="A4996" s="130" t="s">
        <v>341</v>
      </c>
      <c r="B4996" s="130"/>
      <c r="C4996" s="130"/>
      <c r="D4996" s="131" t="s">
        <v>123</v>
      </c>
      <c r="E4996" s="131"/>
      <c r="F4996" s="77">
        <v>0.81</v>
      </c>
      <c r="G4996" s="132">
        <v>1</v>
      </c>
      <c r="H4996" s="132"/>
      <c r="I4996" s="125"/>
      <c r="J4996" s="125"/>
      <c r="K4996" s="125">
        <v>0.81</v>
      </c>
      <c r="L4996" s="125"/>
      <c r="M4996" s="125"/>
      <c r="N4996" s="125"/>
      <c r="O4996" s="125">
        <v>0.81</v>
      </c>
      <c r="P4996" s="125"/>
    </row>
    <row r="4997" spans="1:16" ht="32.65" customHeight="1">
      <c r="A4997" s="130" t="s">
        <v>346</v>
      </c>
      <c r="B4997" s="130"/>
      <c r="C4997" s="130"/>
      <c r="D4997" s="131" t="s">
        <v>123</v>
      </c>
      <c r="E4997" s="131"/>
      <c r="F4997" s="77">
        <v>0.45</v>
      </c>
      <c r="G4997" s="132">
        <v>1</v>
      </c>
      <c r="H4997" s="132"/>
      <c r="I4997" s="125"/>
      <c r="J4997" s="125"/>
      <c r="K4997" s="125">
        <v>0.45</v>
      </c>
      <c r="L4997" s="125"/>
      <c r="M4997" s="125"/>
      <c r="N4997" s="125"/>
      <c r="O4997" s="125">
        <v>0.45</v>
      </c>
      <c r="P4997" s="125"/>
    </row>
    <row r="4998" spans="1:16" ht="14.1" customHeight="1">
      <c r="A4998" s="130" t="s">
        <v>343</v>
      </c>
      <c r="B4998" s="130"/>
      <c r="C4998" s="130"/>
      <c r="D4998" s="131" t="s">
        <v>123</v>
      </c>
      <c r="E4998" s="131"/>
      <c r="F4998" s="77">
        <v>0.06</v>
      </c>
      <c r="G4998" s="132">
        <v>1</v>
      </c>
      <c r="H4998" s="132"/>
      <c r="I4998" s="125"/>
      <c r="J4998" s="125"/>
      <c r="K4998" s="125">
        <v>0.06</v>
      </c>
      <c r="L4998" s="125"/>
      <c r="M4998" s="125"/>
      <c r="N4998" s="125"/>
      <c r="O4998" s="125">
        <v>0.06</v>
      </c>
      <c r="P4998" s="125"/>
    </row>
    <row r="4999" spans="1:16" ht="14.1" customHeight="1">
      <c r="A4999" s="130" t="s">
        <v>344</v>
      </c>
      <c r="B4999" s="130"/>
      <c r="C4999" s="130"/>
      <c r="D4999" s="131" t="s">
        <v>123</v>
      </c>
      <c r="E4999" s="131"/>
      <c r="F4999" s="77">
        <v>0.91</v>
      </c>
      <c r="G4999" s="132">
        <v>1</v>
      </c>
      <c r="H4999" s="132"/>
      <c r="I4999" s="125"/>
      <c r="J4999" s="125"/>
      <c r="K4999" s="125">
        <v>0.91</v>
      </c>
      <c r="L4999" s="125"/>
      <c r="M4999" s="125"/>
      <c r="N4999" s="125"/>
      <c r="O4999" s="125">
        <v>0.91</v>
      </c>
      <c r="P4999" s="125"/>
    </row>
    <row r="5000" spans="1:16" ht="14.1" customHeight="1">
      <c r="A5000" s="126" t="s">
        <v>136</v>
      </c>
      <c r="B5000" s="126"/>
      <c r="C5000" s="126"/>
      <c r="D5000" s="126"/>
      <c r="E5000" s="126"/>
      <c r="F5000" s="126"/>
      <c r="G5000" s="126"/>
      <c r="H5000" s="126"/>
      <c r="I5000" s="126"/>
      <c r="J5000" s="126"/>
      <c r="K5000" s="126"/>
      <c r="L5000" s="126"/>
      <c r="M5000" s="126"/>
      <c r="N5000" s="126"/>
      <c r="O5000" s="127">
        <v>6.32</v>
      </c>
      <c r="P5000" s="127"/>
    </row>
    <row r="5001" spans="1:16" ht="14.1" customHeight="1">
      <c r="A5001" s="128" t="s">
        <v>126</v>
      </c>
      <c r="B5001" s="128"/>
      <c r="C5001" s="128"/>
      <c r="D5001" s="128"/>
      <c r="E5001" s="128"/>
      <c r="F5001" s="128"/>
      <c r="G5001" s="128"/>
      <c r="H5001" s="128"/>
      <c r="I5001" s="129"/>
      <c r="J5001" s="129"/>
      <c r="K5001" s="129"/>
      <c r="L5001" s="129"/>
      <c r="M5001" s="129"/>
      <c r="N5001" s="129"/>
      <c r="O5001" s="129"/>
      <c r="P5001" s="129"/>
    </row>
    <row r="5002" spans="1:16" ht="14.1" customHeight="1">
      <c r="A5002" s="133" t="s">
        <v>964</v>
      </c>
      <c r="B5002" s="133"/>
      <c r="C5002" s="133"/>
      <c r="D5002" s="133"/>
      <c r="E5002" s="133"/>
      <c r="F5002" s="133"/>
      <c r="G5002" s="133"/>
      <c r="H5002" s="133"/>
      <c r="I5002" s="134"/>
      <c r="J5002" s="134"/>
      <c r="K5002" s="134"/>
      <c r="L5002" s="134"/>
      <c r="M5002" s="134"/>
      <c r="N5002" s="134"/>
      <c r="O5002" s="134"/>
      <c r="P5002" s="134"/>
    </row>
    <row r="5003" spans="1:16" ht="14.1" customHeight="1">
      <c r="A5003" s="135" t="s">
        <v>127</v>
      </c>
      <c r="B5003" s="135"/>
      <c r="C5003" s="135"/>
      <c r="D5003" s="135"/>
      <c r="E5003" s="135"/>
      <c r="F5003" s="135"/>
      <c r="G5003" s="135"/>
      <c r="H5003" s="135"/>
      <c r="I5003" s="136"/>
      <c r="J5003" s="136"/>
      <c r="K5003" s="136"/>
      <c r="L5003" s="136"/>
      <c r="M5003" s="136"/>
      <c r="N5003" s="136"/>
      <c r="O5003" s="136"/>
      <c r="P5003" s="136"/>
    </row>
    <row r="5004" spans="1:16" ht="14.1" customHeight="1">
      <c r="A5004" s="115" t="s">
        <v>338</v>
      </c>
      <c r="B5004" s="115"/>
      <c r="C5004" s="115"/>
      <c r="D5004" s="115"/>
      <c r="E5004" s="115"/>
      <c r="F5004" s="115"/>
      <c r="G5004" s="115"/>
      <c r="H5004" s="115"/>
      <c r="I5004" s="115"/>
      <c r="J5004" s="115"/>
      <c r="K5004" s="115"/>
      <c r="L5004" s="115"/>
      <c r="M5004" s="115"/>
      <c r="N5004" s="115"/>
      <c r="O5004" s="116" t="s">
        <v>123</v>
      </c>
      <c r="P5004" s="116"/>
    </row>
    <row r="5005" spans="1:16" ht="14.1" customHeight="1">
      <c r="A5005" s="126" t="s">
        <v>131</v>
      </c>
      <c r="B5005" s="126"/>
      <c r="C5005" s="126"/>
      <c r="D5005" s="126"/>
      <c r="E5005" s="126"/>
      <c r="F5005" s="126"/>
      <c r="G5005" s="126"/>
      <c r="H5005" s="126"/>
      <c r="I5005" s="126"/>
      <c r="J5005" s="126"/>
      <c r="K5005" s="126"/>
      <c r="L5005" s="126"/>
      <c r="M5005" s="126"/>
      <c r="N5005" s="126"/>
      <c r="O5005" s="126"/>
      <c r="P5005" s="126"/>
    </row>
    <row r="5006" spans="1:16" ht="14.1" customHeight="1">
      <c r="A5006" s="130" t="s">
        <v>339</v>
      </c>
      <c r="B5006" s="130"/>
      <c r="C5006" s="130"/>
      <c r="D5006" s="131" t="s">
        <v>123</v>
      </c>
      <c r="E5006" s="131"/>
      <c r="F5006" s="77">
        <v>2.83</v>
      </c>
      <c r="G5006" s="132">
        <v>1</v>
      </c>
      <c r="H5006" s="132"/>
      <c r="I5006" s="125"/>
      <c r="J5006" s="125"/>
      <c r="K5006" s="125">
        <v>2.83</v>
      </c>
      <c r="L5006" s="125"/>
      <c r="M5006" s="125"/>
      <c r="N5006" s="125"/>
      <c r="O5006" s="125">
        <v>2.83</v>
      </c>
      <c r="P5006" s="125"/>
    </row>
    <row r="5007" spans="1:16" ht="32.65" customHeight="1">
      <c r="A5007" s="130" t="s">
        <v>345</v>
      </c>
      <c r="B5007" s="130"/>
      <c r="C5007" s="130"/>
      <c r="D5007" s="131" t="s">
        <v>123</v>
      </c>
      <c r="E5007" s="131"/>
      <c r="F5007" s="77">
        <v>1.26</v>
      </c>
      <c r="G5007" s="132">
        <v>1</v>
      </c>
      <c r="H5007" s="132"/>
      <c r="I5007" s="125"/>
      <c r="J5007" s="125"/>
      <c r="K5007" s="125">
        <v>1.26</v>
      </c>
      <c r="L5007" s="125"/>
      <c r="M5007" s="125"/>
      <c r="N5007" s="125"/>
      <c r="O5007" s="125">
        <v>1.26</v>
      </c>
      <c r="P5007" s="125"/>
    </row>
    <row r="5008" spans="1:16" ht="2.1" customHeight="1"/>
    <row r="5009" spans="1:16" ht="14.1" customHeight="1">
      <c r="A5009" s="111" t="s">
        <v>138</v>
      </c>
      <c r="B5009" s="111"/>
      <c r="C5009" s="111"/>
      <c r="D5009" s="111"/>
      <c r="E5009" s="111"/>
      <c r="F5009" s="111"/>
      <c r="G5009" s="111"/>
      <c r="H5009" s="111"/>
      <c r="I5009" s="111"/>
      <c r="J5009" s="111"/>
      <c r="K5009" s="111"/>
      <c r="L5009" s="111"/>
      <c r="M5009" s="111"/>
      <c r="N5009" s="111"/>
      <c r="O5009" s="111"/>
      <c r="P5009" s="111"/>
    </row>
    <row r="5010" spans="1:16" ht="14.1" customHeight="1">
      <c r="A5010" s="112" t="s">
        <v>139</v>
      </c>
      <c r="B5010" s="112"/>
      <c r="C5010" s="112"/>
      <c r="D5010" s="112"/>
      <c r="E5010" s="112"/>
      <c r="F5010" s="112"/>
      <c r="G5010" s="112"/>
      <c r="H5010" s="112"/>
      <c r="I5010" s="112"/>
      <c r="J5010" s="112"/>
      <c r="K5010" s="112"/>
      <c r="L5010" s="112"/>
      <c r="M5010" s="112"/>
      <c r="N5010" s="112"/>
      <c r="O5010" s="112"/>
      <c r="P5010" s="112"/>
    </row>
    <row r="5011" spans="1:16" ht="65.25" customHeight="1">
      <c r="A5011" s="97"/>
      <c r="B5011" s="97"/>
      <c r="C5011" s="97"/>
      <c r="D5011" s="97"/>
      <c r="E5011" s="97"/>
      <c r="F5011" s="97"/>
      <c r="G5011" s="97"/>
      <c r="H5011" s="97"/>
      <c r="I5011" s="97"/>
      <c r="J5011" s="97"/>
      <c r="K5011" s="97"/>
      <c r="L5011" s="97"/>
      <c r="M5011" s="97"/>
      <c r="N5011" s="97"/>
      <c r="O5011" s="97"/>
      <c r="P5011" s="97"/>
    </row>
    <row r="5012" spans="1:16" ht="5.65" customHeight="1"/>
    <row r="5013" spans="1:16" ht="19.7" customHeight="1">
      <c r="A5013" s="98" t="s">
        <v>281</v>
      </c>
      <c r="B5013" s="98"/>
      <c r="C5013" s="98"/>
      <c r="D5013" s="98"/>
      <c r="E5013" s="98"/>
      <c r="F5013" s="98"/>
      <c r="G5013" s="98"/>
      <c r="H5013" s="98"/>
      <c r="I5013" s="98"/>
      <c r="J5013" s="98"/>
      <c r="K5013" s="98"/>
      <c r="L5013" s="98"/>
      <c r="M5013" s="98"/>
      <c r="N5013" s="98"/>
      <c r="O5013" s="98"/>
      <c r="P5013" s="98"/>
    </row>
    <row r="5014" spans="1:16" ht="15.75" customHeight="1">
      <c r="A5014" s="71" t="s">
        <v>92</v>
      </c>
      <c r="B5014" s="94" t="s">
        <v>93</v>
      </c>
      <c r="C5014" s="94"/>
      <c r="D5014" s="94"/>
      <c r="E5014" s="94"/>
      <c r="F5014" s="94"/>
      <c r="G5014" s="94"/>
      <c r="H5014" s="94"/>
      <c r="I5014" s="94"/>
      <c r="J5014" s="94"/>
      <c r="K5014" s="94"/>
      <c r="L5014" s="95" t="s">
        <v>94</v>
      </c>
      <c r="M5014" s="95"/>
      <c r="N5014" s="124" t="s">
        <v>477</v>
      </c>
      <c r="O5014" s="124"/>
      <c r="P5014" s="124"/>
    </row>
    <row r="5015" spans="1:16" ht="12.6" customHeight="1">
      <c r="A5015" s="71" t="s">
        <v>95</v>
      </c>
      <c r="B5015" s="94" t="s">
        <v>96</v>
      </c>
      <c r="C5015" s="94"/>
      <c r="D5015" s="94"/>
      <c r="E5015" s="94"/>
      <c r="F5015" s="94"/>
      <c r="G5015" s="94"/>
      <c r="H5015" s="94"/>
      <c r="I5015" s="94"/>
      <c r="J5015" s="94"/>
      <c r="K5015" s="94"/>
      <c r="L5015" s="95" t="s">
        <v>97</v>
      </c>
      <c r="M5015" s="95"/>
      <c r="N5015" s="123" t="s">
        <v>478</v>
      </c>
      <c r="O5015" s="123"/>
      <c r="P5015" s="123"/>
    </row>
    <row r="5016" spans="1:16" ht="14.45" customHeight="1">
      <c r="A5016" s="71" t="s">
        <v>98</v>
      </c>
      <c r="B5016" s="95" t="s">
        <v>474</v>
      </c>
      <c r="C5016" s="95"/>
      <c r="D5016" s="95"/>
      <c r="E5016" s="95"/>
      <c r="F5016" s="95"/>
      <c r="G5016" s="95"/>
      <c r="H5016" s="95"/>
      <c r="I5016" s="95"/>
      <c r="J5016" s="95"/>
      <c r="K5016" s="95"/>
      <c r="L5016" s="95" t="s">
        <v>99</v>
      </c>
      <c r="M5016" s="95"/>
      <c r="N5016" s="123"/>
      <c r="O5016" s="123"/>
      <c r="P5016" s="123"/>
    </row>
    <row r="5017" spans="1:16" ht="14.65" customHeight="1">
      <c r="A5017" s="71" t="s">
        <v>100</v>
      </c>
      <c r="B5017" s="95"/>
      <c r="C5017" s="95"/>
      <c r="D5017" s="95"/>
      <c r="E5017" s="95"/>
      <c r="F5017" s="95"/>
      <c r="G5017" s="95"/>
      <c r="H5017" s="95"/>
      <c r="I5017" s="95"/>
      <c r="J5017" s="95"/>
      <c r="K5017" s="95"/>
      <c r="L5017" s="95" t="s">
        <v>101</v>
      </c>
      <c r="M5017" s="95"/>
      <c r="N5017" s="123" t="s">
        <v>102</v>
      </c>
      <c r="O5017" s="123"/>
      <c r="P5017" s="123"/>
    </row>
    <row r="5018" spans="1:16" ht="26.45" customHeight="1">
      <c r="A5018" s="71" t="s">
        <v>103</v>
      </c>
      <c r="B5018" s="95"/>
      <c r="C5018" s="95"/>
      <c r="D5018" s="95"/>
      <c r="E5018" s="95"/>
      <c r="F5018" s="95"/>
      <c r="G5018" s="95"/>
      <c r="H5018" s="95"/>
      <c r="I5018" s="95"/>
      <c r="J5018" s="95"/>
      <c r="K5018" s="95"/>
      <c r="L5018" s="95" t="s">
        <v>104</v>
      </c>
      <c r="M5018" s="95"/>
      <c r="N5018" s="121" t="s">
        <v>1356</v>
      </c>
      <c r="O5018" s="121"/>
      <c r="P5018" s="121"/>
    </row>
    <row r="5019" spans="1:16" ht="13.35" customHeight="1">
      <c r="A5019" s="70" t="s">
        <v>105</v>
      </c>
      <c r="B5019" s="100"/>
      <c r="C5019" s="100"/>
      <c r="D5019" s="100"/>
      <c r="E5019" s="100"/>
      <c r="F5019" s="100"/>
      <c r="G5019" s="100"/>
      <c r="H5019" s="100"/>
      <c r="I5019" s="100"/>
      <c r="J5019" s="100"/>
      <c r="K5019" s="100"/>
      <c r="L5019" s="100" t="s">
        <v>106</v>
      </c>
      <c r="M5019" s="100"/>
      <c r="N5019" s="122" t="s">
        <v>481</v>
      </c>
      <c r="O5019" s="122"/>
      <c r="P5019" s="122"/>
    </row>
    <row r="5020" spans="1:16" ht="15.75" customHeight="1">
      <c r="A5020" s="117" t="s">
        <v>107</v>
      </c>
      <c r="B5020" s="117"/>
      <c r="C5020" s="118" t="s">
        <v>959</v>
      </c>
      <c r="D5020" s="118"/>
      <c r="E5020" s="119" t="s">
        <v>108</v>
      </c>
      <c r="F5020" s="119"/>
      <c r="G5020" s="119"/>
      <c r="H5020" s="118" t="s">
        <v>960</v>
      </c>
      <c r="I5020" s="118"/>
      <c r="J5020" s="119" t="s">
        <v>109</v>
      </c>
      <c r="K5020" s="119"/>
      <c r="L5020" s="119"/>
      <c r="M5020" s="119"/>
      <c r="N5020" s="119"/>
      <c r="O5020" s="119"/>
      <c r="P5020" s="64" t="s">
        <v>110</v>
      </c>
    </row>
    <row r="5021" spans="1:16" ht="17.100000000000001" customHeight="1">
      <c r="A5021" s="120" t="s">
        <v>111</v>
      </c>
      <c r="B5021" s="120"/>
      <c r="C5021" s="120"/>
      <c r="D5021" s="114" t="s">
        <v>112</v>
      </c>
      <c r="E5021" s="114"/>
      <c r="F5021" s="114" t="s">
        <v>113</v>
      </c>
      <c r="G5021" s="114" t="s">
        <v>114</v>
      </c>
      <c r="H5021" s="114"/>
      <c r="I5021" s="114" t="s">
        <v>115</v>
      </c>
      <c r="J5021" s="114"/>
      <c r="K5021" s="114"/>
      <c r="L5021" s="114"/>
      <c r="M5021" s="114"/>
      <c r="N5021" s="114"/>
      <c r="O5021" s="114"/>
      <c r="P5021" s="114"/>
    </row>
    <row r="5022" spans="1:16" ht="17.100000000000001" customHeight="1">
      <c r="A5022" s="120"/>
      <c r="B5022" s="120"/>
      <c r="C5022" s="120"/>
      <c r="D5022" s="114"/>
      <c r="E5022" s="114"/>
      <c r="F5022" s="114"/>
      <c r="G5022" s="114"/>
      <c r="H5022" s="114"/>
      <c r="I5022" s="114" t="s">
        <v>116</v>
      </c>
      <c r="J5022" s="114"/>
      <c r="K5022" s="114" t="s">
        <v>117</v>
      </c>
      <c r="L5022" s="114"/>
      <c r="M5022" s="114" t="s">
        <v>118</v>
      </c>
      <c r="N5022" s="114"/>
      <c r="O5022" s="114" t="s">
        <v>119</v>
      </c>
      <c r="P5022" s="114"/>
    </row>
    <row r="5023" spans="1:16" ht="14.1" customHeight="1">
      <c r="A5023" s="130" t="s">
        <v>341</v>
      </c>
      <c r="B5023" s="130"/>
      <c r="C5023" s="130"/>
      <c r="D5023" s="131" t="s">
        <v>123</v>
      </c>
      <c r="E5023" s="131"/>
      <c r="F5023" s="77">
        <v>0.81</v>
      </c>
      <c r="G5023" s="132">
        <v>1</v>
      </c>
      <c r="H5023" s="132"/>
      <c r="I5023" s="125"/>
      <c r="J5023" s="125"/>
      <c r="K5023" s="125">
        <v>0.81</v>
      </c>
      <c r="L5023" s="125"/>
      <c r="M5023" s="125"/>
      <c r="N5023" s="125"/>
      <c r="O5023" s="125">
        <v>0.81</v>
      </c>
      <c r="P5023" s="125"/>
    </row>
    <row r="5024" spans="1:16" ht="32.65" customHeight="1">
      <c r="A5024" s="130" t="s">
        <v>346</v>
      </c>
      <c r="B5024" s="130"/>
      <c r="C5024" s="130"/>
      <c r="D5024" s="131" t="s">
        <v>123</v>
      </c>
      <c r="E5024" s="131"/>
      <c r="F5024" s="77">
        <v>0.45</v>
      </c>
      <c r="G5024" s="132">
        <v>1</v>
      </c>
      <c r="H5024" s="132"/>
      <c r="I5024" s="125"/>
      <c r="J5024" s="125"/>
      <c r="K5024" s="125">
        <v>0.45</v>
      </c>
      <c r="L5024" s="125"/>
      <c r="M5024" s="125"/>
      <c r="N5024" s="125"/>
      <c r="O5024" s="125">
        <v>0.45</v>
      </c>
      <c r="P5024" s="125"/>
    </row>
    <row r="5025" spans="1:16" ht="14.1" customHeight="1">
      <c r="A5025" s="130" t="s">
        <v>343</v>
      </c>
      <c r="B5025" s="130"/>
      <c r="C5025" s="130"/>
      <c r="D5025" s="131" t="s">
        <v>123</v>
      </c>
      <c r="E5025" s="131"/>
      <c r="F5025" s="77">
        <v>0.06</v>
      </c>
      <c r="G5025" s="132">
        <v>1</v>
      </c>
      <c r="H5025" s="132"/>
      <c r="I5025" s="125"/>
      <c r="J5025" s="125"/>
      <c r="K5025" s="125">
        <v>0.06</v>
      </c>
      <c r="L5025" s="125"/>
      <c r="M5025" s="125"/>
      <c r="N5025" s="125"/>
      <c r="O5025" s="125">
        <v>0.06</v>
      </c>
      <c r="P5025" s="125"/>
    </row>
    <row r="5026" spans="1:16" ht="14.1" customHeight="1">
      <c r="A5026" s="130" t="s">
        <v>344</v>
      </c>
      <c r="B5026" s="130"/>
      <c r="C5026" s="130"/>
      <c r="D5026" s="131" t="s">
        <v>123</v>
      </c>
      <c r="E5026" s="131"/>
      <c r="F5026" s="77">
        <v>0.91</v>
      </c>
      <c r="G5026" s="132">
        <v>1</v>
      </c>
      <c r="H5026" s="132"/>
      <c r="I5026" s="125"/>
      <c r="J5026" s="125"/>
      <c r="K5026" s="125">
        <v>0.91</v>
      </c>
      <c r="L5026" s="125"/>
      <c r="M5026" s="125"/>
      <c r="N5026" s="125"/>
      <c r="O5026" s="125">
        <v>0.91</v>
      </c>
      <c r="P5026" s="125"/>
    </row>
    <row r="5027" spans="1:16" ht="14.1" customHeight="1">
      <c r="A5027" s="126" t="s">
        <v>136</v>
      </c>
      <c r="B5027" s="126"/>
      <c r="C5027" s="126"/>
      <c r="D5027" s="126"/>
      <c r="E5027" s="126"/>
      <c r="F5027" s="126"/>
      <c r="G5027" s="126"/>
      <c r="H5027" s="126"/>
      <c r="I5027" s="126"/>
      <c r="J5027" s="126"/>
      <c r="K5027" s="126"/>
      <c r="L5027" s="126"/>
      <c r="M5027" s="126"/>
      <c r="N5027" s="126"/>
      <c r="O5027" s="127">
        <v>6.32</v>
      </c>
      <c r="P5027" s="127"/>
    </row>
    <row r="5028" spans="1:16" ht="14.1" customHeight="1">
      <c r="A5028" s="128" t="s">
        <v>126</v>
      </c>
      <c r="B5028" s="128"/>
      <c r="C5028" s="128"/>
      <c r="D5028" s="128"/>
      <c r="E5028" s="128"/>
      <c r="F5028" s="128"/>
      <c r="G5028" s="128"/>
      <c r="H5028" s="128"/>
      <c r="I5028" s="129"/>
      <c r="J5028" s="129"/>
      <c r="K5028" s="129"/>
      <c r="L5028" s="129"/>
      <c r="M5028" s="129"/>
      <c r="N5028" s="129"/>
      <c r="O5028" s="129"/>
      <c r="P5028" s="129"/>
    </row>
    <row r="5029" spans="1:16" ht="14.1" customHeight="1">
      <c r="A5029" s="133" t="s">
        <v>964</v>
      </c>
      <c r="B5029" s="133"/>
      <c r="C5029" s="133"/>
      <c r="D5029" s="133"/>
      <c r="E5029" s="133"/>
      <c r="F5029" s="133"/>
      <c r="G5029" s="133"/>
      <c r="H5029" s="133"/>
      <c r="I5029" s="134"/>
      <c r="J5029" s="134"/>
      <c r="K5029" s="134"/>
      <c r="L5029" s="134"/>
      <c r="M5029" s="134"/>
      <c r="N5029" s="134"/>
      <c r="O5029" s="134"/>
      <c r="P5029" s="134"/>
    </row>
    <row r="5030" spans="1:16" ht="14.1" customHeight="1">
      <c r="A5030" s="135" t="s">
        <v>127</v>
      </c>
      <c r="B5030" s="135"/>
      <c r="C5030" s="135"/>
      <c r="D5030" s="135"/>
      <c r="E5030" s="135"/>
      <c r="F5030" s="135"/>
      <c r="G5030" s="135"/>
      <c r="H5030" s="135"/>
      <c r="I5030" s="136"/>
      <c r="J5030" s="136"/>
      <c r="K5030" s="136"/>
      <c r="L5030" s="136"/>
      <c r="M5030" s="136"/>
      <c r="N5030" s="136"/>
      <c r="O5030" s="136"/>
      <c r="P5030" s="136"/>
    </row>
    <row r="5031" spans="1:16" ht="14.1" customHeight="1">
      <c r="A5031" s="115" t="s">
        <v>338</v>
      </c>
      <c r="B5031" s="115"/>
      <c r="C5031" s="115"/>
      <c r="D5031" s="115"/>
      <c r="E5031" s="115"/>
      <c r="F5031" s="115"/>
      <c r="G5031" s="115"/>
      <c r="H5031" s="115"/>
      <c r="I5031" s="115"/>
      <c r="J5031" s="115"/>
      <c r="K5031" s="115"/>
      <c r="L5031" s="115"/>
      <c r="M5031" s="115"/>
      <c r="N5031" s="115"/>
      <c r="O5031" s="116" t="s">
        <v>123</v>
      </c>
      <c r="P5031" s="116"/>
    </row>
    <row r="5032" spans="1:16" ht="14.1" customHeight="1">
      <c r="A5032" s="126" t="s">
        <v>131</v>
      </c>
      <c r="B5032" s="126"/>
      <c r="C5032" s="126"/>
      <c r="D5032" s="126"/>
      <c r="E5032" s="126"/>
      <c r="F5032" s="126"/>
      <c r="G5032" s="126"/>
      <c r="H5032" s="126"/>
      <c r="I5032" s="126"/>
      <c r="J5032" s="126"/>
      <c r="K5032" s="126"/>
      <c r="L5032" s="126"/>
      <c r="M5032" s="126"/>
      <c r="N5032" s="126"/>
      <c r="O5032" s="126"/>
      <c r="P5032" s="126"/>
    </row>
    <row r="5033" spans="1:16" ht="14.1" customHeight="1">
      <c r="A5033" s="130" t="s">
        <v>339</v>
      </c>
      <c r="B5033" s="130"/>
      <c r="C5033" s="130"/>
      <c r="D5033" s="131" t="s">
        <v>123</v>
      </c>
      <c r="E5033" s="131"/>
      <c r="F5033" s="77">
        <v>2.83</v>
      </c>
      <c r="G5033" s="132">
        <v>1</v>
      </c>
      <c r="H5033" s="132"/>
      <c r="I5033" s="125"/>
      <c r="J5033" s="125"/>
      <c r="K5033" s="125">
        <v>2.83</v>
      </c>
      <c r="L5033" s="125"/>
      <c r="M5033" s="125"/>
      <c r="N5033" s="125"/>
      <c r="O5033" s="125">
        <v>2.83</v>
      </c>
      <c r="P5033" s="125"/>
    </row>
    <row r="5034" spans="1:16" ht="32.65" customHeight="1">
      <c r="A5034" s="130" t="s">
        <v>349</v>
      </c>
      <c r="B5034" s="130"/>
      <c r="C5034" s="130"/>
      <c r="D5034" s="131" t="s">
        <v>123</v>
      </c>
      <c r="E5034" s="131"/>
      <c r="F5034" s="77">
        <v>1.07</v>
      </c>
      <c r="G5034" s="132">
        <v>1</v>
      </c>
      <c r="H5034" s="132"/>
      <c r="I5034" s="125"/>
      <c r="J5034" s="125"/>
      <c r="K5034" s="125">
        <v>1.07</v>
      </c>
      <c r="L5034" s="125"/>
      <c r="M5034" s="125"/>
      <c r="N5034" s="125"/>
      <c r="O5034" s="125">
        <v>1.07</v>
      </c>
      <c r="P5034" s="125"/>
    </row>
    <row r="5035" spans="1:16" ht="14.1" customHeight="1">
      <c r="A5035" s="130" t="s">
        <v>341</v>
      </c>
      <c r="B5035" s="130"/>
      <c r="C5035" s="130"/>
      <c r="D5035" s="131" t="s">
        <v>123</v>
      </c>
      <c r="E5035" s="131"/>
      <c r="F5035" s="77">
        <v>0.81</v>
      </c>
      <c r="G5035" s="132">
        <v>1</v>
      </c>
      <c r="H5035" s="132"/>
      <c r="I5035" s="125"/>
      <c r="J5035" s="125"/>
      <c r="K5035" s="125">
        <v>0.81</v>
      </c>
      <c r="L5035" s="125"/>
      <c r="M5035" s="125"/>
      <c r="N5035" s="125"/>
      <c r="O5035" s="125">
        <v>0.81</v>
      </c>
      <c r="P5035" s="125"/>
    </row>
    <row r="5036" spans="1:16" ht="32.65" customHeight="1">
      <c r="A5036" s="130" t="s">
        <v>350</v>
      </c>
      <c r="B5036" s="130"/>
      <c r="C5036" s="130"/>
      <c r="D5036" s="131" t="s">
        <v>123</v>
      </c>
      <c r="E5036" s="131"/>
      <c r="F5036" s="77">
        <v>0.78</v>
      </c>
      <c r="G5036" s="132">
        <v>1</v>
      </c>
      <c r="H5036" s="132"/>
      <c r="I5036" s="125"/>
      <c r="J5036" s="125"/>
      <c r="K5036" s="125">
        <v>0.78</v>
      </c>
      <c r="L5036" s="125"/>
      <c r="M5036" s="125"/>
      <c r="N5036" s="125"/>
      <c r="O5036" s="125">
        <v>0.78</v>
      </c>
      <c r="P5036" s="125"/>
    </row>
    <row r="5037" spans="1:16" ht="14.1" customHeight="1">
      <c r="A5037" s="130" t="s">
        <v>343</v>
      </c>
      <c r="B5037" s="130"/>
      <c r="C5037" s="130"/>
      <c r="D5037" s="131" t="s">
        <v>123</v>
      </c>
      <c r="E5037" s="131"/>
      <c r="F5037" s="77">
        <v>0.06</v>
      </c>
      <c r="G5037" s="132">
        <v>1</v>
      </c>
      <c r="H5037" s="132"/>
      <c r="I5037" s="125"/>
      <c r="J5037" s="125"/>
      <c r="K5037" s="125">
        <v>0.06</v>
      </c>
      <c r="L5037" s="125"/>
      <c r="M5037" s="125"/>
      <c r="N5037" s="125"/>
      <c r="O5037" s="125">
        <v>0.06</v>
      </c>
      <c r="P5037" s="125"/>
    </row>
    <row r="5038" spans="1:16" ht="14.1" customHeight="1">
      <c r="A5038" s="130" t="s">
        <v>344</v>
      </c>
      <c r="B5038" s="130"/>
      <c r="C5038" s="130"/>
      <c r="D5038" s="131" t="s">
        <v>123</v>
      </c>
      <c r="E5038" s="131"/>
      <c r="F5038" s="77">
        <v>0.91</v>
      </c>
      <c r="G5038" s="132">
        <v>1</v>
      </c>
      <c r="H5038" s="132"/>
      <c r="I5038" s="125"/>
      <c r="J5038" s="125"/>
      <c r="K5038" s="125">
        <v>0.91</v>
      </c>
      <c r="L5038" s="125"/>
      <c r="M5038" s="125"/>
      <c r="N5038" s="125"/>
      <c r="O5038" s="125">
        <v>0.91</v>
      </c>
      <c r="P5038" s="125"/>
    </row>
    <row r="5039" spans="1:16" ht="14.1" customHeight="1">
      <c r="A5039" s="126" t="s">
        <v>136</v>
      </c>
      <c r="B5039" s="126"/>
      <c r="C5039" s="126"/>
      <c r="D5039" s="126"/>
      <c r="E5039" s="126"/>
      <c r="F5039" s="126"/>
      <c r="G5039" s="126"/>
      <c r="H5039" s="126"/>
      <c r="I5039" s="126"/>
      <c r="J5039" s="126"/>
      <c r="K5039" s="126"/>
      <c r="L5039" s="126"/>
      <c r="M5039" s="126"/>
      <c r="N5039" s="126"/>
      <c r="O5039" s="127">
        <v>6.46</v>
      </c>
      <c r="P5039" s="127"/>
    </row>
    <row r="5040" spans="1:16" ht="14.1" customHeight="1">
      <c r="A5040" s="128" t="s">
        <v>126</v>
      </c>
      <c r="B5040" s="128"/>
      <c r="C5040" s="128"/>
      <c r="D5040" s="128"/>
      <c r="E5040" s="128"/>
      <c r="F5040" s="128"/>
      <c r="G5040" s="128"/>
      <c r="H5040" s="128"/>
      <c r="I5040" s="129"/>
      <c r="J5040" s="129"/>
      <c r="K5040" s="129"/>
      <c r="L5040" s="129"/>
      <c r="M5040" s="129"/>
      <c r="N5040" s="129"/>
      <c r="O5040" s="129"/>
      <c r="P5040" s="129"/>
    </row>
    <row r="5041" spans="1:16" ht="14.1" customHeight="1">
      <c r="A5041" s="133" t="s">
        <v>964</v>
      </c>
      <c r="B5041" s="133"/>
      <c r="C5041" s="133"/>
      <c r="D5041" s="133"/>
      <c r="E5041" s="133"/>
      <c r="F5041" s="133"/>
      <c r="G5041" s="133"/>
      <c r="H5041" s="133"/>
      <c r="I5041" s="134"/>
      <c r="J5041" s="134"/>
      <c r="K5041" s="134"/>
      <c r="L5041" s="134"/>
      <c r="M5041" s="134"/>
      <c r="N5041" s="134"/>
      <c r="O5041" s="134"/>
      <c r="P5041" s="134"/>
    </row>
    <row r="5042" spans="1:16" ht="14.1" customHeight="1">
      <c r="A5042" s="135" t="s">
        <v>127</v>
      </c>
      <c r="B5042" s="135"/>
      <c r="C5042" s="135"/>
      <c r="D5042" s="135"/>
      <c r="E5042" s="135"/>
      <c r="F5042" s="135"/>
      <c r="G5042" s="135"/>
      <c r="H5042" s="135"/>
      <c r="I5042" s="136"/>
      <c r="J5042" s="136"/>
      <c r="K5042" s="136"/>
      <c r="L5042" s="136"/>
      <c r="M5042" s="136"/>
      <c r="N5042" s="136"/>
      <c r="O5042" s="136"/>
      <c r="P5042" s="136"/>
    </row>
    <row r="5043" spans="1:16" ht="14.1" customHeight="1">
      <c r="A5043" s="115" t="s">
        <v>338</v>
      </c>
      <c r="B5043" s="115"/>
      <c r="C5043" s="115"/>
      <c r="D5043" s="115"/>
      <c r="E5043" s="115"/>
      <c r="F5043" s="115"/>
      <c r="G5043" s="115"/>
      <c r="H5043" s="115"/>
      <c r="I5043" s="115"/>
      <c r="J5043" s="115"/>
      <c r="K5043" s="115"/>
      <c r="L5043" s="115"/>
      <c r="M5043" s="115"/>
      <c r="N5043" s="115"/>
      <c r="O5043" s="116" t="s">
        <v>123</v>
      </c>
      <c r="P5043" s="116"/>
    </row>
    <row r="5044" spans="1:16" ht="14.1" customHeight="1">
      <c r="A5044" s="126" t="s">
        <v>131</v>
      </c>
      <c r="B5044" s="126"/>
      <c r="C5044" s="126"/>
      <c r="D5044" s="126"/>
      <c r="E5044" s="126"/>
      <c r="F5044" s="126"/>
      <c r="G5044" s="126"/>
      <c r="H5044" s="126"/>
      <c r="I5044" s="126"/>
      <c r="J5044" s="126"/>
      <c r="K5044" s="126"/>
      <c r="L5044" s="126"/>
      <c r="M5044" s="126"/>
      <c r="N5044" s="126"/>
      <c r="O5044" s="126"/>
      <c r="P5044" s="126"/>
    </row>
    <row r="5045" spans="1:16" ht="14.1" customHeight="1">
      <c r="A5045" s="130" t="s">
        <v>339</v>
      </c>
      <c r="B5045" s="130"/>
      <c r="C5045" s="130"/>
      <c r="D5045" s="131" t="s">
        <v>123</v>
      </c>
      <c r="E5045" s="131"/>
      <c r="F5045" s="77">
        <v>2.83</v>
      </c>
      <c r="G5045" s="132">
        <v>1</v>
      </c>
      <c r="H5045" s="132"/>
      <c r="I5045" s="125"/>
      <c r="J5045" s="125"/>
      <c r="K5045" s="125">
        <v>2.83</v>
      </c>
      <c r="L5045" s="125"/>
      <c r="M5045" s="125"/>
      <c r="N5045" s="125"/>
      <c r="O5045" s="125">
        <v>2.83</v>
      </c>
      <c r="P5045" s="125"/>
    </row>
    <row r="5046" spans="1:16" ht="32.65" customHeight="1">
      <c r="A5046" s="130" t="s">
        <v>351</v>
      </c>
      <c r="B5046" s="130"/>
      <c r="C5046" s="130"/>
      <c r="D5046" s="131" t="s">
        <v>123</v>
      </c>
      <c r="E5046" s="131"/>
      <c r="F5046" s="77">
        <v>0.94</v>
      </c>
      <c r="G5046" s="132">
        <v>1</v>
      </c>
      <c r="H5046" s="132"/>
      <c r="I5046" s="125"/>
      <c r="J5046" s="125"/>
      <c r="K5046" s="125">
        <v>0.94</v>
      </c>
      <c r="L5046" s="125"/>
      <c r="M5046" s="125"/>
      <c r="N5046" s="125"/>
      <c r="O5046" s="125">
        <v>0.94</v>
      </c>
      <c r="P5046" s="125"/>
    </row>
    <row r="5047" spans="1:16" ht="14.1" customHeight="1">
      <c r="A5047" s="130" t="s">
        <v>341</v>
      </c>
      <c r="B5047" s="130"/>
      <c r="C5047" s="130"/>
      <c r="D5047" s="131" t="s">
        <v>123</v>
      </c>
      <c r="E5047" s="131"/>
      <c r="F5047" s="77">
        <v>0.81</v>
      </c>
      <c r="G5047" s="132">
        <v>1</v>
      </c>
      <c r="H5047" s="132"/>
      <c r="I5047" s="125"/>
      <c r="J5047" s="125"/>
      <c r="K5047" s="125">
        <v>0.81</v>
      </c>
      <c r="L5047" s="125"/>
      <c r="M5047" s="125"/>
      <c r="N5047" s="125"/>
      <c r="O5047" s="125">
        <v>0.81</v>
      </c>
      <c r="P5047" s="125"/>
    </row>
    <row r="5048" spans="1:16" ht="32.65" customHeight="1">
      <c r="A5048" s="130" t="s">
        <v>352</v>
      </c>
      <c r="B5048" s="130"/>
      <c r="C5048" s="130"/>
      <c r="D5048" s="131" t="s">
        <v>123</v>
      </c>
      <c r="E5048" s="131"/>
      <c r="F5048" s="77">
        <v>0.32</v>
      </c>
      <c r="G5048" s="132">
        <v>1</v>
      </c>
      <c r="H5048" s="132"/>
      <c r="I5048" s="125"/>
      <c r="J5048" s="125"/>
      <c r="K5048" s="125">
        <v>0.32</v>
      </c>
      <c r="L5048" s="125"/>
      <c r="M5048" s="125"/>
      <c r="N5048" s="125"/>
      <c r="O5048" s="125">
        <v>0.32</v>
      </c>
      <c r="P5048" s="125"/>
    </row>
    <row r="5049" spans="1:16" ht="14.1" customHeight="1">
      <c r="A5049" s="130" t="s">
        <v>343</v>
      </c>
      <c r="B5049" s="130"/>
      <c r="C5049" s="130"/>
      <c r="D5049" s="131" t="s">
        <v>123</v>
      </c>
      <c r="E5049" s="131"/>
      <c r="F5049" s="77">
        <v>0.06</v>
      </c>
      <c r="G5049" s="132">
        <v>1</v>
      </c>
      <c r="H5049" s="132"/>
      <c r="I5049" s="125"/>
      <c r="J5049" s="125"/>
      <c r="K5049" s="125">
        <v>0.06</v>
      </c>
      <c r="L5049" s="125"/>
      <c r="M5049" s="125"/>
      <c r="N5049" s="125"/>
      <c r="O5049" s="125">
        <v>0.06</v>
      </c>
      <c r="P5049" s="125"/>
    </row>
    <row r="5050" spans="1:16" ht="14.1" customHeight="1">
      <c r="A5050" s="130" t="s">
        <v>344</v>
      </c>
      <c r="B5050" s="130"/>
      <c r="C5050" s="130"/>
      <c r="D5050" s="131" t="s">
        <v>123</v>
      </c>
      <c r="E5050" s="131"/>
      <c r="F5050" s="77">
        <v>0.91</v>
      </c>
      <c r="G5050" s="132">
        <v>1</v>
      </c>
      <c r="H5050" s="132"/>
      <c r="I5050" s="125"/>
      <c r="J5050" s="125"/>
      <c r="K5050" s="125">
        <v>0.91</v>
      </c>
      <c r="L5050" s="125"/>
      <c r="M5050" s="125"/>
      <c r="N5050" s="125"/>
      <c r="O5050" s="125">
        <v>0.91</v>
      </c>
      <c r="P5050" s="125"/>
    </row>
    <row r="5051" spans="1:16" ht="14.1" customHeight="1">
      <c r="A5051" s="126" t="s">
        <v>136</v>
      </c>
      <c r="B5051" s="126"/>
      <c r="C5051" s="126"/>
      <c r="D5051" s="126"/>
      <c r="E5051" s="126"/>
      <c r="F5051" s="126"/>
      <c r="G5051" s="126"/>
      <c r="H5051" s="126"/>
      <c r="I5051" s="126"/>
      <c r="J5051" s="126"/>
      <c r="K5051" s="126"/>
      <c r="L5051" s="126"/>
      <c r="M5051" s="126"/>
      <c r="N5051" s="126"/>
      <c r="O5051" s="127">
        <v>5.87</v>
      </c>
      <c r="P5051" s="127"/>
    </row>
    <row r="5052" spans="1:16" ht="14.1" customHeight="1">
      <c r="A5052" s="128" t="s">
        <v>126</v>
      </c>
      <c r="B5052" s="128"/>
      <c r="C5052" s="128"/>
      <c r="D5052" s="128"/>
      <c r="E5052" s="128"/>
      <c r="F5052" s="128"/>
      <c r="G5052" s="128"/>
      <c r="H5052" s="128"/>
      <c r="I5052" s="129"/>
      <c r="J5052" s="129"/>
      <c r="K5052" s="129"/>
      <c r="L5052" s="129"/>
      <c r="M5052" s="129"/>
      <c r="N5052" s="129"/>
      <c r="O5052" s="129"/>
      <c r="P5052" s="129"/>
    </row>
    <row r="5053" spans="1:16" ht="2.1" customHeight="1"/>
    <row r="5054" spans="1:16" ht="14.1" customHeight="1">
      <c r="A5054" s="111" t="s">
        <v>138</v>
      </c>
      <c r="B5054" s="111"/>
      <c r="C5054" s="111"/>
      <c r="D5054" s="111"/>
      <c r="E5054" s="111"/>
      <c r="F5054" s="111"/>
      <c r="G5054" s="111"/>
      <c r="H5054" s="111"/>
      <c r="I5054" s="111"/>
      <c r="J5054" s="111"/>
      <c r="K5054" s="111"/>
      <c r="L5054" s="111"/>
      <c r="M5054" s="111"/>
      <c r="N5054" s="111"/>
      <c r="O5054" s="111"/>
      <c r="P5054" s="111"/>
    </row>
    <row r="5055" spans="1:16" ht="14.1" customHeight="1">
      <c r="A5055" s="112" t="s">
        <v>139</v>
      </c>
      <c r="B5055" s="112"/>
      <c r="C5055" s="112"/>
      <c r="D5055" s="112"/>
      <c r="E5055" s="112"/>
      <c r="F5055" s="112"/>
      <c r="G5055" s="112"/>
      <c r="H5055" s="112"/>
      <c r="I5055" s="112"/>
      <c r="J5055" s="112"/>
      <c r="K5055" s="112"/>
      <c r="L5055" s="112"/>
      <c r="M5055" s="112"/>
      <c r="N5055" s="112"/>
      <c r="O5055" s="112"/>
      <c r="P5055" s="112"/>
    </row>
    <row r="5056" spans="1:16" ht="65.25" customHeight="1">
      <c r="A5056" s="97"/>
      <c r="B5056" s="97"/>
      <c r="C5056" s="97"/>
      <c r="D5056" s="97"/>
      <c r="E5056" s="97"/>
      <c r="F5056" s="97"/>
      <c r="G5056" s="97"/>
      <c r="H5056" s="97"/>
      <c r="I5056" s="97"/>
      <c r="J5056" s="97"/>
      <c r="K5056" s="97"/>
      <c r="L5056" s="97"/>
      <c r="M5056" s="97"/>
      <c r="N5056" s="97"/>
      <c r="O5056" s="97"/>
      <c r="P5056" s="97"/>
    </row>
    <row r="5057" spans="1:16" ht="5.65" customHeight="1"/>
    <row r="5058" spans="1:16" ht="19.7" customHeight="1">
      <c r="A5058" s="98" t="s">
        <v>281</v>
      </c>
      <c r="B5058" s="98"/>
      <c r="C5058" s="98"/>
      <c r="D5058" s="98"/>
      <c r="E5058" s="98"/>
      <c r="F5058" s="98"/>
      <c r="G5058" s="98"/>
      <c r="H5058" s="98"/>
      <c r="I5058" s="98"/>
      <c r="J5058" s="98"/>
      <c r="K5058" s="98"/>
      <c r="L5058" s="98"/>
      <c r="M5058" s="98"/>
      <c r="N5058" s="98"/>
      <c r="O5058" s="98"/>
      <c r="P5058" s="98"/>
    </row>
    <row r="5059" spans="1:16" ht="15.75" customHeight="1">
      <c r="A5059" s="71" t="s">
        <v>92</v>
      </c>
      <c r="B5059" s="94" t="s">
        <v>93</v>
      </c>
      <c r="C5059" s="94"/>
      <c r="D5059" s="94"/>
      <c r="E5059" s="94"/>
      <c r="F5059" s="94"/>
      <c r="G5059" s="94"/>
      <c r="H5059" s="94"/>
      <c r="I5059" s="94"/>
      <c r="J5059" s="94"/>
      <c r="K5059" s="94"/>
      <c r="L5059" s="95" t="s">
        <v>94</v>
      </c>
      <c r="M5059" s="95"/>
      <c r="N5059" s="124" t="s">
        <v>477</v>
      </c>
      <c r="O5059" s="124"/>
      <c r="P5059" s="124"/>
    </row>
    <row r="5060" spans="1:16" ht="12.6" customHeight="1">
      <c r="A5060" s="71" t="s">
        <v>95</v>
      </c>
      <c r="B5060" s="94" t="s">
        <v>96</v>
      </c>
      <c r="C5060" s="94"/>
      <c r="D5060" s="94"/>
      <c r="E5060" s="94"/>
      <c r="F5060" s="94"/>
      <c r="G5060" s="94"/>
      <c r="H5060" s="94"/>
      <c r="I5060" s="94"/>
      <c r="J5060" s="94"/>
      <c r="K5060" s="94"/>
      <c r="L5060" s="95" t="s">
        <v>97</v>
      </c>
      <c r="M5060" s="95"/>
      <c r="N5060" s="123" t="s">
        <v>478</v>
      </c>
      <c r="O5060" s="123"/>
      <c r="P5060" s="123"/>
    </row>
    <row r="5061" spans="1:16" ht="14.45" customHeight="1">
      <c r="A5061" s="71" t="s">
        <v>98</v>
      </c>
      <c r="B5061" s="95" t="s">
        <v>474</v>
      </c>
      <c r="C5061" s="95"/>
      <c r="D5061" s="95"/>
      <c r="E5061" s="95"/>
      <c r="F5061" s="95"/>
      <c r="G5061" s="95"/>
      <c r="H5061" s="95"/>
      <c r="I5061" s="95"/>
      <c r="J5061" s="95"/>
      <c r="K5061" s="95"/>
      <c r="L5061" s="95" t="s">
        <v>99</v>
      </c>
      <c r="M5061" s="95"/>
      <c r="N5061" s="123"/>
      <c r="O5061" s="123"/>
      <c r="P5061" s="123"/>
    </row>
    <row r="5062" spans="1:16" ht="14.65" customHeight="1">
      <c r="A5062" s="71" t="s">
        <v>100</v>
      </c>
      <c r="B5062" s="95"/>
      <c r="C5062" s="95"/>
      <c r="D5062" s="95"/>
      <c r="E5062" s="95"/>
      <c r="F5062" s="95"/>
      <c r="G5062" s="95"/>
      <c r="H5062" s="95"/>
      <c r="I5062" s="95"/>
      <c r="J5062" s="95"/>
      <c r="K5062" s="95"/>
      <c r="L5062" s="95" t="s">
        <v>101</v>
      </c>
      <c r="M5062" s="95"/>
      <c r="N5062" s="123" t="s">
        <v>102</v>
      </c>
      <c r="O5062" s="123"/>
      <c r="P5062" s="123"/>
    </row>
    <row r="5063" spans="1:16" ht="26.45" customHeight="1">
      <c r="A5063" s="71" t="s">
        <v>103</v>
      </c>
      <c r="B5063" s="95"/>
      <c r="C5063" s="95"/>
      <c r="D5063" s="95"/>
      <c r="E5063" s="95"/>
      <c r="F5063" s="95"/>
      <c r="G5063" s="95"/>
      <c r="H5063" s="95"/>
      <c r="I5063" s="95"/>
      <c r="J5063" s="95"/>
      <c r="K5063" s="95"/>
      <c r="L5063" s="95" t="s">
        <v>104</v>
      </c>
      <c r="M5063" s="95"/>
      <c r="N5063" s="121" t="s">
        <v>1357</v>
      </c>
      <c r="O5063" s="121"/>
      <c r="P5063" s="121"/>
    </row>
    <row r="5064" spans="1:16" ht="13.35" customHeight="1">
      <c r="A5064" s="70" t="s">
        <v>105</v>
      </c>
      <c r="B5064" s="100"/>
      <c r="C5064" s="100"/>
      <c r="D5064" s="100"/>
      <c r="E5064" s="100"/>
      <c r="F5064" s="100"/>
      <c r="G5064" s="100"/>
      <c r="H5064" s="100"/>
      <c r="I5064" s="100"/>
      <c r="J5064" s="100"/>
      <c r="K5064" s="100"/>
      <c r="L5064" s="100" t="s">
        <v>106</v>
      </c>
      <c r="M5064" s="100"/>
      <c r="N5064" s="122" t="s">
        <v>481</v>
      </c>
      <c r="O5064" s="122"/>
      <c r="P5064" s="122"/>
    </row>
    <row r="5065" spans="1:16" ht="15.75" customHeight="1">
      <c r="A5065" s="117" t="s">
        <v>107</v>
      </c>
      <c r="B5065" s="117"/>
      <c r="C5065" s="118" t="s">
        <v>959</v>
      </c>
      <c r="D5065" s="118"/>
      <c r="E5065" s="119" t="s">
        <v>108</v>
      </c>
      <c r="F5065" s="119"/>
      <c r="G5065" s="119"/>
      <c r="H5065" s="118" t="s">
        <v>960</v>
      </c>
      <c r="I5065" s="118"/>
      <c r="J5065" s="119" t="s">
        <v>109</v>
      </c>
      <c r="K5065" s="119"/>
      <c r="L5065" s="119"/>
      <c r="M5065" s="119"/>
      <c r="N5065" s="119"/>
      <c r="O5065" s="119"/>
      <c r="P5065" s="64" t="s">
        <v>110</v>
      </c>
    </row>
    <row r="5066" spans="1:16" ht="17.100000000000001" customHeight="1">
      <c r="A5066" s="120" t="s">
        <v>111</v>
      </c>
      <c r="B5066" s="120"/>
      <c r="C5066" s="120"/>
      <c r="D5066" s="114" t="s">
        <v>112</v>
      </c>
      <c r="E5066" s="114"/>
      <c r="F5066" s="114" t="s">
        <v>113</v>
      </c>
      <c r="G5066" s="114" t="s">
        <v>114</v>
      </c>
      <c r="H5066" s="114"/>
      <c r="I5066" s="114" t="s">
        <v>115</v>
      </c>
      <c r="J5066" s="114"/>
      <c r="K5066" s="114"/>
      <c r="L5066" s="114"/>
      <c r="M5066" s="114"/>
      <c r="N5066" s="114"/>
      <c r="O5066" s="114"/>
      <c r="P5066" s="114"/>
    </row>
    <row r="5067" spans="1:16" ht="17.100000000000001" customHeight="1">
      <c r="A5067" s="120"/>
      <c r="B5067" s="120"/>
      <c r="C5067" s="120"/>
      <c r="D5067" s="114"/>
      <c r="E5067" s="114"/>
      <c r="F5067" s="114"/>
      <c r="G5067" s="114"/>
      <c r="H5067" s="114"/>
      <c r="I5067" s="114" t="s">
        <v>116</v>
      </c>
      <c r="J5067" s="114"/>
      <c r="K5067" s="114" t="s">
        <v>117</v>
      </c>
      <c r="L5067" s="114"/>
      <c r="M5067" s="114" t="s">
        <v>118</v>
      </c>
      <c r="N5067" s="114"/>
      <c r="O5067" s="114" t="s">
        <v>119</v>
      </c>
      <c r="P5067" s="114"/>
    </row>
    <row r="5068" spans="1:16" ht="14.1" customHeight="1">
      <c r="A5068" s="133" t="s">
        <v>964</v>
      </c>
      <c r="B5068" s="133"/>
      <c r="C5068" s="133"/>
      <c r="D5068" s="133"/>
      <c r="E5068" s="133"/>
      <c r="F5068" s="133"/>
      <c r="G5068" s="133"/>
      <c r="H5068" s="133"/>
      <c r="I5068" s="134"/>
      <c r="J5068" s="134"/>
      <c r="K5068" s="134"/>
      <c r="L5068" s="134"/>
      <c r="M5068" s="134"/>
      <c r="N5068" s="134"/>
      <c r="O5068" s="134"/>
      <c r="P5068" s="134"/>
    </row>
    <row r="5069" spans="1:16" ht="14.1" customHeight="1">
      <c r="A5069" s="135" t="s">
        <v>127</v>
      </c>
      <c r="B5069" s="135"/>
      <c r="C5069" s="135"/>
      <c r="D5069" s="135"/>
      <c r="E5069" s="135"/>
      <c r="F5069" s="135"/>
      <c r="G5069" s="135"/>
      <c r="H5069" s="135"/>
      <c r="I5069" s="136"/>
      <c r="J5069" s="136"/>
      <c r="K5069" s="136"/>
      <c r="L5069" s="136"/>
      <c r="M5069" s="136"/>
      <c r="N5069" s="136"/>
      <c r="O5069" s="136"/>
      <c r="P5069" s="136"/>
    </row>
    <row r="5070" spans="1:16" ht="14.1" customHeight="1">
      <c r="A5070" s="115" t="s">
        <v>338</v>
      </c>
      <c r="B5070" s="115"/>
      <c r="C5070" s="115"/>
      <c r="D5070" s="115"/>
      <c r="E5070" s="115"/>
      <c r="F5070" s="115"/>
      <c r="G5070" s="115"/>
      <c r="H5070" s="115"/>
      <c r="I5070" s="115"/>
      <c r="J5070" s="115"/>
      <c r="K5070" s="115"/>
      <c r="L5070" s="115"/>
      <c r="M5070" s="115"/>
      <c r="N5070" s="115"/>
      <c r="O5070" s="116" t="s">
        <v>123</v>
      </c>
      <c r="P5070" s="116"/>
    </row>
    <row r="5071" spans="1:16" ht="14.1" customHeight="1">
      <c r="A5071" s="126" t="s">
        <v>131</v>
      </c>
      <c r="B5071" s="126"/>
      <c r="C5071" s="126"/>
      <c r="D5071" s="126"/>
      <c r="E5071" s="126"/>
      <c r="F5071" s="126"/>
      <c r="G5071" s="126"/>
      <c r="H5071" s="126"/>
      <c r="I5071" s="126"/>
      <c r="J5071" s="126"/>
      <c r="K5071" s="126"/>
      <c r="L5071" s="126"/>
      <c r="M5071" s="126"/>
      <c r="N5071" s="126"/>
      <c r="O5071" s="126"/>
      <c r="P5071" s="126"/>
    </row>
    <row r="5072" spans="1:16" ht="14.1" customHeight="1">
      <c r="A5072" s="130" t="s">
        <v>339</v>
      </c>
      <c r="B5072" s="130"/>
      <c r="C5072" s="130"/>
      <c r="D5072" s="131" t="s">
        <v>123</v>
      </c>
      <c r="E5072" s="131"/>
      <c r="F5072" s="77">
        <v>2.83</v>
      </c>
      <c r="G5072" s="132">
        <v>1</v>
      </c>
      <c r="H5072" s="132"/>
      <c r="I5072" s="125"/>
      <c r="J5072" s="125"/>
      <c r="K5072" s="125">
        <v>2.83</v>
      </c>
      <c r="L5072" s="125"/>
      <c r="M5072" s="125"/>
      <c r="N5072" s="125"/>
      <c r="O5072" s="125">
        <v>2.83</v>
      </c>
      <c r="P5072" s="125"/>
    </row>
    <row r="5073" spans="1:16" ht="32.65" customHeight="1">
      <c r="A5073" s="130" t="s">
        <v>340</v>
      </c>
      <c r="B5073" s="130"/>
      <c r="C5073" s="130"/>
      <c r="D5073" s="131" t="s">
        <v>123</v>
      </c>
      <c r="E5073" s="131"/>
      <c r="F5073" s="77">
        <v>1.0900000000000001</v>
      </c>
      <c r="G5073" s="132">
        <v>1</v>
      </c>
      <c r="H5073" s="132"/>
      <c r="I5073" s="125"/>
      <c r="J5073" s="125"/>
      <c r="K5073" s="125">
        <v>1.0900000000000001</v>
      </c>
      <c r="L5073" s="125"/>
      <c r="M5073" s="125"/>
      <c r="N5073" s="125"/>
      <c r="O5073" s="125">
        <v>1.0900000000000001</v>
      </c>
      <c r="P5073" s="125"/>
    </row>
    <row r="5074" spans="1:16" ht="14.1" customHeight="1">
      <c r="A5074" s="130" t="s">
        <v>341</v>
      </c>
      <c r="B5074" s="130"/>
      <c r="C5074" s="130"/>
      <c r="D5074" s="131" t="s">
        <v>123</v>
      </c>
      <c r="E5074" s="131"/>
      <c r="F5074" s="77">
        <v>0.81</v>
      </c>
      <c r="G5074" s="132">
        <v>1</v>
      </c>
      <c r="H5074" s="132"/>
      <c r="I5074" s="125"/>
      <c r="J5074" s="125"/>
      <c r="K5074" s="125">
        <v>0.81</v>
      </c>
      <c r="L5074" s="125"/>
      <c r="M5074" s="125"/>
      <c r="N5074" s="125"/>
      <c r="O5074" s="125">
        <v>0.81</v>
      </c>
      <c r="P5074" s="125"/>
    </row>
    <row r="5075" spans="1:16" ht="32.65" customHeight="1">
      <c r="A5075" s="130" t="s">
        <v>342</v>
      </c>
      <c r="B5075" s="130"/>
      <c r="C5075" s="130"/>
      <c r="D5075" s="131" t="s">
        <v>123</v>
      </c>
      <c r="E5075" s="131"/>
      <c r="F5075" s="77">
        <v>0.74</v>
      </c>
      <c r="G5075" s="132">
        <v>1</v>
      </c>
      <c r="H5075" s="132"/>
      <c r="I5075" s="125"/>
      <c r="J5075" s="125"/>
      <c r="K5075" s="125">
        <v>0.74</v>
      </c>
      <c r="L5075" s="125"/>
      <c r="M5075" s="125"/>
      <c r="N5075" s="125"/>
      <c r="O5075" s="125">
        <v>0.74</v>
      </c>
      <c r="P5075" s="125"/>
    </row>
    <row r="5076" spans="1:16" ht="14.1" customHeight="1">
      <c r="A5076" s="130" t="s">
        <v>343</v>
      </c>
      <c r="B5076" s="130"/>
      <c r="C5076" s="130"/>
      <c r="D5076" s="131" t="s">
        <v>123</v>
      </c>
      <c r="E5076" s="131"/>
      <c r="F5076" s="77">
        <v>0.06</v>
      </c>
      <c r="G5076" s="132">
        <v>1</v>
      </c>
      <c r="H5076" s="132"/>
      <c r="I5076" s="125"/>
      <c r="J5076" s="125"/>
      <c r="K5076" s="125">
        <v>0.06</v>
      </c>
      <c r="L5076" s="125"/>
      <c r="M5076" s="125"/>
      <c r="N5076" s="125"/>
      <c r="O5076" s="125">
        <v>0.06</v>
      </c>
      <c r="P5076" s="125"/>
    </row>
    <row r="5077" spans="1:16" ht="14.1" customHeight="1">
      <c r="A5077" s="130" t="s">
        <v>344</v>
      </c>
      <c r="B5077" s="130"/>
      <c r="C5077" s="130"/>
      <c r="D5077" s="131" t="s">
        <v>123</v>
      </c>
      <c r="E5077" s="131"/>
      <c r="F5077" s="77">
        <v>0.91</v>
      </c>
      <c r="G5077" s="132">
        <v>1</v>
      </c>
      <c r="H5077" s="132"/>
      <c r="I5077" s="125"/>
      <c r="J5077" s="125"/>
      <c r="K5077" s="125">
        <v>0.91</v>
      </c>
      <c r="L5077" s="125"/>
      <c r="M5077" s="125"/>
      <c r="N5077" s="125"/>
      <c r="O5077" s="125">
        <v>0.91</v>
      </c>
      <c r="P5077" s="125"/>
    </row>
    <row r="5078" spans="1:16" ht="14.1" customHeight="1">
      <c r="A5078" s="126" t="s">
        <v>136</v>
      </c>
      <c r="B5078" s="126"/>
      <c r="C5078" s="126"/>
      <c r="D5078" s="126"/>
      <c r="E5078" s="126"/>
      <c r="F5078" s="126"/>
      <c r="G5078" s="126"/>
      <c r="H5078" s="126"/>
      <c r="I5078" s="126"/>
      <c r="J5078" s="126"/>
      <c r="K5078" s="126"/>
      <c r="L5078" s="126"/>
      <c r="M5078" s="126"/>
      <c r="N5078" s="126"/>
      <c r="O5078" s="127">
        <v>6.44</v>
      </c>
      <c r="P5078" s="127"/>
    </row>
    <row r="5079" spans="1:16" ht="14.1" customHeight="1">
      <c r="A5079" s="128" t="s">
        <v>126</v>
      </c>
      <c r="B5079" s="128"/>
      <c r="C5079" s="128"/>
      <c r="D5079" s="128"/>
      <c r="E5079" s="128"/>
      <c r="F5079" s="128"/>
      <c r="G5079" s="128"/>
      <c r="H5079" s="128"/>
      <c r="I5079" s="129"/>
      <c r="J5079" s="129"/>
      <c r="K5079" s="129"/>
      <c r="L5079" s="129"/>
      <c r="M5079" s="129"/>
      <c r="N5079" s="129"/>
      <c r="O5079" s="129"/>
      <c r="P5079" s="129"/>
    </row>
    <row r="5080" spans="1:16" ht="14.1" customHeight="1">
      <c r="A5080" s="133" t="s">
        <v>964</v>
      </c>
      <c r="B5080" s="133"/>
      <c r="C5080" s="133"/>
      <c r="D5080" s="133"/>
      <c r="E5080" s="133"/>
      <c r="F5080" s="133"/>
      <c r="G5080" s="133"/>
      <c r="H5080" s="133"/>
      <c r="I5080" s="134"/>
      <c r="J5080" s="134"/>
      <c r="K5080" s="134"/>
      <c r="L5080" s="134"/>
      <c r="M5080" s="134"/>
      <c r="N5080" s="134"/>
      <c r="O5080" s="134"/>
      <c r="P5080" s="134"/>
    </row>
    <row r="5081" spans="1:16" ht="14.1" customHeight="1">
      <c r="A5081" s="135" t="s">
        <v>127</v>
      </c>
      <c r="B5081" s="135"/>
      <c r="C5081" s="135"/>
      <c r="D5081" s="135"/>
      <c r="E5081" s="135"/>
      <c r="F5081" s="135"/>
      <c r="G5081" s="135"/>
      <c r="H5081" s="135"/>
      <c r="I5081" s="136"/>
      <c r="J5081" s="136"/>
      <c r="K5081" s="136"/>
      <c r="L5081" s="136"/>
      <c r="M5081" s="136"/>
      <c r="N5081" s="136"/>
      <c r="O5081" s="136"/>
      <c r="P5081" s="136"/>
    </row>
    <row r="5082" spans="1:16" ht="14.1" customHeight="1">
      <c r="A5082" s="115" t="s">
        <v>338</v>
      </c>
      <c r="B5082" s="115"/>
      <c r="C5082" s="115"/>
      <c r="D5082" s="115"/>
      <c r="E5082" s="115"/>
      <c r="F5082" s="115"/>
      <c r="G5082" s="115"/>
      <c r="H5082" s="115"/>
      <c r="I5082" s="115"/>
      <c r="J5082" s="115"/>
      <c r="K5082" s="115"/>
      <c r="L5082" s="115"/>
      <c r="M5082" s="115"/>
      <c r="N5082" s="115"/>
      <c r="O5082" s="116" t="s">
        <v>123</v>
      </c>
      <c r="P5082" s="116"/>
    </row>
    <row r="5083" spans="1:16" ht="14.1" customHeight="1">
      <c r="A5083" s="126" t="s">
        <v>131</v>
      </c>
      <c r="B5083" s="126"/>
      <c r="C5083" s="126"/>
      <c r="D5083" s="126"/>
      <c r="E5083" s="126"/>
      <c r="F5083" s="126"/>
      <c r="G5083" s="126"/>
      <c r="H5083" s="126"/>
      <c r="I5083" s="126"/>
      <c r="J5083" s="126"/>
      <c r="K5083" s="126"/>
      <c r="L5083" s="126"/>
      <c r="M5083" s="126"/>
      <c r="N5083" s="126"/>
      <c r="O5083" s="126"/>
      <c r="P5083" s="126"/>
    </row>
    <row r="5084" spans="1:16" ht="14.1" customHeight="1">
      <c r="A5084" s="130" t="s">
        <v>339</v>
      </c>
      <c r="B5084" s="130"/>
      <c r="C5084" s="130"/>
      <c r="D5084" s="131" t="s">
        <v>123</v>
      </c>
      <c r="E5084" s="131"/>
      <c r="F5084" s="77">
        <v>2.83</v>
      </c>
      <c r="G5084" s="132">
        <v>1</v>
      </c>
      <c r="H5084" s="132"/>
      <c r="I5084" s="125"/>
      <c r="J5084" s="125"/>
      <c r="K5084" s="125">
        <v>2.83</v>
      </c>
      <c r="L5084" s="125"/>
      <c r="M5084" s="125"/>
      <c r="N5084" s="125"/>
      <c r="O5084" s="125">
        <v>2.83</v>
      </c>
      <c r="P5084" s="125"/>
    </row>
    <row r="5085" spans="1:16" ht="32.65" customHeight="1">
      <c r="A5085" s="130" t="s">
        <v>353</v>
      </c>
      <c r="B5085" s="130"/>
      <c r="C5085" s="130"/>
      <c r="D5085" s="131" t="s">
        <v>123</v>
      </c>
      <c r="E5085" s="131"/>
      <c r="F5085" s="77">
        <v>0.76</v>
      </c>
      <c r="G5085" s="132">
        <v>1</v>
      </c>
      <c r="H5085" s="132"/>
      <c r="I5085" s="125"/>
      <c r="J5085" s="125"/>
      <c r="K5085" s="125">
        <v>0.76</v>
      </c>
      <c r="L5085" s="125"/>
      <c r="M5085" s="125"/>
      <c r="N5085" s="125"/>
      <c r="O5085" s="125">
        <v>0.76</v>
      </c>
      <c r="P5085" s="125"/>
    </row>
    <row r="5086" spans="1:16" ht="14.1" customHeight="1">
      <c r="A5086" s="130" t="s">
        <v>341</v>
      </c>
      <c r="B5086" s="130"/>
      <c r="C5086" s="130"/>
      <c r="D5086" s="131" t="s">
        <v>123</v>
      </c>
      <c r="E5086" s="131"/>
      <c r="F5086" s="77">
        <v>0.81</v>
      </c>
      <c r="G5086" s="132">
        <v>1</v>
      </c>
      <c r="H5086" s="132"/>
      <c r="I5086" s="125"/>
      <c r="J5086" s="125"/>
      <c r="K5086" s="125">
        <v>0.81</v>
      </c>
      <c r="L5086" s="125"/>
      <c r="M5086" s="125"/>
      <c r="N5086" s="125"/>
      <c r="O5086" s="125">
        <v>0.81</v>
      </c>
      <c r="P5086" s="125"/>
    </row>
    <row r="5087" spans="1:16" ht="32.65" customHeight="1">
      <c r="A5087" s="130" t="s">
        <v>354</v>
      </c>
      <c r="B5087" s="130"/>
      <c r="C5087" s="130"/>
      <c r="D5087" s="131" t="s">
        <v>123</v>
      </c>
      <c r="E5087" s="131"/>
      <c r="F5087" s="77">
        <v>0.01</v>
      </c>
      <c r="G5087" s="132">
        <v>1</v>
      </c>
      <c r="H5087" s="132"/>
      <c r="I5087" s="125"/>
      <c r="J5087" s="125"/>
      <c r="K5087" s="125">
        <v>0.01</v>
      </c>
      <c r="L5087" s="125"/>
      <c r="M5087" s="125"/>
      <c r="N5087" s="125"/>
      <c r="O5087" s="125">
        <v>0.01</v>
      </c>
      <c r="P5087" s="125"/>
    </row>
    <row r="5088" spans="1:16" ht="14.1" customHeight="1">
      <c r="A5088" s="130" t="s">
        <v>343</v>
      </c>
      <c r="B5088" s="130"/>
      <c r="C5088" s="130"/>
      <c r="D5088" s="131" t="s">
        <v>123</v>
      </c>
      <c r="E5088" s="131"/>
      <c r="F5088" s="77">
        <v>0.06</v>
      </c>
      <c r="G5088" s="132">
        <v>1</v>
      </c>
      <c r="H5088" s="132"/>
      <c r="I5088" s="125"/>
      <c r="J5088" s="125"/>
      <c r="K5088" s="125">
        <v>0.06</v>
      </c>
      <c r="L5088" s="125"/>
      <c r="M5088" s="125"/>
      <c r="N5088" s="125"/>
      <c r="O5088" s="125">
        <v>0.06</v>
      </c>
      <c r="P5088" s="125"/>
    </row>
    <row r="5089" spans="1:16" ht="14.1" customHeight="1">
      <c r="A5089" s="130" t="s">
        <v>344</v>
      </c>
      <c r="B5089" s="130"/>
      <c r="C5089" s="130"/>
      <c r="D5089" s="131" t="s">
        <v>123</v>
      </c>
      <c r="E5089" s="131"/>
      <c r="F5089" s="77">
        <v>0.91</v>
      </c>
      <c r="G5089" s="132">
        <v>1</v>
      </c>
      <c r="H5089" s="132"/>
      <c r="I5089" s="125"/>
      <c r="J5089" s="125"/>
      <c r="K5089" s="125">
        <v>0.91</v>
      </c>
      <c r="L5089" s="125"/>
      <c r="M5089" s="125"/>
      <c r="N5089" s="125"/>
      <c r="O5089" s="125">
        <v>0.91</v>
      </c>
      <c r="P5089" s="125"/>
    </row>
    <row r="5090" spans="1:16" ht="14.1" customHeight="1">
      <c r="A5090" s="126" t="s">
        <v>136</v>
      </c>
      <c r="B5090" s="126"/>
      <c r="C5090" s="126"/>
      <c r="D5090" s="126"/>
      <c r="E5090" s="126"/>
      <c r="F5090" s="126"/>
      <c r="G5090" s="126"/>
      <c r="H5090" s="126"/>
      <c r="I5090" s="126"/>
      <c r="J5090" s="126"/>
      <c r="K5090" s="126"/>
      <c r="L5090" s="126"/>
      <c r="M5090" s="126"/>
      <c r="N5090" s="126"/>
      <c r="O5090" s="127">
        <v>5.38</v>
      </c>
      <c r="P5090" s="127"/>
    </row>
    <row r="5091" spans="1:16" ht="14.1" customHeight="1">
      <c r="A5091" s="128" t="s">
        <v>126</v>
      </c>
      <c r="B5091" s="128"/>
      <c r="C5091" s="128"/>
      <c r="D5091" s="128"/>
      <c r="E5091" s="128"/>
      <c r="F5091" s="128"/>
      <c r="G5091" s="128"/>
      <c r="H5091" s="128"/>
      <c r="I5091" s="129"/>
      <c r="J5091" s="129"/>
      <c r="K5091" s="129"/>
      <c r="L5091" s="129"/>
      <c r="M5091" s="129"/>
      <c r="N5091" s="129"/>
      <c r="O5091" s="129"/>
      <c r="P5091" s="129"/>
    </row>
    <row r="5092" spans="1:16" ht="14.1" customHeight="1">
      <c r="A5092" s="133" t="s">
        <v>964</v>
      </c>
      <c r="B5092" s="133"/>
      <c r="C5092" s="133"/>
      <c r="D5092" s="133"/>
      <c r="E5092" s="133"/>
      <c r="F5092" s="133"/>
      <c r="G5092" s="133"/>
      <c r="H5092" s="133"/>
      <c r="I5092" s="134"/>
      <c r="J5092" s="134"/>
      <c r="K5092" s="134"/>
      <c r="L5092" s="134"/>
      <c r="M5092" s="134"/>
      <c r="N5092" s="134"/>
      <c r="O5092" s="134"/>
      <c r="P5092" s="134"/>
    </row>
    <row r="5093" spans="1:16" ht="14.1" customHeight="1">
      <c r="A5093" s="135" t="s">
        <v>127</v>
      </c>
      <c r="B5093" s="135"/>
      <c r="C5093" s="135"/>
      <c r="D5093" s="135"/>
      <c r="E5093" s="135"/>
      <c r="F5093" s="135"/>
      <c r="G5093" s="135"/>
      <c r="H5093" s="135"/>
      <c r="I5093" s="136"/>
      <c r="J5093" s="136"/>
      <c r="K5093" s="136"/>
      <c r="L5093" s="136"/>
      <c r="M5093" s="136"/>
      <c r="N5093" s="136"/>
      <c r="O5093" s="136"/>
      <c r="P5093" s="136"/>
    </row>
    <row r="5094" spans="1:16" ht="14.1" customHeight="1">
      <c r="A5094" s="115" t="s">
        <v>338</v>
      </c>
      <c r="B5094" s="115"/>
      <c r="C5094" s="115"/>
      <c r="D5094" s="115"/>
      <c r="E5094" s="115"/>
      <c r="F5094" s="115"/>
      <c r="G5094" s="115"/>
      <c r="H5094" s="115"/>
      <c r="I5094" s="115"/>
      <c r="J5094" s="115"/>
      <c r="K5094" s="115"/>
      <c r="L5094" s="115"/>
      <c r="M5094" s="115"/>
      <c r="N5094" s="115"/>
      <c r="O5094" s="116" t="s">
        <v>123</v>
      </c>
      <c r="P5094" s="116"/>
    </row>
    <row r="5095" spans="1:16" ht="14.1" customHeight="1">
      <c r="A5095" s="126" t="s">
        <v>131</v>
      </c>
      <c r="B5095" s="126"/>
      <c r="C5095" s="126"/>
      <c r="D5095" s="126"/>
      <c r="E5095" s="126"/>
      <c r="F5095" s="126"/>
      <c r="G5095" s="126"/>
      <c r="H5095" s="126"/>
      <c r="I5095" s="126"/>
      <c r="J5095" s="126"/>
      <c r="K5095" s="126"/>
      <c r="L5095" s="126"/>
      <c r="M5095" s="126"/>
      <c r="N5095" s="126"/>
      <c r="O5095" s="126"/>
      <c r="P5095" s="126"/>
    </row>
    <row r="5096" spans="1:16" ht="14.1" customHeight="1">
      <c r="A5096" s="130" t="s">
        <v>339</v>
      </c>
      <c r="B5096" s="130"/>
      <c r="C5096" s="130"/>
      <c r="D5096" s="131" t="s">
        <v>123</v>
      </c>
      <c r="E5096" s="131"/>
      <c r="F5096" s="77">
        <v>2.83</v>
      </c>
      <c r="G5096" s="132">
        <v>1</v>
      </c>
      <c r="H5096" s="132"/>
      <c r="I5096" s="125"/>
      <c r="J5096" s="125"/>
      <c r="K5096" s="125">
        <v>2.83</v>
      </c>
      <c r="L5096" s="125"/>
      <c r="M5096" s="125"/>
      <c r="N5096" s="125"/>
      <c r="O5096" s="125">
        <v>2.83</v>
      </c>
      <c r="P5096" s="125"/>
    </row>
    <row r="5097" spans="1:16" ht="32.65" customHeight="1">
      <c r="A5097" s="130" t="s">
        <v>353</v>
      </c>
      <c r="B5097" s="130"/>
      <c r="C5097" s="130"/>
      <c r="D5097" s="131" t="s">
        <v>123</v>
      </c>
      <c r="E5097" s="131"/>
      <c r="F5097" s="77">
        <v>0.76</v>
      </c>
      <c r="G5097" s="132">
        <v>1</v>
      </c>
      <c r="H5097" s="132"/>
      <c r="I5097" s="125"/>
      <c r="J5097" s="125"/>
      <c r="K5097" s="125">
        <v>0.76</v>
      </c>
      <c r="L5097" s="125"/>
      <c r="M5097" s="125"/>
      <c r="N5097" s="125"/>
      <c r="O5097" s="125">
        <v>0.76</v>
      </c>
      <c r="P5097" s="125"/>
    </row>
    <row r="5098" spans="1:16" ht="2.1" customHeight="1"/>
    <row r="5099" spans="1:16" ht="14.1" customHeight="1">
      <c r="A5099" s="111" t="s">
        <v>138</v>
      </c>
      <c r="B5099" s="111"/>
      <c r="C5099" s="111"/>
      <c r="D5099" s="111"/>
      <c r="E5099" s="111"/>
      <c r="F5099" s="111"/>
      <c r="G5099" s="111"/>
      <c r="H5099" s="111"/>
      <c r="I5099" s="111"/>
      <c r="J5099" s="111"/>
      <c r="K5099" s="111"/>
      <c r="L5099" s="111"/>
      <c r="M5099" s="111"/>
      <c r="N5099" s="111"/>
      <c r="O5099" s="111"/>
      <c r="P5099" s="111"/>
    </row>
    <row r="5100" spans="1:16" ht="14.1" customHeight="1">
      <c r="A5100" s="112" t="s">
        <v>139</v>
      </c>
      <c r="B5100" s="112"/>
      <c r="C5100" s="112"/>
      <c r="D5100" s="112"/>
      <c r="E5100" s="112"/>
      <c r="F5100" s="112"/>
      <c r="G5100" s="112"/>
      <c r="H5100" s="112"/>
      <c r="I5100" s="112"/>
      <c r="J5100" s="112"/>
      <c r="K5100" s="112"/>
      <c r="L5100" s="112"/>
      <c r="M5100" s="112"/>
      <c r="N5100" s="112"/>
      <c r="O5100" s="112"/>
      <c r="P5100" s="112"/>
    </row>
    <row r="5101" spans="1:16" ht="65.25" customHeight="1">
      <c r="A5101" s="97"/>
      <c r="B5101" s="97"/>
      <c r="C5101" s="97"/>
      <c r="D5101" s="97"/>
      <c r="E5101" s="97"/>
      <c r="F5101" s="97"/>
      <c r="G5101" s="97"/>
      <c r="H5101" s="97"/>
      <c r="I5101" s="97"/>
      <c r="J5101" s="97"/>
      <c r="K5101" s="97"/>
      <c r="L5101" s="97"/>
      <c r="M5101" s="97"/>
      <c r="N5101" s="97"/>
      <c r="O5101" s="97"/>
      <c r="P5101" s="97"/>
    </row>
    <row r="5102" spans="1:16" ht="5.65" customHeight="1"/>
    <row r="5103" spans="1:16" ht="19.7" customHeight="1">
      <c r="A5103" s="98" t="s">
        <v>281</v>
      </c>
      <c r="B5103" s="98"/>
      <c r="C5103" s="98"/>
      <c r="D5103" s="98"/>
      <c r="E5103" s="98"/>
      <c r="F5103" s="98"/>
      <c r="G5103" s="98"/>
      <c r="H5103" s="98"/>
      <c r="I5103" s="98"/>
      <c r="J5103" s="98"/>
      <c r="K5103" s="98"/>
      <c r="L5103" s="98"/>
      <c r="M5103" s="98"/>
      <c r="N5103" s="98"/>
      <c r="O5103" s="98"/>
      <c r="P5103" s="98"/>
    </row>
    <row r="5104" spans="1:16" ht="15.75" customHeight="1">
      <c r="A5104" s="71" t="s">
        <v>92</v>
      </c>
      <c r="B5104" s="94" t="s">
        <v>93</v>
      </c>
      <c r="C5104" s="94"/>
      <c r="D5104" s="94"/>
      <c r="E5104" s="94"/>
      <c r="F5104" s="94"/>
      <c r="G5104" s="94"/>
      <c r="H5104" s="94"/>
      <c r="I5104" s="94"/>
      <c r="J5104" s="94"/>
      <c r="K5104" s="94"/>
      <c r="L5104" s="95" t="s">
        <v>94</v>
      </c>
      <c r="M5104" s="95"/>
      <c r="N5104" s="124" t="s">
        <v>477</v>
      </c>
      <c r="O5104" s="124"/>
      <c r="P5104" s="124"/>
    </row>
    <row r="5105" spans="1:16" ht="12.6" customHeight="1">
      <c r="A5105" s="71" t="s">
        <v>95</v>
      </c>
      <c r="B5105" s="94" t="s">
        <v>96</v>
      </c>
      <c r="C5105" s="94"/>
      <c r="D5105" s="94"/>
      <c r="E5105" s="94"/>
      <c r="F5105" s="94"/>
      <c r="G5105" s="94"/>
      <c r="H5105" s="94"/>
      <c r="I5105" s="94"/>
      <c r="J5105" s="94"/>
      <c r="K5105" s="94"/>
      <c r="L5105" s="95" t="s">
        <v>97</v>
      </c>
      <c r="M5105" s="95"/>
      <c r="N5105" s="123" t="s">
        <v>478</v>
      </c>
      <c r="O5105" s="123"/>
      <c r="P5105" s="123"/>
    </row>
    <row r="5106" spans="1:16" ht="14.45" customHeight="1">
      <c r="A5106" s="71" t="s">
        <v>98</v>
      </c>
      <c r="B5106" s="95" t="s">
        <v>474</v>
      </c>
      <c r="C5106" s="95"/>
      <c r="D5106" s="95"/>
      <c r="E5106" s="95"/>
      <c r="F5106" s="95"/>
      <c r="G5106" s="95"/>
      <c r="H5106" s="95"/>
      <c r="I5106" s="95"/>
      <c r="J5106" s="95"/>
      <c r="K5106" s="95"/>
      <c r="L5106" s="95" t="s">
        <v>99</v>
      </c>
      <c r="M5106" s="95"/>
      <c r="N5106" s="123"/>
      <c r="O5106" s="123"/>
      <c r="P5106" s="123"/>
    </row>
    <row r="5107" spans="1:16" ht="14.65" customHeight="1">
      <c r="A5107" s="71" t="s">
        <v>100</v>
      </c>
      <c r="B5107" s="95"/>
      <c r="C5107" s="95"/>
      <c r="D5107" s="95"/>
      <c r="E5107" s="95"/>
      <c r="F5107" s="95"/>
      <c r="G5107" s="95"/>
      <c r="H5107" s="95"/>
      <c r="I5107" s="95"/>
      <c r="J5107" s="95"/>
      <c r="K5107" s="95"/>
      <c r="L5107" s="95" t="s">
        <v>101</v>
      </c>
      <c r="M5107" s="95"/>
      <c r="N5107" s="123" t="s">
        <v>102</v>
      </c>
      <c r="O5107" s="123"/>
      <c r="P5107" s="123"/>
    </row>
    <row r="5108" spans="1:16" ht="26.45" customHeight="1">
      <c r="A5108" s="71" t="s">
        <v>103</v>
      </c>
      <c r="B5108" s="95"/>
      <c r="C5108" s="95"/>
      <c r="D5108" s="95"/>
      <c r="E5108" s="95"/>
      <c r="F5108" s="95"/>
      <c r="G5108" s="95"/>
      <c r="H5108" s="95"/>
      <c r="I5108" s="95"/>
      <c r="J5108" s="95"/>
      <c r="K5108" s="95"/>
      <c r="L5108" s="95" t="s">
        <v>104</v>
      </c>
      <c r="M5108" s="95"/>
      <c r="N5108" s="121" t="s">
        <v>1358</v>
      </c>
      <c r="O5108" s="121"/>
      <c r="P5108" s="121"/>
    </row>
    <row r="5109" spans="1:16" ht="13.35" customHeight="1">
      <c r="A5109" s="70" t="s">
        <v>105</v>
      </c>
      <c r="B5109" s="100"/>
      <c r="C5109" s="100"/>
      <c r="D5109" s="100"/>
      <c r="E5109" s="100"/>
      <c r="F5109" s="100"/>
      <c r="G5109" s="100"/>
      <c r="H5109" s="100"/>
      <c r="I5109" s="100"/>
      <c r="J5109" s="100"/>
      <c r="K5109" s="100"/>
      <c r="L5109" s="100" t="s">
        <v>106</v>
      </c>
      <c r="M5109" s="100"/>
      <c r="N5109" s="122" t="s">
        <v>481</v>
      </c>
      <c r="O5109" s="122"/>
      <c r="P5109" s="122"/>
    </row>
    <row r="5110" spans="1:16" ht="15.75" customHeight="1">
      <c r="A5110" s="117" t="s">
        <v>107</v>
      </c>
      <c r="B5110" s="117"/>
      <c r="C5110" s="118" t="s">
        <v>959</v>
      </c>
      <c r="D5110" s="118"/>
      <c r="E5110" s="119" t="s">
        <v>108</v>
      </c>
      <c r="F5110" s="119"/>
      <c r="G5110" s="119"/>
      <c r="H5110" s="118" t="s">
        <v>960</v>
      </c>
      <c r="I5110" s="118"/>
      <c r="J5110" s="119" t="s">
        <v>109</v>
      </c>
      <c r="K5110" s="119"/>
      <c r="L5110" s="119"/>
      <c r="M5110" s="119"/>
      <c r="N5110" s="119"/>
      <c r="O5110" s="119"/>
      <c r="P5110" s="64" t="s">
        <v>110</v>
      </c>
    </row>
    <row r="5111" spans="1:16" ht="17.100000000000001" customHeight="1">
      <c r="A5111" s="120" t="s">
        <v>111</v>
      </c>
      <c r="B5111" s="120"/>
      <c r="C5111" s="120"/>
      <c r="D5111" s="114" t="s">
        <v>112</v>
      </c>
      <c r="E5111" s="114"/>
      <c r="F5111" s="114" t="s">
        <v>113</v>
      </c>
      <c r="G5111" s="114" t="s">
        <v>114</v>
      </c>
      <c r="H5111" s="114"/>
      <c r="I5111" s="114" t="s">
        <v>115</v>
      </c>
      <c r="J5111" s="114"/>
      <c r="K5111" s="114"/>
      <c r="L5111" s="114"/>
      <c r="M5111" s="114"/>
      <c r="N5111" s="114"/>
      <c r="O5111" s="114"/>
      <c r="P5111" s="114"/>
    </row>
    <row r="5112" spans="1:16" ht="17.100000000000001" customHeight="1">
      <c r="A5112" s="120"/>
      <c r="B5112" s="120"/>
      <c r="C5112" s="120"/>
      <c r="D5112" s="114"/>
      <c r="E5112" s="114"/>
      <c r="F5112" s="114"/>
      <c r="G5112" s="114"/>
      <c r="H5112" s="114"/>
      <c r="I5112" s="114" t="s">
        <v>116</v>
      </c>
      <c r="J5112" s="114"/>
      <c r="K5112" s="114" t="s">
        <v>117</v>
      </c>
      <c r="L5112" s="114"/>
      <c r="M5112" s="114" t="s">
        <v>118</v>
      </c>
      <c r="N5112" s="114"/>
      <c r="O5112" s="114" t="s">
        <v>119</v>
      </c>
      <c r="P5112" s="114"/>
    </row>
    <row r="5113" spans="1:16" ht="14.1" customHeight="1">
      <c r="A5113" s="130" t="s">
        <v>341</v>
      </c>
      <c r="B5113" s="130"/>
      <c r="C5113" s="130"/>
      <c r="D5113" s="131" t="s">
        <v>123</v>
      </c>
      <c r="E5113" s="131"/>
      <c r="F5113" s="77">
        <v>0.81</v>
      </c>
      <c r="G5113" s="132">
        <v>1</v>
      </c>
      <c r="H5113" s="132"/>
      <c r="I5113" s="125"/>
      <c r="J5113" s="125"/>
      <c r="K5113" s="125">
        <v>0.81</v>
      </c>
      <c r="L5113" s="125"/>
      <c r="M5113" s="125"/>
      <c r="N5113" s="125"/>
      <c r="O5113" s="125">
        <v>0.81</v>
      </c>
      <c r="P5113" s="125"/>
    </row>
    <row r="5114" spans="1:16" ht="32.65" customHeight="1">
      <c r="A5114" s="130" t="s">
        <v>354</v>
      </c>
      <c r="B5114" s="130"/>
      <c r="C5114" s="130"/>
      <c r="D5114" s="131" t="s">
        <v>123</v>
      </c>
      <c r="E5114" s="131"/>
      <c r="F5114" s="77">
        <v>0.01</v>
      </c>
      <c r="G5114" s="132">
        <v>1</v>
      </c>
      <c r="H5114" s="132"/>
      <c r="I5114" s="125"/>
      <c r="J5114" s="125"/>
      <c r="K5114" s="125">
        <v>0.01</v>
      </c>
      <c r="L5114" s="125"/>
      <c r="M5114" s="125"/>
      <c r="N5114" s="125"/>
      <c r="O5114" s="125">
        <v>0.01</v>
      </c>
      <c r="P5114" s="125"/>
    </row>
    <row r="5115" spans="1:16" ht="14.1" customHeight="1">
      <c r="A5115" s="130" t="s">
        <v>343</v>
      </c>
      <c r="B5115" s="130"/>
      <c r="C5115" s="130"/>
      <c r="D5115" s="131" t="s">
        <v>123</v>
      </c>
      <c r="E5115" s="131"/>
      <c r="F5115" s="77">
        <v>0.06</v>
      </c>
      <c r="G5115" s="132">
        <v>1</v>
      </c>
      <c r="H5115" s="132"/>
      <c r="I5115" s="125"/>
      <c r="J5115" s="125"/>
      <c r="K5115" s="125">
        <v>0.06</v>
      </c>
      <c r="L5115" s="125"/>
      <c r="M5115" s="125"/>
      <c r="N5115" s="125"/>
      <c r="O5115" s="125">
        <v>0.06</v>
      </c>
      <c r="P5115" s="125"/>
    </row>
    <row r="5116" spans="1:16" ht="14.1" customHeight="1">
      <c r="A5116" s="130" t="s">
        <v>344</v>
      </c>
      <c r="B5116" s="130"/>
      <c r="C5116" s="130"/>
      <c r="D5116" s="131" t="s">
        <v>123</v>
      </c>
      <c r="E5116" s="131"/>
      <c r="F5116" s="77">
        <v>0.91</v>
      </c>
      <c r="G5116" s="132">
        <v>1</v>
      </c>
      <c r="H5116" s="132"/>
      <c r="I5116" s="125"/>
      <c r="J5116" s="125"/>
      <c r="K5116" s="125">
        <v>0.91</v>
      </c>
      <c r="L5116" s="125"/>
      <c r="M5116" s="125"/>
      <c r="N5116" s="125"/>
      <c r="O5116" s="125">
        <v>0.91</v>
      </c>
      <c r="P5116" s="125"/>
    </row>
    <row r="5117" spans="1:16" ht="14.1" customHeight="1">
      <c r="A5117" s="126" t="s">
        <v>136</v>
      </c>
      <c r="B5117" s="126"/>
      <c r="C5117" s="126"/>
      <c r="D5117" s="126"/>
      <c r="E5117" s="126"/>
      <c r="F5117" s="126"/>
      <c r="G5117" s="126"/>
      <c r="H5117" s="126"/>
      <c r="I5117" s="126"/>
      <c r="J5117" s="126"/>
      <c r="K5117" s="126"/>
      <c r="L5117" s="126"/>
      <c r="M5117" s="126"/>
      <c r="N5117" s="126"/>
      <c r="O5117" s="127">
        <v>5.38</v>
      </c>
      <c r="P5117" s="127"/>
    </row>
    <row r="5118" spans="1:16" ht="14.1" customHeight="1">
      <c r="A5118" s="128" t="s">
        <v>126</v>
      </c>
      <c r="B5118" s="128"/>
      <c r="C5118" s="128"/>
      <c r="D5118" s="128"/>
      <c r="E5118" s="128"/>
      <c r="F5118" s="128"/>
      <c r="G5118" s="128"/>
      <c r="H5118" s="128"/>
      <c r="I5118" s="129"/>
      <c r="J5118" s="129"/>
      <c r="K5118" s="129"/>
      <c r="L5118" s="129"/>
      <c r="M5118" s="129"/>
      <c r="N5118" s="129"/>
      <c r="O5118" s="129"/>
      <c r="P5118" s="129"/>
    </row>
    <row r="5119" spans="1:16" ht="14.1" customHeight="1">
      <c r="A5119" s="133" t="s">
        <v>964</v>
      </c>
      <c r="B5119" s="133"/>
      <c r="C5119" s="133"/>
      <c r="D5119" s="133"/>
      <c r="E5119" s="133"/>
      <c r="F5119" s="133"/>
      <c r="G5119" s="133"/>
      <c r="H5119" s="133"/>
      <c r="I5119" s="134"/>
      <c r="J5119" s="134"/>
      <c r="K5119" s="134"/>
      <c r="L5119" s="134"/>
      <c r="M5119" s="134"/>
      <c r="N5119" s="134"/>
      <c r="O5119" s="134"/>
      <c r="P5119" s="134"/>
    </row>
    <row r="5120" spans="1:16" ht="14.1" customHeight="1">
      <c r="A5120" s="135" t="s">
        <v>127</v>
      </c>
      <c r="B5120" s="135"/>
      <c r="C5120" s="135"/>
      <c r="D5120" s="135"/>
      <c r="E5120" s="135"/>
      <c r="F5120" s="135"/>
      <c r="G5120" s="135"/>
      <c r="H5120" s="135"/>
      <c r="I5120" s="136"/>
      <c r="J5120" s="136"/>
      <c r="K5120" s="136"/>
      <c r="L5120" s="136"/>
      <c r="M5120" s="136"/>
      <c r="N5120" s="136"/>
      <c r="O5120" s="136"/>
      <c r="P5120" s="136"/>
    </row>
    <row r="5121" spans="1:16" ht="14.1" customHeight="1">
      <c r="A5121" s="115" t="s">
        <v>338</v>
      </c>
      <c r="B5121" s="115"/>
      <c r="C5121" s="115"/>
      <c r="D5121" s="115"/>
      <c r="E5121" s="115"/>
      <c r="F5121" s="115"/>
      <c r="G5121" s="115"/>
      <c r="H5121" s="115"/>
      <c r="I5121" s="115"/>
      <c r="J5121" s="115"/>
      <c r="K5121" s="115"/>
      <c r="L5121" s="115"/>
      <c r="M5121" s="115"/>
      <c r="N5121" s="115"/>
      <c r="O5121" s="116" t="s">
        <v>123</v>
      </c>
      <c r="P5121" s="116"/>
    </row>
    <row r="5122" spans="1:16" ht="14.1" customHeight="1">
      <c r="A5122" s="126" t="s">
        <v>131</v>
      </c>
      <c r="B5122" s="126"/>
      <c r="C5122" s="126"/>
      <c r="D5122" s="126"/>
      <c r="E5122" s="126"/>
      <c r="F5122" s="126"/>
      <c r="G5122" s="126"/>
      <c r="H5122" s="126"/>
      <c r="I5122" s="126"/>
      <c r="J5122" s="126"/>
      <c r="K5122" s="126"/>
      <c r="L5122" s="126"/>
      <c r="M5122" s="126"/>
      <c r="N5122" s="126"/>
      <c r="O5122" s="126"/>
      <c r="P5122" s="126"/>
    </row>
    <row r="5123" spans="1:16" ht="14.1" customHeight="1">
      <c r="A5123" s="130" t="s">
        <v>339</v>
      </c>
      <c r="B5123" s="130"/>
      <c r="C5123" s="130"/>
      <c r="D5123" s="131" t="s">
        <v>123</v>
      </c>
      <c r="E5123" s="131"/>
      <c r="F5123" s="77">
        <v>2.83</v>
      </c>
      <c r="G5123" s="132">
        <v>1</v>
      </c>
      <c r="H5123" s="132"/>
      <c r="I5123" s="125"/>
      <c r="J5123" s="125"/>
      <c r="K5123" s="125">
        <v>2.83</v>
      </c>
      <c r="L5123" s="125"/>
      <c r="M5123" s="125"/>
      <c r="N5123" s="125"/>
      <c r="O5123" s="125">
        <v>2.83</v>
      </c>
      <c r="P5123" s="125"/>
    </row>
    <row r="5124" spans="1:16" ht="32.65" customHeight="1">
      <c r="A5124" s="130" t="s">
        <v>353</v>
      </c>
      <c r="B5124" s="130"/>
      <c r="C5124" s="130"/>
      <c r="D5124" s="131" t="s">
        <v>123</v>
      </c>
      <c r="E5124" s="131"/>
      <c r="F5124" s="77">
        <v>0.76</v>
      </c>
      <c r="G5124" s="132">
        <v>1</v>
      </c>
      <c r="H5124" s="132"/>
      <c r="I5124" s="125"/>
      <c r="J5124" s="125"/>
      <c r="K5124" s="125">
        <v>0.76</v>
      </c>
      <c r="L5124" s="125"/>
      <c r="M5124" s="125"/>
      <c r="N5124" s="125"/>
      <c r="O5124" s="125">
        <v>0.76</v>
      </c>
      <c r="P5124" s="125"/>
    </row>
    <row r="5125" spans="1:16" ht="14.1" customHeight="1">
      <c r="A5125" s="130" t="s">
        <v>341</v>
      </c>
      <c r="B5125" s="130"/>
      <c r="C5125" s="130"/>
      <c r="D5125" s="131" t="s">
        <v>123</v>
      </c>
      <c r="E5125" s="131"/>
      <c r="F5125" s="77">
        <v>0.81</v>
      </c>
      <c r="G5125" s="132">
        <v>1</v>
      </c>
      <c r="H5125" s="132"/>
      <c r="I5125" s="125"/>
      <c r="J5125" s="125"/>
      <c r="K5125" s="125">
        <v>0.81</v>
      </c>
      <c r="L5125" s="125"/>
      <c r="M5125" s="125"/>
      <c r="N5125" s="125"/>
      <c r="O5125" s="125">
        <v>0.81</v>
      </c>
      <c r="P5125" s="125"/>
    </row>
    <row r="5126" spans="1:16" ht="32.65" customHeight="1">
      <c r="A5126" s="130" t="s">
        <v>354</v>
      </c>
      <c r="B5126" s="130"/>
      <c r="C5126" s="130"/>
      <c r="D5126" s="131" t="s">
        <v>123</v>
      </c>
      <c r="E5126" s="131"/>
      <c r="F5126" s="77">
        <v>0.01</v>
      </c>
      <c r="G5126" s="132">
        <v>1</v>
      </c>
      <c r="H5126" s="132"/>
      <c r="I5126" s="125"/>
      <c r="J5126" s="125"/>
      <c r="K5126" s="125">
        <v>0.01</v>
      </c>
      <c r="L5126" s="125"/>
      <c r="M5126" s="125"/>
      <c r="N5126" s="125"/>
      <c r="O5126" s="125">
        <v>0.01</v>
      </c>
      <c r="P5126" s="125"/>
    </row>
    <row r="5127" spans="1:16" ht="14.1" customHeight="1">
      <c r="A5127" s="130" t="s">
        <v>343</v>
      </c>
      <c r="B5127" s="130"/>
      <c r="C5127" s="130"/>
      <c r="D5127" s="131" t="s">
        <v>123</v>
      </c>
      <c r="E5127" s="131"/>
      <c r="F5127" s="77">
        <v>0.06</v>
      </c>
      <c r="G5127" s="132">
        <v>1</v>
      </c>
      <c r="H5127" s="132"/>
      <c r="I5127" s="125"/>
      <c r="J5127" s="125"/>
      <c r="K5127" s="125">
        <v>0.06</v>
      </c>
      <c r="L5127" s="125"/>
      <c r="M5127" s="125"/>
      <c r="N5127" s="125"/>
      <c r="O5127" s="125">
        <v>0.06</v>
      </c>
      <c r="P5127" s="125"/>
    </row>
    <row r="5128" spans="1:16" ht="14.1" customHeight="1">
      <c r="A5128" s="130" t="s">
        <v>344</v>
      </c>
      <c r="B5128" s="130"/>
      <c r="C5128" s="130"/>
      <c r="D5128" s="131" t="s">
        <v>123</v>
      </c>
      <c r="E5128" s="131"/>
      <c r="F5128" s="77">
        <v>0.91</v>
      </c>
      <c r="G5128" s="132">
        <v>1</v>
      </c>
      <c r="H5128" s="132"/>
      <c r="I5128" s="125"/>
      <c r="J5128" s="125"/>
      <c r="K5128" s="125">
        <v>0.91</v>
      </c>
      <c r="L5128" s="125"/>
      <c r="M5128" s="125"/>
      <c r="N5128" s="125"/>
      <c r="O5128" s="125">
        <v>0.91</v>
      </c>
      <c r="P5128" s="125"/>
    </row>
    <row r="5129" spans="1:16" ht="14.1" customHeight="1">
      <c r="A5129" s="126" t="s">
        <v>136</v>
      </c>
      <c r="B5129" s="126"/>
      <c r="C5129" s="126"/>
      <c r="D5129" s="126"/>
      <c r="E5129" s="126"/>
      <c r="F5129" s="126"/>
      <c r="G5129" s="126"/>
      <c r="H5129" s="126"/>
      <c r="I5129" s="126"/>
      <c r="J5129" s="126"/>
      <c r="K5129" s="126"/>
      <c r="L5129" s="126"/>
      <c r="M5129" s="126"/>
      <c r="N5129" s="126"/>
      <c r="O5129" s="127">
        <v>5.38</v>
      </c>
      <c r="P5129" s="127"/>
    </row>
    <row r="5130" spans="1:16" ht="14.1" customHeight="1">
      <c r="A5130" s="128" t="s">
        <v>126</v>
      </c>
      <c r="B5130" s="128"/>
      <c r="C5130" s="128"/>
      <c r="D5130" s="128"/>
      <c r="E5130" s="128"/>
      <c r="F5130" s="128"/>
      <c r="G5130" s="128"/>
      <c r="H5130" s="128"/>
      <c r="I5130" s="129"/>
      <c r="J5130" s="129"/>
      <c r="K5130" s="129"/>
      <c r="L5130" s="129"/>
      <c r="M5130" s="129"/>
      <c r="N5130" s="129"/>
      <c r="O5130" s="129"/>
      <c r="P5130" s="129"/>
    </row>
    <row r="5131" spans="1:16" ht="14.1" customHeight="1">
      <c r="A5131" s="133" t="s">
        <v>964</v>
      </c>
      <c r="B5131" s="133"/>
      <c r="C5131" s="133"/>
      <c r="D5131" s="133"/>
      <c r="E5131" s="133"/>
      <c r="F5131" s="133"/>
      <c r="G5131" s="133"/>
      <c r="H5131" s="133"/>
      <c r="I5131" s="134"/>
      <c r="J5131" s="134"/>
      <c r="K5131" s="134"/>
      <c r="L5131" s="134"/>
      <c r="M5131" s="134"/>
      <c r="N5131" s="134"/>
      <c r="O5131" s="134"/>
      <c r="P5131" s="134"/>
    </row>
    <row r="5132" spans="1:16" ht="14.1" customHeight="1">
      <c r="A5132" s="135" t="s">
        <v>127</v>
      </c>
      <c r="B5132" s="135"/>
      <c r="C5132" s="135"/>
      <c r="D5132" s="135"/>
      <c r="E5132" s="135"/>
      <c r="F5132" s="135"/>
      <c r="G5132" s="135"/>
      <c r="H5132" s="135"/>
      <c r="I5132" s="136"/>
      <c r="J5132" s="136"/>
      <c r="K5132" s="136"/>
      <c r="L5132" s="136"/>
      <c r="M5132" s="136"/>
      <c r="N5132" s="136"/>
      <c r="O5132" s="136"/>
      <c r="P5132" s="136"/>
    </row>
    <row r="5133" spans="1:16" ht="14.1" customHeight="1">
      <c r="A5133" s="115" t="s">
        <v>338</v>
      </c>
      <c r="B5133" s="115"/>
      <c r="C5133" s="115"/>
      <c r="D5133" s="115"/>
      <c r="E5133" s="115"/>
      <c r="F5133" s="115"/>
      <c r="G5133" s="115"/>
      <c r="H5133" s="115"/>
      <c r="I5133" s="115"/>
      <c r="J5133" s="115"/>
      <c r="K5133" s="115"/>
      <c r="L5133" s="115"/>
      <c r="M5133" s="115"/>
      <c r="N5133" s="115"/>
      <c r="O5133" s="116" t="s">
        <v>123</v>
      </c>
      <c r="P5133" s="116"/>
    </row>
    <row r="5134" spans="1:16" ht="14.1" customHeight="1">
      <c r="A5134" s="126" t="s">
        <v>131</v>
      </c>
      <c r="B5134" s="126"/>
      <c r="C5134" s="126"/>
      <c r="D5134" s="126"/>
      <c r="E5134" s="126"/>
      <c r="F5134" s="126"/>
      <c r="G5134" s="126"/>
      <c r="H5134" s="126"/>
      <c r="I5134" s="126"/>
      <c r="J5134" s="126"/>
      <c r="K5134" s="126"/>
      <c r="L5134" s="126"/>
      <c r="M5134" s="126"/>
      <c r="N5134" s="126"/>
      <c r="O5134" s="126"/>
      <c r="P5134" s="126"/>
    </row>
    <row r="5135" spans="1:16" ht="14.1" customHeight="1">
      <c r="A5135" s="130" t="s">
        <v>339</v>
      </c>
      <c r="B5135" s="130"/>
      <c r="C5135" s="130"/>
      <c r="D5135" s="131" t="s">
        <v>123</v>
      </c>
      <c r="E5135" s="131"/>
      <c r="F5135" s="77">
        <v>2.83</v>
      </c>
      <c r="G5135" s="132">
        <v>1</v>
      </c>
      <c r="H5135" s="132"/>
      <c r="I5135" s="125"/>
      <c r="J5135" s="125"/>
      <c r="K5135" s="125">
        <v>2.83</v>
      </c>
      <c r="L5135" s="125"/>
      <c r="M5135" s="125"/>
      <c r="N5135" s="125"/>
      <c r="O5135" s="125">
        <v>2.83</v>
      </c>
      <c r="P5135" s="125"/>
    </row>
    <row r="5136" spans="1:16" ht="32.65" customHeight="1">
      <c r="A5136" s="130" t="s">
        <v>353</v>
      </c>
      <c r="B5136" s="130"/>
      <c r="C5136" s="130"/>
      <c r="D5136" s="131" t="s">
        <v>123</v>
      </c>
      <c r="E5136" s="131"/>
      <c r="F5136" s="77">
        <v>0.76</v>
      </c>
      <c r="G5136" s="132">
        <v>1</v>
      </c>
      <c r="H5136" s="132"/>
      <c r="I5136" s="125"/>
      <c r="J5136" s="125"/>
      <c r="K5136" s="125">
        <v>0.76</v>
      </c>
      <c r="L5136" s="125"/>
      <c r="M5136" s="125"/>
      <c r="N5136" s="125"/>
      <c r="O5136" s="125">
        <v>0.76</v>
      </c>
      <c r="P5136" s="125"/>
    </row>
    <row r="5137" spans="1:16" ht="14.1" customHeight="1">
      <c r="A5137" s="130" t="s">
        <v>341</v>
      </c>
      <c r="B5137" s="130"/>
      <c r="C5137" s="130"/>
      <c r="D5137" s="131" t="s">
        <v>123</v>
      </c>
      <c r="E5137" s="131"/>
      <c r="F5137" s="77">
        <v>0.81</v>
      </c>
      <c r="G5137" s="132">
        <v>1</v>
      </c>
      <c r="H5137" s="132"/>
      <c r="I5137" s="125"/>
      <c r="J5137" s="125"/>
      <c r="K5137" s="125">
        <v>0.81</v>
      </c>
      <c r="L5137" s="125"/>
      <c r="M5137" s="125"/>
      <c r="N5137" s="125"/>
      <c r="O5137" s="125">
        <v>0.81</v>
      </c>
      <c r="P5137" s="125"/>
    </row>
    <row r="5138" spans="1:16" ht="32.65" customHeight="1">
      <c r="A5138" s="130" t="s">
        <v>354</v>
      </c>
      <c r="B5138" s="130"/>
      <c r="C5138" s="130"/>
      <c r="D5138" s="131" t="s">
        <v>123</v>
      </c>
      <c r="E5138" s="131"/>
      <c r="F5138" s="77">
        <v>0.01</v>
      </c>
      <c r="G5138" s="132">
        <v>1</v>
      </c>
      <c r="H5138" s="132"/>
      <c r="I5138" s="125"/>
      <c r="J5138" s="125"/>
      <c r="K5138" s="125">
        <v>0.01</v>
      </c>
      <c r="L5138" s="125"/>
      <c r="M5138" s="125"/>
      <c r="N5138" s="125"/>
      <c r="O5138" s="125">
        <v>0.01</v>
      </c>
      <c r="P5138" s="125"/>
    </row>
    <row r="5139" spans="1:16" ht="14.1" customHeight="1">
      <c r="A5139" s="130" t="s">
        <v>343</v>
      </c>
      <c r="B5139" s="130"/>
      <c r="C5139" s="130"/>
      <c r="D5139" s="131" t="s">
        <v>123</v>
      </c>
      <c r="E5139" s="131"/>
      <c r="F5139" s="77">
        <v>0.06</v>
      </c>
      <c r="G5139" s="132">
        <v>1</v>
      </c>
      <c r="H5139" s="132"/>
      <c r="I5139" s="125"/>
      <c r="J5139" s="125"/>
      <c r="K5139" s="125">
        <v>0.06</v>
      </c>
      <c r="L5139" s="125"/>
      <c r="M5139" s="125"/>
      <c r="N5139" s="125"/>
      <c r="O5139" s="125">
        <v>0.06</v>
      </c>
      <c r="P5139" s="125"/>
    </row>
    <row r="5140" spans="1:16" ht="14.1" customHeight="1">
      <c r="A5140" s="130" t="s">
        <v>344</v>
      </c>
      <c r="B5140" s="130"/>
      <c r="C5140" s="130"/>
      <c r="D5140" s="131" t="s">
        <v>123</v>
      </c>
      <c r="E5140" s="131"/>
      <c r="F5140" s="77">
        <v>0.91</v>
      </c>
      <c r="G5140" s="132">
        <v>1</v>
      </c>
      <c r="H5140" s="132"/>
      <c r="I5140" s="125"/>
      <c r="J5140" s="125"/>
      <c r="K5140" s="125">
        <v>0.91</v>
      </c>
      <c r="L5140" s="125"/>
      <c r="M5140" s="125"/>
      <c r="N5140" s="125"/>
      <c r="O5140" s="125">
        <v>0.91</v>
      </c>
      <c r="P5140" s="125"/>
    </row>
    <row r="5141" spans="1:16" ht="14.1" customHeight="1">
      <c r="A5141" s="126" t="s">
        <v>136</v>
      </c>
      <c r="B5141" s="126"/>
      <c r="C5141" s="126"/>
      <c r="D5141" s="126"/>
      <c r="E5141" s="126"/>
      <c r="F5141" s="126"/>
      <c r="G5141" s="126"/>
      <c r="H5141" s="126"/>
      <c r="I5141" s="126"/>
      <c r="J5141" s="126"/>
      <c r="K5141" s="126"/>
      <c r="L5141" s="126"/>
      <c r="M5141" s="126"/>
      <c r="N5141" s="126"/>
      <c r="O5141" s="127">
        <v>5.38</v>
      </c>
      <c r="P5141" s="127"/>
    </row>
    <row r="5142" spans="1:16" ht="14.1" customHeight="1">
      <c r="A5142" s="128" t="s">
        <v>126</v>
      </c>
      <c r="B5142" s="128"/>
      <c r="C5142" s="128"/>
      <c r="D5142" s="128"/>
      <c r="E5142" s="128"/>
      <c r="F5142" s="128"/>
      <c r="G5142" s="128"/>
      <c r="H5142" s="128"/>
      <c r="I5142" s="129"/>
      <c r="J5142" s="129"/>
      <c r="K5142" s="129"/>
      <c r="L5142" s="129"/>
      <c r="M5142" s="129"/>
      <c r="N5142" s="129"/>
      <c r="O5142" s="129"/>
      <c r="P5142" s="129"/>
    </row>
    <row r="5143" spans="1:16" ht="2.1" customHeight="1"/>
    <row r="5144" spans="1:16" ht="14.1" customHeight="1">
      <c r="A5144" s="111" t="s">
        <v>138</v>
      </c>
      <c r="B5144" s="111"/>
      <c r="C5144" s="111"/>
      <c r="D5144" s="111"/>
      <c r="E5144" s="111"/>
      <c r="F5144" s="111"/>
      <c r="G5144" s="111"/>
      <c r="H5144" s="111"/>
      <c r="I5144" s="111"/>
      <c r="J5144" s="111"/>
      <c r="K5144" s="111"/>
      <c r="L5144" s="111"/>
      <c r="M5144" s="111"/>
      <c r="N5144" s="111"/>
      <c r="O5144" s="111"/>
      <c r="P5144" s="111"/>
    </row>
    <row r="5145" spans="1:16" ht="14.1" customHeight="1">
      <c r="A5145" s="112" t="s">
        <v>139</v>
      </c>
      <c r="B5145" s="112"/>
      <c r="C5145" s="112"/>
      <c r="D5145" s="112"/>
      <c r="E5145" s="112"/>
      <c r="F5145" s="112"/>
      <c r="G5145" s="112"/>
      <c r="H5145" s="112"/>
      <c r="I5145" s="112"/>
      <c r="J5145" s="112"/>
      <c r="K5145" s="112"/>
      <c r="L5145" s="112"/>
      <c r="M5145" s="112"/>
      <c r="N5145" s="112"/>
      <c r="O5145" s="112"/>
      <c r="P5145" s="112"/>
    </row>
    <row r="5146" spans="1:16" ht="65.25" customHeight="1">
      <c r="A5146" s="97"/>
      <c r="B5146" s="97"/>
      <c r="C5146" s="97"/>
      <c r="D5146" s="97"/>
      <c r="E5146" s="97"/>
      <c r="F5146" s="97"/>
      <c r="G5146" s="97"/>
      <c r="H5146" s="97"/>
      <c r="I5146" s="97"/>
      <c r="J5146" s="97"/>
      <c r="K5146" s="97"/>
      <c r="L5146" s="97"/>
      <c r="M5146" s="97"/>
      <c r="N5146" s="97"/>
      <c r="O5146" s="97"/>
      <c r="P5146" s="97"/>
    </row>
    <row r="5147" spans="1:16" ht="5.65" customHeight="1"/>
    <row r="5148" spans="1:16" ht="19.7" customHeight="1">
      <c r="A5148" s="98" t="s">
        <v>281</v>
      </c>
      <c r="B5148" s="98"/>
      <c r="C5148" s="98"/>
      <c r="D5148" s="98"/>
      <c r="E5148" s="98"/>
      <c r="F5148" s="98"/>
      <c r="G5148" s="98"/>
      <c r="H5148" s="98"/>
      <c r="I5148" s="98"/>
      <c r="J5148" s="98"/>
      <c r="K5148" s="98"/>
      <c r="L5148" s="98"/>
      <c r="M5148" s="98"/>
      <c r="N5148" s="98"/>
      <c r="O5148" s="98"/>
      <c r="P5148" s="98"/>
    </row>
    <row r="5149" spans="1:16" ht="15.75" customHeight="1">
      <c r="A5149" s="71" t="s">
        <v>92</v>
      </c>
      <c r="B5149" s="94" t="s">
        <v>93</v>
      </c>
      <c r="C5149" s="94"/>
      <c r="D5149" s="94"/>
      <c r="E5149" s="94"/>
      <c r="F5149" s="94"/>
      <c r="G5149" s="94"/>
      <c r="H5149" s="94"/>
      <c r="I5149" s="94"/>
      <c r="J5149" s="94"/>
      <c r="K5149" s="94"/>
      <c r="L5149" s="95" t="s">
        <v>94</v>
      </c>
      <c r="M5149" s="95"/>
      <c r="N5149" s="124" t="s">
        <v>477</v>
      </c>
      <c r="O5149" s="124"/>
      <c r="P5149" s="124"/>
    </row>
    <row r="5150" spans="1:16" ht="12.6" customHeight="1">
      <c r="A5150" s="71" t="s">
        <v>95</v>
      </c>
      <c r="B5150" s="94" t="s">
        <v>96</v>
      </c>
      <c r="C5150" s="94"/>
      <c r="D5150" s="94"/>
      <c r="E5150" s="94"/>
      <c r="F5150" s="94"/>
      <c r="G5150" s="94"/>
      <c r="H5150" s="94"/>
      <c r="I5150" s="94"/>
      <c r="J5150" s="94"/>
      <c r="K5150" s="94"/>
      <c r="L5150" s="95" t="s">
        <v>97</v>
      </c>
      <c r="M5150" s="95"/>
      <c r="N5150" s="123" t="s">
        <v>478</v>
      </c>
      <c r="O5150" s="123"/>
      <c r="P5150" s="123"/>
    </row>
    <row r="5151" spans="1:16" ht="14.45" customHeight="1">
      <c r="A5151" s="71" t="s">
        <v>98</v>
      </c>
      <c r="B5151" s="95" t="s">
        <v>474</v>
      </c>
      <c r="C5151" s="95"/>
      <c r="D5151" s="95"/>
      <c r="E5151" s="95"/>
      <c r="F5151" s="95"/>
      <c r="G5151" s="95"/>
      <c r="H5151" s="95"/>
      <c r="I5151" s="95"/>
      <c r="J5151" s="95"/>
      <c r="K5151" s="95"/>
      <c r="L5151" s="95" t="s">
        <v>99</v>
      </c>
      <c r="M5151" s="95"/>
      <c r="N5151" s="123"/>
      <c r="O5151" s="123"/>
      <c r="P5151" s="123"/>
    </row>
    <row r="5152" spans="1:16" ht="14.65" customHeight="1">
      <c r="A5152" s="71" t="s">
        <v>100</v>
      </c>
      <c r="B5152" s="95"/>
      <c r="C5152" s="95"/>
      <c r="D5152" s="95"/>
      <c r="E5152" s="95"/>
      <c r="F5152" s="95"/>
      <c r="G5152" s="95"/>
      <c r="H5152" s="95"/>
      <c r="I5152" s="95"/>
      <c r="J5152" s="95"/>
      <c r="K5152" s="95"/>
      <c r="L5152" s="95" t="s">
        <v>101</v>
      </c>
      <c r="M5152" s="95"/>
      <c r="N5152" s="123" t="s">
        <v>102</v>
      </c>
      <c r="O5152" s="123"/>
      <c r="P5152" s="123"/>
    </row>
    <row r="5153" spans="1:16" ht="26.45" customHeight="1">
      <c r="A5153" s="71" t="s">
        <v>103</v>
      </c>
      <c r="B5153" s="95"/>
      <c r="C5153" s="95"/>
      <c r="D5153" s="95"/>
      <c r="E5153" s="95"/>
      <c r="F5153" s="95"/>
      <c r="G5153" s="95"/>
      <c r="H5153" s="95"/>
      <c r="I5153" s="95"/>
      <c r="J5153" s="95"/>
      <c r="K5153" s="95"/>
      <c r="L5153" s="95" t="s">
        <v>104</v>
      </c>
      <c r="M5153" s="95"/>
      <c r="N5153" s="121" t="s">
        <v>1359</v>
      </c>
      <c r="O5153" s="121"/>
      <c r="P5153" s="121"/>
    </row>
    <row r="5154" spans="1:16" ht="13.35" customHeight="1">
      <c r="A5154" s="70" t="s">
        <v>105</v>
      </c>
      <c r="B5154" s="100"/>
      <c r="C5154" s="100"/>
      <c r="D5154" s="100"/>
      <c r="E5154" s="100"/>
      <c r="F5154" s="100"/>
      <c r="G5154" s="100"/>
      <c r="H5154" s="100"/>
      <c r="I5154" s="100"/>
      <c r="J5154" s="100"/>
      <c r="K5154" s="100"/>
      <c r="L5154" s="100" t="s">
        <v>106</v>
      </c>
      <c r="M5154" s="100"/>
      <c r="N5154" s="122" t="s">
        <v>481</v>
      </c>
      <c r="O5154" s="122"/>
      <c r="P5154" s="122"/>
    </row>
    <row r="5155" spans="1:16" ht="15.75" customHeight="1">
      <c r="A5155" s="117" t="s">
        <v>107</v>
      </c>
      <c r="B5155" s="117"/>
      <c r="C5155" s="118" t="s">
        <v>959</v>
      </c>
      <c r="D5155" s="118"/>
      <c r="E5155" s="119" t="s">
        <v>108</v>
      </c>
      <c r="F5155" s="119"/>
      <c r="G5155" s="119"/>
      <c r="H5155" s="118" t="s">
        <v>960</v>
      </c>
      <c r="I5155" s="118"/>
      <c r="J5155" s="119" t="s">
        <v>109</v>
      </c>
      <c r="K5155" s="119"/>
      <c r="L5155" s="119"/>
      <c r="M5155" s="119"/>
      <c r="N5155" s="119"/>
      <c r="O5155" s="119"/>
      <c r="P5155" s="64" t="s">
        <v>110</v>
      </c>
    </row>
    <row r="5156" spans="1:16" ht="17.100000000000001" customHeight="1">
      <c r="A5156" s="120" t="s">
        <v>111</v>
      </c>
      <c r="B5156" s="120"/>
      <c r="C5156" s="120"/>
      <c r="D5156" s="114" t="s">
        <v>112</v>
      </c>
      <c r="E5156" s="114"/>
      <c r="F5156" s="114" t="s">
        <v>113</v>
      </c>
      <c r="G5156" s="114" t="s">
        <v>114</v>
      </c>
      <c r="H5156" s="114"/>
      <c r="I5156" s="114" t="s">
        <v>115</v>
      </c>
      <c r="J5156" s="114"/>
      <c r="K5156" s="114"/>
      <c r="L5156" s="114"/>
      <c r="M5156" s="114"/>
      <c r="N5156" s="114"/>
      <c r="O5156" s="114"/>
      <c r="P5156" s="114"/>
    </row>
    <row r="5157" spans="1:16" ht="17.100000000000001" customHeight="1">
      <c r="A5157" s="120"/>
      <c r="B5157" s="120"/>
      <c r="C5157" s="120"/>
      <c r="D5157" s="114"/>
      <c r="E5157" s="114"/>
      <c r="F5157" s="114"/>
      <c r="G5157" s="114"/>
      <c r="H5157" s="114"/>
      <c r="I5157" s="114" t="s">
        <v>116</v>
      </c>
      <c r="J5157" s="114"/>
      <c r="K5157" s="114" t="s">
        <v>117</v>
      </c>
      <c r="L5157" s="114"/>
      <c r="M5157" s="114" t="s">
        <v>118</v>
      </c>
      <c r="N5157" s="114"/>
      <c r="O5157" s="114" t="s">
        <v>119</v>
      </c>
      <c r="P5157" s="114"/>
    </row>
    <row r="5158" spans="1:16" ht="14.1" customHeight="1">
      <c r="A5158" s="133" t="s">
        <v>964</v>
      </c>
      <c r="B5158" s="133"/>
      <c r="C5158" s="133"/>
      <c r="D5158" s="133"/>
      <c r="E5158" s="133"/>
      <c r="F5158" s="133"/>
      <c r="G5158" s="133"/>
      <c r="H5158" s="133"/>
      <c r="I5158" s="134"/>
      <c r="J5158" s="134"/>
      <c r="K5158" s="134"/>
      <c r="L5158" s="134"/>
      <c r="M5158" s="134"/>
      <c r="N5158" s="134"/>
      <c r="O5158" s="134"/>
      <c r="P5158" s="134"/>
    </row>
    <row r="5159" spans="1:16" ht="14.1" customHeight="1">
      <c r="A5159" s="135" t="s">
        <v>127</v>
      </c>
      <c r="B5159" s="135"/>
      <c r="C5159" s="135"/>
      <c r="D5159" s="135"/>
      <c r="E5159" s="135"/>
      <c r="F5159" s="135"/>
      <c r="G5159" s="135"/>
      <c r="H5159" s="135"/>
      <c r="I5159" s="136"/>
      <c r="J5159" s="136"/>
      <c r="K5159" s="136"/>
      <c r="L5159" s="136"/>
      <c r="M5159" s="136"/>
      <c r="N5159" s="136"/>
      <c r="O5159" s="136"/>
      <c r="P5159" s="136"/>
    </row>
    <row r="5160" spans="1:16" ht="14.1" customHeight="1">
      <c r="A5160" s="115" t="s">
        <v>338</v>
      </c>
      <c r="B5160" s="115"/>
      <c r="C5160" s="115"/>
      <c r="D5160" s="115"/>
      <c r="E5160" s="115"/>
      <c r="F5160" s="115"/>
      <c r="G5160" s="115"/>
      <c r="H5160" s="115"/>
      <c r="I5160" s="115"/>
      <c r="J5160" s="115"/>
      <c r="K5160" s="115"/>
      <c r="L5160" s="115"/>
      <c r="M5160" s="115"/>
      <c r="N5160" s="115"/>
      <c r="O5160" s="116" t="s">
        <v>123</v>
      </c>
      <c r="P5160" s="116"/>
    </row>
    <row r="5161" spans="1:16" ht="14.1" customHeight="1">
      <c r="A5161" s="126" t="s">
        <v>131</v>
      </c>
      <c r="B5161" s="126"/>
      <c r="C5161" s="126"/>
      <c r="D5161" s="126"/>
      <c r="E5161" s="126"/>
      <c r="F5161" s="126"/>
      <c r="G5161" s="126"/>
      <c r="H5161" s="126"/>
      <c r="I5161" s="126"/>
      <c r="J5161" s="126"/>
      <c r="K5161" s="126"/>
      <c r="L5161" s="126"/>
      <c r="M5161" s="126"/>
      <c r="N5161" s="126"/>
      <c r="O5161" s="126"/>
      <c r="P5161" s="126"/>
    </row>
    <row r="5162" spans="1:16" ht="14.1" customHeight="1">
      <c r="A5162" s="130" t="s">
        <v>339</v>
      </c>
      <c r="B5162" s="130"/>
      <c r="C5162" s="130"/>
      <c r="D5162" s="131" t="s">
        <v>123</v>
      </c>
      <c r="E5162" s="131"/>
      <c r="F5162" s="77">
        <v>2.83</v>
      </c>
      <c r="G5162" s="132">
        <v>1</v>
      </c>
      <c r="H5162" s="132"/>
      <c r="I5162" s="125"/>
      <c r="J5162" s="125"/>
      <c r="K5162" s="125">
        <v>2.83</v>
      </c>
      <c r="L5162" s="125"/>
      <c r="M5162" s="125"/>
      <c r="N5162" s="125"/>
      <c r="O5162" s="125">
        <v>2.83</v>
      </c>
      <c r="P5162" s="125"/>
    </row>
    <row r="5163" spans="1:16" ht="32.65" customHeight="1">
      <c r="A5163" s="130" t="s">
        <v>353</v>
      </c>
      <c r="B5163" s="130"/>
      <c r="C5163" s="130"/>
      <c r="D5163" s="131" t="s">
        <v>123</v>
      </c>
      <c r="E5163" s="131"/>
      <c r="F5163" s="77">
        <v>0.76</v>
      </c>
      <c r="G5163" s="132">
        <v>1</v>
      </c>
      <c r="H5163" s="132"/>
      <c r="I5163" s="125"/>
      <c r="J5163" s="125"/>
      <c r="K5163" s="125">
        <v>0.76</v>
      </c>
      <c r="L5163" s="125"/>
      <c r="M5163" s="125"/>
      <c r="N5163" s="125"/>
      <c r="O5163" s="125">
        <v>0.76</v>
      </c>
      <c r="P5163" s="125"/>
    </row>
    <row r="5164" spans="1:16" ht="14.1" customHeight="1">
      <c r="A5164" s="130" t="s">
        <v>341</v>
      </c>
      <c r="B5164" s="130"/>
      <c r="C5164" s="130"/>
      <c r="D5164" s="131" t="s">
        <v>123</v>
      </c>
      <c r="E5164" s="131"/>
      <c r="F5164" s="77">
        <v>0.81</v>
      </c>
      <c r="G5164" s="132">
        <v>1</v>
      </c>
      <c r="H5164" s="132"/>
      <c r="I5164" s="125"/>
      <c r="J5164" s="125"/>
      <c r="K5164" s="125">
        <v>0.81</v>
      </c>
      <c r="L5164" s="125"/>
      <c r="M5164" s="125"/>
      <c r="N5164" s="125"/>
      <c r="O5164" s="125">
        <v>0.81</v>
      </c>
      <c r="P5164" s="125"/>
    </row>
    <row r="5165" spans="1:16" ht="32.65" customHeight="1">
      <c r="A5165" s="130" t="s">
        <v>354</v>
      </c>
      <c r="B5165" s="130"/>
      <c r="C5165" s="130"/>
      <c r="D5165" s="131" t="s">
        <v>123</v>
      </c>
      <c r="E5165" s="131"/>
      <c r="F5165" s="77">
        <v>0.01</v>
      </c>
      <c r="G5165" s="132">
        <v>1</v>
      </c>
      <c r="H5165" s="132"/>
      <c r="I5165" s="125"/>
      <c r="J5165" s="125"/>
      <c r="K5165" s="125">
        <v>0.01</v>
      </c>
      <c r="L5165" s="125"/>
      <c r="M5165" s="125"/>
      <c r="N5165" s="125"/>
      <c r="O5165" s="125">
        <v>0.01</v>
      </c>
      <c r="P5165" s="125"/>
    </row>
    <row r="5166" spans="1:16" ht="14.1" customHeight="1">
      <c r="A5166" s="130" t="s">
        <v>343</v>
      </c>
      <c r="B5166" s="130"/>
      <c r="C5166" s="130"/>
      <c r="D5166" s="131" t="s">
        <v>123</v>
      </c>
      <c r="E5166" s="131"/>
      <c r="F5166" s="77">
        <v>0.06</v>
      </c>
      <c r="G5166" s="132">
        <v>1</v>
      </c>
      <c r="H5166" s="132"/>
      <c r="I5166" s="125"/>
      <c r="J5166" s="125"/>
      <c r="K5166" s="125">
        <v>0.06</v>
      </c>
      <c r="L5166" s="125"/>
      <c r="M5166" s="125"/>
      <c r="N5166" s="125"/>
      <c r="O5166" s="125">
        <v>0.06</v>
      </c>
      <c r="P5166" s="125"/>
    </row>
    <row r="5167" spans="1:16" ht="14.1" customHeight="1">
      <c r="A5167" s="130" t="s">
        <v>344</v>
      </c>
      <c r="B5167" s="130"/>
      <c r="C5167" s="130"/>
      <c r="D5167" s="131" t="s">
        <v>123</v>
      </c>
      <c r="E5167" s="131"/>
      <c r="F5167" s="77">
        <v>0.91</v>
      </c>
      <c r="G5167" s="132">
        <v>1</v>
      </c>
      <c r="H5167" s="132"/>
      <c r="I5167" s="125"/>
      <c r="J5167" s="125"/>
      <c r="K5167" s="125">
        <v>0.91</v>
      </c>
      <c r="L5167" s="125"/>
      <c r="M5167" s="125"/>
      <c r="N5167" s="125"/>
      <c r="O5167" s="125">
        <v>0.91</v>
      </c>
      <c r="P5167" s="125"/>
    </row>
    <row r="5168" spans="1:16" ht="14.1" customHeight="1">
      <c r="A5168" s="126" t="s">
        <v>136</v>
      </c>
      <c r="B5168" s="126"/>
      <c r="C5168" s="126"/>
      <c r="D5168" s="126"/>
      <c r="E5168" s="126"/>
      <c r="F5168" s="126"/>
      <c r="G5168" s="126"/>
      <c r="H5168" s="126"/>
      <c r="I5168" s="126"/>
      <c r="J5168" s="126"/>
      <c r="K5168" s="126"/>
      <c r="L5168" s="126"/>
      <c r="M5168" s="126"/>
      <c r="N5168" s="126"/>
      <c r="O5168" s="127">
        <v>5.38</v>
      </c>
      <c r="P5168" s="127"/>
    </row>
    <row r="5169" spans="1:16" ht="14.1" customHeight="1">
      <c r="A5169" s="128" t="s">
        <v>126</v>
      </c>
      <c r="B5169" s="128"/>
      <c r="C5169" s="128"/>
      <c r="D5169" s="128"/>
      <c r="E5169" s="128"/>
      <c r="F5169" s="128"/>
      <c r="G5169" s="128"/>
      <c r="H5169" s="128"/>
      <c r="I5169" s="129"/>
      <c r="J5169" s="129"/>
      <c r="K5169" s="129"/>
      <c r="L5169" s="129"/>
      <c r="M5169" s="129"/>
      <c r="N5169" s="129"/>
      <c r="O5169" s="129"/>
      <c r="P5169" s="129"/>
    </row>
    <row r="5170" spans="1:16" ht="14.1" customHeight="1">
      <c r="A5170" s="133" t="s">
        <v>964</v>
      </c>
      <c r="B5170" s="133"/>
      <c r="C5170" s="133"/>
      <c r="D5170" s="133"/>
      <c r="E5170" s="133"/>
      <c r="F5170" s="133"/>
      <c r="G5170" s="133"/>
      <c r="H5170" s="133"/>
      <c r="I5170" s="134"/>
      <c r="J5170" s="134"/>
      <c r="K5170" s="134"/>
      <c r="L5170" s="134"/>
      <c r="M5170" s="134"/>
      <c r="N5170" s="134"/>
      <c r="O5170" s="134"/>
      <c r="P5170" s="134"/>
    </row>
    <row r="5171" spans="1:16" ht="14.1" customHeight="1">
      <c r="A5171" s="135" t="s">
        <v>127</v>
      </c>
      <c r="B5171" s="135"/>
      <c r="C5171" s="135"/>
      <c r="D5171" s="135"/>
      <c r="E5171" s="135"/>
      <c r="F5171" s="135"/>
      <c r="G5171" s="135"/>
      <c r="H5171" s="135"/>
      <c r="I5171" s="136"/>
      <c r="J5171" s="136"/>
      <c r="K5171" s="136"/>
      <c r="L5171" s="136"/>
      <c r="M5171" s="136"/>
      <c r="N5171" s="136"/>
      <c r="O5171" s="136"/>
      <c r="P5171" s="136"/>
    </row>
    <row r="5172" spans="1:16" ht="14.1" customHeight="1">
      <c r="A5172" s="115" t="s">
        <v>338</v>
      </c>
      <c r="B5172" s="115"/>
      <c r="C5172" s="115"/>
      <c r="D5172" s="115"/>
      <c r="E5172" s="115"/>
      <c r="F5172" s="115"/>
      <c r="G5172" s="115"/>
      <c r="H5172" s="115"/>
      <c r="I5172" s="115"/>
      <c r="J5172" s="115"/>
      <c r="K5172" s="115"/>
      <c r="L5172" s="115"/>
      <c r="M5172" s="115"/>
      <c r="N5172" s="115"/>
      <c r="O5172" s="116" t="s">
        <v>123</v>
      </c>
      <c r="P5172" s="116"/>
    </row>
    <row r="5173" spans="1:16" ht="14.1" customHeight="1">
      <c r="A5173" s="126" t="s">
        <v>131</v>
      </c>
      <c r="B5173" s="126"/>
      <c r="C5173" s="126"/>
      <c r="D5173" s="126"/>
      <c r="E5173" s="126"/>
      <c r="F5173" s="126"/>
      <c r="G5173" s="126"/>
      <c r="H5173" s="126"/>
      <c r="I5173" s="126"/>
      <c r="J5173" s="126"/>
      <c r="K5173" s="126"/>
      <c r="L5173" s="126"/>
      <c r="M5173" s="126"/>
      <c r="N5173" s="126"/>
      <c r="O5173" s="126"/>
      <c r="P5173" s="126"/>
    </row>
    <row r="5174" spans="1:16" ht="14.1" customHeight="1">
      <c r="A5174" s="130" t="s">
        <v>339</v>
      </c>
      <c r="B5174" s="130"/>
      <c r="C5174" s="130"/>
      <c r="D5174" s="131" t="s">
        <v>123</v>
      </c>
      <c r="E5174" s="131"/>
      <c r="F5174" s="77">
        <v>2.83</v>
      </c>
      <c r="G5174" s="132">
        <v>1</v>
      </c>
      <c r="H5174" s="132"/>
      <c r="I5174" s="125"/>
      <c r="J5174" s="125"/>
      <c r="K5174" s="125">
        <v>2.83</v>
      </c>
      <c r="L5174" s="125"/>
      <c r="M5174" s="125"/>
      <c r="N5174" s="125"/>
      <c r="O5174" s="125">
        <v>2.83</v>
      </c>
      <c r="P5174" s="125"/>
    </row>
    <row r="5175" spans="1:16" ht="32.65" customHeight="1">
      <c r="A5175" s="130" t="s">
        <v>340</v>
      </c>
      <c r="B5175" s="130"/>
      <c r="C5175" s="130"/>
      <c r="D5175" s="131" t="s">
        <v>123</v>
      </c>
      <c r="E5175" s="131"/>
      <c r="F5175" s="77">
        <v>1.0900000000000001</v>
      </c>
      <c r="G5175" s="132">
        <v>1</v>
      </c>
      <c r="H5175" s="132"/>
      <c r="I5175" s="125"/>
      <c r="J5175" s="125"/>
      <c r="K5175" s="125">
        <v>1.0900000000000001</v>
      </c>
      <c r="L5175" s="125"/>
      <c r="M5175" s="125"/>
      <c r="N5175" s="125"/>
      <c r="O5175" s="125">
        <v>1.0900000000000001</v>
      </c>
      <c r="P5175" s="125"/>
    </row>
    <row r="5176" spans="1:16" ht="14.1" customHeight="1">
      <c r="A5176" s="130" t="s">
        <v>341</v>
      </c>
      <c r="B5176" s="130"/>
      <c r="C5176" s="130"/>
      <c r="D5176" s="131" t="s">
        <v>123</v>
      </c>
      <c r="E5176" s="131"/>
      <c r="F5176" s="77">
        <v>0.81</v>
      </c>
      <c r="G5176" s="132">
        <v>1</v>
      </c>
      <c r="H5176" s="132"/>
      <c r="I5176" s="125"/>
      <c r="J5176" s="125"/>
      <c r="K5176" s="125">
        <v>0.81</v>
      </c>
      <c r="L5176" s="125"/>
      <c r="M5176" s="125"/>
      <c r="N5176" s="125"/>
      <c r="O5176" s="125">
        <v>0.81</v>
      </c>
      <c r="P5176" s="125"/>
    </row>
    <row r="5177" spans="1:16" ht="32.65" customHeight="1">
      <c r="A5177" s="130" t="s">
        <v>342</v>
      </c>
      <c r="B5177" s="130"/>
      <c r="C5177" s="130"/>
      <c r="D5177" s="131" t="s">
        <v>123</v>
      </c>
      <c r="E5177" s="131"/>
      <c r="F5177" s="77">
        <v>0.74</v>
      </c>
      <c r="G5177" s="132">
        <v>1</v>
      </c>
      <c r="H5177" s="132"/>
      <c r="I5177" s="125"/>
      <c r="J5177" s="125"/>
      <c r="K5177" s="125">
        <v>0.74</v>
      </c>
      <c r="L5177" s="125"/>
      <c r="M5177" s="125"/>
      <c r="N5177" s="125"/>
      <c r="O5177" s="125">
        <v>0.74</v>
      </c>
      <c r="P5177" s="125"/>
    </row>
    <row r="5178" spans="1:16" ht="14.1" customHeight="1">
      <c r="A5178" s="130" t="s">
        <v>343</v>
      </c>
      <c r="B5178" s="130"/>
      <c r="C5178" s="130"/>
      <c r="D5178" s="131" t="s">
        <v>123</v>
      </c>
      <c r="E5178" s="131"/>
      <c r="F5178" s="77">
        <v>0.06</v>
      </c>
      <c r="G5178" s="132">
        <v>1</v>
      </c>
      <c r="H5178" s="132"/>
      <c r="I5178" s="125"/>
      <c r="J5178" s="125"/>
      <c r="K5178" s="125">
        <v>0.06</v>
      </c>
      <c r="L5178" s="125"/>
      <c r="M5178" s="125"/>
      <c r="N5178" s="125"/>
      <c r="O5178" s="125">
        <v>0.06</v>
      </c>
      <c r="P5178" s="125"/>
    </row>
    <row r="5179" spans="1:16" ht="14.1" customHeight="1">
      <c r="A5179" s="130" t="s">
        <v>344</v>
      </c>
      <c r="B5179" s="130"/>
      <c r="C5179" s="130"/>
      <c r="D5179" s="131" t="s">
        <v>123</v>
      </c>
      <c r="E5179" s="131"/>
      <c r="F5179" s="77">
        <v>0.91</v>
      </c>
      <c r="G5179" s="132">
        <v>1</v>
      </c>
      <c r="H5179" s="132"/>
      <c r="I5179" s="125"/>
      <c r="J5179" s="125"/>
      <c r="K5179" s="125">
        <v>0.91</v>
      </c>
      <c r="L5179" s="125"/>
      <c r="M5179" s="125"/>
      <c r="N5179" s="125"/>
      <c r="O5179" s="125">
        <v>0.91</v>
      </c>
      <c r="P5179" s="125"/>
    </row>
    <row r="5180" spans="1:16" ht="14.1" customHeight="1">
      <c r="A5180" s="126" t="s">
        <v>136</v>
      </c>
      <c r="B5180" s="126"/>
      <c r="C5180" s="126"/>
      <c r="D5180" s="126"/>
      <c r="E5180" s="126"/>
      <c r="F5180" s="126"/>
      <c r="G5180" s="126"/>
      <c r="H5180" s="126"/>
      <c r="I5180" s="126"/>
      <c r="J5180" s="126"/>
      <c r="K5180" s="126"/>
      <c r="L5180" s="126"/>
      <c r="M5180" s="126"/>
      <c r="N5180" s="126"/>
      <c r="O5180" s="127">
        <v>6.44</v>
      </c>
      <c r="P5180" s="127"/>
    </row>
    <row r="5181" spans="1:16" ht="14.1" customHeight="1">
      <c r="A5181" s="128" t="s">
        <v>126</v>
      </c>
      <c r="B5181" s="128"/>
      <c r="C5181" s="128"/>
      <c r="D5181" s="128"/>
      <c r="E5181" s="128"/>
      <c r="F5181" s="128"/>
      <c r="G5181" s="128"/>
      <c r="H5181" s="128"/>
      <c r="I5181" s="129"/>
      <c r="J5181" s="129"/>
      <c r="K5181" s="129"/>
      <c r="L5181" s="129"/>
      <c r="M5181" s="129"/>
      <c r="N5181" s="129"/>
      <c r="O5181" s="129"/>
      <c r="P5181" s="129"/>
    </row>
    <row r="5182" spans="1:16" ht="14.1" customHeight="1">
      <c r="A5182" s="133" t="s">
        <v>964</v>
      </c>
      <c r="B5182" s="133"/>
      <c r="C5182" s="133"/>
      <c r="D5182" s="133"/>
      <c r="E5182" s="133"/>
      <c r="F5182" s="133"/>
      <c r="G5182" s="133"/>
      <c r="H5182" s="133"/>
      <c r="I5182" s="134"/>
      <c r="J5182" s="134"/>
      <c r="K5182" s="134"/>
      <c r="L5182" s="134"/>
      <c r="M5182" s="134"/>
      <c r="N5182" s="134"/>
      <c r="O5182" s="134"/>
      <c r="P5182" s="134"/>
    </row>
    <row r="5183" spans="1:16" ht="14.1" customHeight="1">
      <c r="A5183" s="135" t="s">
        <v>127</v>
      </c>
      <c r="B5183" s="135"/>
      <c r="C5183" s="135"/>
      <c r="D5183" s="135"/>
      <c r="E5183" s="135"/>
      <c r="F5183" s="135"/>
      <c r="G5183" s="135"/>
      <c r="H5183" s="135"/>
      <c r="I5183" s="136"/>
      <c r="J5183" s="136"/>
      <c r="K5183" s="136"/>
      <c r="L5183" s="136"/>
      <c r="M5183" s="136"/>
      <c r="N5183" s="136"/>
      <c r="O5183" s="136"/>
      <c r="P5183" s="136"/>
    </row>
    <row r="5184" spans="1:16" ht="14.1" customHeight="1">
      <c r="A5184" s="115" t="s">
        <v>338</v>
      </c>
      <c r="B5184" s="115"/>
      <c r="C5184" s="115"/>
      <c r="D5184" s="115"/>
      <c r="E5184" s="115"/>
      <c r="F5184" s="115"/>
      <c r="G5184" s="115"/>
      <c r="H5184" s="115"/>
      <c r="I5184" s="115"/>
      <c r="J5184" s="115"/>
      <c r="K5184" s="115"/>
      <c r="L5184" s="115"/>
      <c r="M5184" s="115"/>
      <c r="N5184" s="115"/>
      <c r="O5184" s="116" t="s">
        <v>123</v>
      </c>
      <c r="P5184" s="116"/>
    </row>
    <row r="5185" spans="1:16" ht="14.1" customHeight="1">
      <c r="A5185" s="126" t="s">
        <v>131</v>
      </c>
      <c r="B5185" s="126"/>
      <c r="C5185" s="126"/>
      <c r="D5185" s="126"/>
      <c r="E5185" s="126"/>
      <c r="F5185" s="126"/>
      <c r="G5185" s="126"/>
      <c r="H5185" s="126"/>
      <c r="I5185" s="126"/>
      <c r="J5185" s="126"/>
      <c r="K5185" s="126"/>
      <c r="L5185" s="126"/>
      <c r="M5185" s="126"/>
      <c r="N5185" s="126"/>
      <c r="O5185" s="126"/>
      <c r="P5185" s="126"/>
    </row>
    <row r="5186" spans="1:16" ht="14.1" customHeight="1">
      <c r="A5186" s="130" t="s">
        <v>339</v>
      </c>
      <c r="B5186" s="130"/>
      <c r="C5186" s="130"/>
      <c r="D5186" s="131" t="s">
        <v>123</v>
      </c>
      <c r="E5186" s="131"/>
      <c r="F5186" s="77">
        <v>2.83</v>
      </c>
      <c r="G5186" s="132">
        <v>1</v>
      </c>
      <c r="H5186" s="132"/>
      <c r="I5186" s="125"/>
      <c r="J5186" s="125"/>
      <c r="K5186" s="125">
        <v>2.83</v>
      </c>
      <c r="L5186" s="125"/>
      <c r="M5186" s="125"/>
      <c r="N5186" s="125"/>
      <c r="O5186" s="125">
        <v>2.83</v>
      </c>
      <c r="P5186" s="125"/>
    </row>
    <row r="5187" spans="1:16" ht="22.7" customHeight="1">
      <c r="A5187" s="130" t="s">
        <v>355</v>
      </c>
      <c r="B5187" s="130"/>
      <c r="C5187" s="130"/>
      <c r="D5187" s="131" t="s">
        <v>123</v>
      </c>
      <c r="E5187" s="131"/>
      <c r="F5187" s="77">
        <v>1.5</v>
      </c>
      <c r="G5187" s="132">
        <v>1</v>
      </c>
      <c r="H5187" s="132"/>
      <c r="I5187" s="125"/>
      <c r="J5187" s="125"/>
      <c r="K5187" s="125">
        <v>1.5</v>
      </c>
      <c r="L5187" s="125"/>
      <c r="M5187" s="125"/>
      <c r="N5187" s="125"/>
      <c r="O5187" s="125">
        <v>1.5</v>
      </c>
      <c r="P5187" s="125"/>
    </row>
    <row r="5188" spans="1:16" ht="11.85" customHeight="1"/>
    <row r="5189" spans="1:16" ht="14.1" customHeight="1">
      <c r="A5189" s="111" t="s">
        <v>138</v>
      </c>
      <c r="B5189" s="111"/>
      <c r="C5189" s="111"/>
      <c r="D5189" s="111"/>
      <c r="E5189" s="111"/>
      <c r="F5189" s="111"/>
      <c r="G5189" s="111"/>
      <c r="H5189" s="111"/>
      <c r="I5189" s="111"/>
      <c r="J5189" s="111"/>
      <c r="K5189" s="111"/>
      <c r="L5189" s="111"/>
      <c r="M5189" s="111"/>
      <c r="N5189" s="111"/>
      <c r="O5189" s="111"/>
      <c r="P5189" s="111"/>
    </row>
    <row r="5190" spans="1:16" ht="14.1" customHeight="1">
      <c r="A5190" s="112" t="s">
        <v>139</v>
      </c>
      <c r="B5190" s="112"/>
      <c r="C5190" s="112"/>
      <c r="D5190" s="112"/>
      <c r="E5190" s="112"/>
      <c r="F5190" s="112"/>
      <c r="G5190" s="112"/>
      <c r="H5190" s="112"/>
      <c r="I5190" s="112"/>
      <c r="J5190" s="112"/>
      <c r="K5190" s="112"/>
      <c r="L5190" s="112"/>
      <c r="M5190" s="112"/>
      <c r="N5190" s="112"/>
      <c r="O5190" s="112"/>
      <c r="P5190" s="112"/>
    </row>
    <row r="5191" spans="1:16" ht="65.25" customHeight="1">
      <c r="A5191" s="97"/>
      <c r="B5191" s="97"/>
      <c r="C5191" s="97"/>
      <c r="D5191" s="97"/>
      <c r="E5191" s="97"/>
      <c r="F5191" s="97"/>
      <c r="G5191" s="97"/>
      <c r="H5191" s="97"/>
      <c r="I5191" s="97"/>
      <c r="J5191" s="97"/>
      <c r="K5191" s="97"/>
      <c r="L5191" s="97"/>
      <c r="M5191" s="97"/>
      <c r="N5191" s="97"/>
      <c r="O5191" s="97"/>
      <c r="P5191" s="97"/>
    </row>
    <row r="5192" spans="1:16" ht="5.65" customHeight="1"/>
    <row r="5193" spans="1:16" ht="19.7" customHeight="1">
      <c r="A5193" s="98" t="s">
        <v>281</v>
      </c>
      <c r="B5193" s="98"/>
      <c r="C5193" s="98"/>
      <c r="D5193" s="98"/>
      <c r="E5193" s="98"/>
      <c r="F5193" s="98"/>
      <c r="G5193" s="98"/>
      <c r="H5193" s="98"/>
      <c r="I5193" s="98"/>
      <c r="J5193" s="98"/>
      <c r="K5193" s="98"/>
      <c r="L5193" s="98"/>
      <c r="M5193" s="98"/>
      <c r="N5193" s="98"/>
      <c r="O5193" s="98"/>
      <c r="P5193" s="98"/>
    </row>
    <row r="5194" spans="1:16" ht="15.75" customHeight="1">
      <c r="A5194" s="71" t="s">
        <v>92</v>
      </c>
      <c r="B5194" s="94" t="s">
        <v>93</v>
      </c>
      <c r="C5194" s="94"/>
      <c r="D5194" s="94"/>
      <c r="E5194" s="94"/>
      <c r="F5194" s="94"/>
      <c r="G5194" s="94"/>
      <c r="H5194" s="94"/>
      <c r="I5194" s="94"/>
      <c r="J5194" s="94"/>
      <c r="K5194" s="94"/>
      <c r="L5194" s="95" t="s">
        <v>94</v>
      </c>
      <c r="M5194" s="95"/>
      <c r="N5194" s="124" t="s">
        <v>477</v>
      </c>
      <c r="O5194" s="124"/>
      <c r="P5194" s="124"/>
    </row>
    <row r="5195" spans="1:16" ht="12.6" customHeight="1">
      <c r="A5195" s="71" t="s">
        <v>95</v>
      </c>
      <c r="B5195" s="94" t="s">
        <v>96</v>
      </c>
      <c r="C5195" s="94"/>
      <c r="D5195" s="94"/>
      <c r="E5195" s="94"/>
      <c r="F5195" s="94"/>
      <c r="G5195" s="94"/>
      <c r="H5195" s="94"/>
      <c r="I5195" s="94"/>
      <c r="J5195" s="94"/>
      <c r="K5195" s="94"/>
      <c r="L5195" s="95" t="s">
        <v>97</v>
      </c>
      <c r="M5195" s="95"/>
      <c r="N5195" s="123" t="s">
        <v>478</v>
      </c>
      <c r="O5195" s="123"/>
      <c r="P5195" s="123"/>
    </row>
    <row r="5196" spans="1:16" ht="14.45" customHeight="1">
      <c r="A5196" s="71" t="s">
        <v>98</v>
      </c>
      <c r="B5196" s="95" t="s">
        <v>474</v>
      </c>
      <c r="C5196" s="95"/>
      <c r="D5196" s="95"/>
      <c r="E5196" s="95"/>
      <c r="F5196" s="95"/>
      <c r="G5196" s="95"/>
      <c r="H5196" s="95"/>
      <c r="I5196" s="95"/>
      <c r="J5196" s="95"/>
      <c r="K5196" s="95"/>
      <c r="L5196" s="95" t="s">
        <v>99</v>
      </c>
      <c r="M5196" s="95"/>
      <c r="N5196" s="123"/>
      <c r="O5196" s="123"/>
      <c r="P5196" s="123"/>
    </row>
    <row r="5197" spans="1:16" ht="14.65" customHeight="1">
      <c r="A5197" s="71" t="s">
        <v>100</v>
      </c>
      <c r="B5197" s="95"/>
      <c r="C5197" s="95"/>
      <c r="D5197" s="95"/>
      <c r="E5197" s="95"/>
      <c r="F5197" s="95"/>
      <c r="G5197" s="95"/>
      <c r="H5197" s="95"/>
      <c r="I5197" s="95"/>
      <c r="J5197" s="95"/>
      <c r="K5197" s="95"/>
      <c r="L5197" s="95" t="s">
        <v>101</v>
      </c>
      <c r="M5197" s="95"/>
      <c r="N5197" s="123" t="s">
        <v>102</v>
      </c>
      <c r="O5197" s="123"/>
      <c r="P5197" s="123"/>
    </row>
    <row r="5198" spans="1:16" ht="26.45" customHeight="1">
      <c r="A5198" s="71" t="s">
        <v>103</v>
      </c>
      <c r="B5198" s="95"/>
      <c r="C5198" s="95"/>
      <c r="D5198" s="95"/>
      <c r="E5198" s="95"/>
      <c r="F5198" s="95"/>
      <c r="G5198" s="95"/>
      <c r="H5198" s="95"/>
      <c r="I5198" s="95"/>
      <c r="J5198" s="95"/>
      <c r="K5198" s="95"/>
      <c r="L5198" s="95" t="s">
        <v>104</v>
      </c>
      <c r="M5198" s="95"/>
      <c r="N5198" s="121" t="s">
        <v>1360</v>
      </c>
      <c r="O5198" s="121"/>
      <c r="P5198" s="121"/>
    </row>
    <row r="5199" spans="1:16" ht="13.35" customHeight="1">
      <c r="A5199" s="70" t="s">
        <v>105</v>
      </c>
      <c r="B5199" s="100"/>
      <c r="C5199" s="100"/>
      <c r="D5199" s="100"/>
      <c r="E5199" s="100"/>
      <c r="F5199" s="100"/>
      <c r="G5199" s="100"/>
      <c r="H5199" s="100"/>
      <c r="I5199" s="100"/>
      <c r="J5199" s="100"/>
      <c r="K5199" s="100"/>
      <c r="L5199" s="100" t="s">
        <v>106</v>
      </c>
      <c r="M5199" s="100"/>
      <c r="N5199" s="122" t="s">
        <v>481</v>
      </c>
      <c r="O5199" s="122"/>
      <c r="P5199" s="122"/>
    </row>
    <row r="5200" spans="1:16" ht="15.75" customHeight="1">
      <c r="A5200" s="117" t="s">
        <v>107</v>
      </c>
      <c r="B5200" s="117"/>
      <c r="C5200" s="118" t="s">
        <v>959</v>
      </c>
      <c r="D5200" s="118"/>
      <c r="E5200" s="119" t="s">
        <v>108</v>
      </c>
      <c r="F5200" s="119"/>
      <c r="G5200" s="119"/>
      <c r="H5200" s="118" t="s">
        <v>960</v>
      </c>
      <c r="I5200" s="118"/>
      <c r="J5200" s="119" t="s">
        <v>109</v>
      </c>
      <c r="K5200" s="119"/>
      <c r="L5200" s="119"/>
      <c r="M5200" s="119"/>
      <c r="N5200" s="119"/>
      <c r="O5200" s="119"/>
      <c r="P5200" s="64" t="s">
        <v>110</v>
      </c>
    </row>
    <row r="5201" spans="1:16" ht="17.100000000000001" customHeight="1">
      <c r="A5201" s="120" t="s">
        <v>111</v>
      </c>
      <c r="B5201" s="120"/>
      <c r="C5201" s="120"/>
      <c r="D5201" s="114" t="s">
        <v>112</v>
      </c>
      <c r="E5201" s="114"/>
      <c r="F5201" s="114" t="s">
        <v>113</v>
      </c>
      <c r="G5201" s="114" t="s">
        <v>114</v>
      </c>
      <c r="H5201" s="114"/>
      <c r="I5201" s="114" t="s">
        <v>115</v>
      </c>
      <c r="J5201" s="114"/>
      <c r="K5201" s="114"/>
      <c r="L5201" s="114"/>
      <c r="M5201" s="114"/>
      <c r="N5201" s="114"/>
      <c r="O5201" s="114"/>
      <c r="P5201" s="114"/>
    </row>
    <row r="5202" spans="1:16" ht="17.100000000000001" customHeight="1">
      <c r="A5202" s="120"/>
      <c r="B5202" s="120"/>
      <c r="C5202" s="120"/>
      <c r="D5202" s="114"/>
      <c r="E5202" s="114"/>
      <c r="F5202" s="114"/>
      <c r="G5202" s="114"/>
      <c r="H5202" s="114"/>
      <c r="I5202" s="114" t="s">
        <v>116</v>
      </c>
      <c r="J5202" s="114"/>
      <c r="K5202" s="114" t="s">
        <v>117</v>
      </c>
      <c r="L5202" s="114"/>
      <c r="M5202" s="114" t="s">
        <v>118</v>
      </c>
      <c r="N5202" s="114"/>
      <c r="O5202" s="114" t="s">
        <v>119</v>
      </c>
      <c r="P5202" s="114"/>
    </row>
    <row r="5203" spans="1:16" ht="14.1" customHeight="1">
      <c r="A5203" s="130" t="s">
        <v>341</v>
      </c>
      <c r="B5203" s="130"/>
      <c r="C5203" s="130"/>
      <c r="D5203" s="131" t="s">
        <v>123</v>
      </c>
      <c r="E5203" s="131"/>
      <c r="F5203" s="77">
        <v>0.81</v>
      </c>
      <c r="G5203" s="132">
        <v>1</v>
      </c>
      <c r="H5203" s="132"/>
      <c r="I5203" s="125"/>
      <c r="J5203" s="125"/>
      <c r="K5203" s="125">
        <v>0.81</v>
      </c>
      <c r="L5203" s="125"/>
      <c r="M5203" s="125"/>
      <c r="N5203" s="125"/>
      <c r="O5203" s="125">
        <v>0.81</v>
      </c>
      <c r="P5203" s="125"/>
    </row>
    <row r="5204" spans="1:16" ht="32.65" customHeight="1">
      <c r="A5204" s="130" t="s">
        <v>356</v>
      </c>
      <c r="B5204" s="130"/>
      <c r="C5204" s="130"/>
      <c r="D5204" s="131" t="s">
        <v>123</v>
      </c>
      <c r="E5204" s="131"/>
      <c r="F5204" s="77">
        <v>1.48</v>
      </c>
      <c r="G5204" s="132">
        <v>1</v>
      </c>
      <c r="H5204" s="132"/>
      <c r="I5204" s="125"/>
      <c r="J5204" s="125"/>
      <c r="K5204" s="125">
        <v>1.48</v>
      </c>
      <c r="L5204" s="125"/>
      <c r="M5204" s="125"/>
      <c r="N5204" s="125"/>
      <c r="O5204" s="125">
        <v>1.48</v>
      </c>
      <c r="P5204" s="125"/>
    </row>
    <row r="5205" spans="1:16" ht="14.1" customHeight="1">
      <c r="A5205" s="130" t="s">
        <v>343</v>
      </c>
      <c r="B5205" s="130"/>
      <c r="C5205" s="130"/>
      <c r="D5205" s="131" t="s">
        <v>123</v>
      </c>
      <c r="E5205" s="131"/>
      <c r="F5205" s="77">
        <v>0.06</v>
      </c>
      <c r="G5205" s="132">
        <v>1</v>
      </c>
      <c r="H5205" s="132"/>
      <c r="I5205" s="125"/>
      <c r="J5205" s="125"/>
      <c r="K5205" s="125">
        <v>0.06</v>
      </c>
      <c r="L5205" s="125"/>
      <c r="M5205" s="125"/>
      <c r="N5205" s="125"/>
      <c r="O5205" s="125">
        <v>0.06</v>
      </c>
      <c r="P5205" s="125"/>
    </row>
    <row r="5206" spans="1:16" ht="14.1" customHeight="1">
      <c r="A5206" s="130" t="s">
        <v>344</v>
      </c>
      <c r="B5206" s="130"/>
      <c r="C5206" s="130"/>
      <c r="D5206" s="131" t="s">
        <v>123</v>
      </c>
      <c r="E5206" s="131"/>
      <c r="F5206" s="77">
        <v>0.91</v>
      </c>
      <c r="G5206" s="132">
        <v>1</v>
      </c>
      <c r="H5206" s="132"/>
      <c r="I5206" s="125"/>
      <c r="J5206" s="125"/>
      <c r="K5206" s="125">
        <v>0.91</v>
      </c>
      <c r="L5206" s="125"/>
      <c r="M5206" s="125"/>
      <c r="N5206" s="125"/>
      <c r="O5206" s="125">
        <v>0.91</v>
      </c>
      <c r="P5206" s="125"/>
    </row>
    <row r="5207" spans="1:16" ht="14.1" customHeight="1">
      <c r="A5207" s="126" t="s">
        <v>136</v>
      </c>
      <c r="B5207" s="126"/>
      <c r="C5207" s="126"/>
      <c r="D5207" s="126"/>
      <c r="E5207" s="126"/>
      <c r="F5207" s="126"/>
      <c r="G5207" s="126"/>
      <c r="H5207" s="126"/>
      <c r="I5207" s="126"/>
      <c r="J5207" s="126"/>
      <c r="K5207" s="126"/>
      <c r="L5207" s="126"/>
      <c r="M5207" s="126"/>
      <c r="N5207" s="126"/>
      <c r="O5207" s="127">
        <v>7.59</v>
      </c>
      <c r="P5207" s="127"/>
    </row>
    <row r="5208" spans="1:16" ht="14.1" customHeight="1">
      <c r="A5208" s="128" t="s">
        <v>126</v>
      </c>
      <c r="B5208" s="128"/>
      <c r="C5208" s="128"/>
      <c r="D5208" s="128"/>
      <c r="E5208" s="128"/>
      <c r="F5208" s="128"/>
      <c r="G5208" s="128"/>
      <c r="H5208" s="128"/>
      <c r="I5208" s="129"/>
      <c r="J5208" s="129"/>
      <c r="K5208" s="129"/>
      <c r="L5208" s="129"/>
      <c r="M5208" s="129"/>
      <c r="N5208" s="129"/>
      <c r="O5208" s="129"/>
      <c r="P5208" s="129"/>
    </row>
    <row r="5209" spans="1:16" ht="14.1" customHeight="1">
      <c r="A5209" s="133" t="s">
        <v>964</v>
      </c>
      <c r="B5209" s="133"/>
      <c r="C5209" s="133"/>
      <c r="D5209" s="133"/>
      <c r="E5209" s="133"/>
      <c r="F5209" s="133"/>
      <c r="G5209" s="133"/>
      <c r="H5209" s="133"/>
      <c r="I5209" s="134"/>
      <c r="J5209" s="134"/>
      <c r="K5209" s="134"/>
      <c r="L5209" s="134"/>
      <c r="M5209" s="134"/>
      <c r="N5209" s="134"/>
      <c r="O5209" s="134"/>
      <c r="P5209" s="134"/>
    </row>
    <row r="5210" spans="1:16" ht="14.1" customHeight="1">
      <c r="A5210" s="135" t="s">
        <v>127</v>
      </c>
      <c r="B5210" s="135"/>
      <c r="C5210" s="135"/>
      <c r="D5210" s="135"/>
      <c r="E5210" s="135"/>
      <c r="F5210" s="135"/>
      <c r="G5210" s="135"/>
      <c r="H5210" s="135"/>
      <c r="I5210" s="136"/>
      <c r="J5210" s="136"/>
      <c r="K5210" s="136"/>
      <c r="L5210" s="136"/>
      <c r="M5210" s="136"/>
      <c r="N5210" s="136"/>
      <c r="O5210" s="136"/>
      <c r="P5210" s="136"/>
    </row>
    <row r="5211" spans="1:16" ht="14.1" customHeight="1">
      <c r="A5211" s="115" t="s">
        <v>338</v>
      </c>
      <c r="B5211" s="115"/>
      <c r="C5211" s="115"/>
      <c r="D5211" s="115"/>
      <c r="E5211" s="115"/>
      <c r="F5211" s="115"/>
      <c r="G5211" s="115"/>
      <c r="H5211" s="115"/>
      <c r="I5211" s="115"/>
      <c r="J5211" s="115"/>
      <c r="K5211" s="115"/>
      <c r="L5211" s="115"/>
      <c r="M5211" s="115"/>
      <c r="N5211" s="115"/>
      <c r="O5211" s="116" t="s">
        <v>123</v>
      </c>
      <c r="P5211" s="116"/>
    </row>
    <row r="5212" spans="1:16" ht="14.1" customHeight="1">
      <c r="A5212" s="126" t="s">
        <v>131</v>
      </c>
      <c r="B5212" s="126"/>
      <c r="C5212" s="126"/>
      <c r="D5212" s="126"/>
      <c r="E5212" s="126"/>
      <c r="F5212" s="126"/>
      <c r="G5212" s="126"/>
      <c r="H5212" s="126"/>
      <c r="I5212" s="126"/>
      <c r="J5212" s="126"/>
      <c r="K5212" s="126"/>
      <c r="L5212" s="126"/>
      <c r="M5212" s="126"/>
      <c r="N5212" s="126"/>
      <c r="O5212" s="126"/>
      <c r="P5212" s="126"/>
    </row>
    <row r="5213" spans="1:16" ht="14.1" customHeight="1">
      <c r="A5213" s="130" t="s">
        <v>339</v>
      </c>
      <c r="B5213" s="130"/>
      <c r="C5213" s="130"/>
      <c r="D5213" s="131" t="s">
        <v>123</v>
      </c>
      <c r="E5213" s="131"/>
      <c r="F5213" s="77">
        <v>2.83</v>
      </c>
      <c r="G5213" s="132">
        <v>1</v>
      </c>
      <c r="H5213" s="132"/>
      <c r="I5213" s="125"/>
      <c r="J5213" s="125"/>
      <c r="K5213" s="125">
        <v>2.83</v>
      </c>
      <c r="L5213" s="125"/>
      <c r="M5213" s="125"/>
      <c r="N5213" s="125"/>
      <c r="O5213" s="125">
        <v>2.83</v>
      </c>
      <c r="P5213" s="125"/>
    </row>
    <row r="5214" spans="1:16" ht="32.65" customHeight="1">
      <c r="A5214" s="130" t="s">
        <v>347</v>
      </c>
      <c r="B5214" s="130"/>
      <c r="C5214" s="130"/>
      <c r="D5214" s="131" t="s">
        <v>123</v>
      </c>
      <c r="E5214" s="131"/>
      <c r="F5214" s="77">
        <v>1.1499999999999999</v>
      </c>
      <c r="G5214" s="132">
        <v>1</v>
      </c>
      <c r="H5214" s="132"/>
      <c r="I5214" s="125"/>
      <c r="J5214" s="125"/>
      <c r="K5214" s="125">
        <v>1.1499999999999999</v>
      </c>
      <c r="L5214" s="125"/>
      <c r="M5214" s="125"/>
      <c r="N5214" s="125"/>
      <c r="O5214" s="125">
        <v>1.1499999999999999</v>
      </c>
      <c r="P5214" s="125"/>
    </row>
    <row r="5215" spans="1:16" ht="14.1" customHeight="1">
      <c r="A5215" s="130" t="s">
        <v>341</v>
      </c>
      <c r="B5215" s="130"/>
      <c r="C5215" s="130"/>
      <c r="D5215" s="131" t="s">
        <v>123</v>
      </c>
      <c r="E5215" s="131"/>
      <c r="F5215" s="77">
        <v>0.81</v>
      </c>
      <c r="G5215" s="132">
        <v>1</v>
      </c>
      <c r="H5215" s="132"/>
      <c r="I5215" s="125"/>
      <c r="J5215" s="125"/>
      <c r="K5215" s="125">
        <v>0.81</v>
      </c>
      <c r="L5215" s="125"/>
      <c r="M5215" s="125"/>
      <c r="N5215" s="125"/>
      <c r="O5215" s="125">
        <v>0.81</v>
      </c>
      <c r="P5215" s="125"/>
    </row>
    <row r="5216" spans="1:16" ht="32.65" customHeight="1">
      <c r="A5216" s="130" t="s">
        <v>348</v>
      </c>
      <c r="B5216" s="130"/>
      <c r="C5216" s="130"/>
      <c r="D5216" s="131" t="s">
        <v>123</v>
      </c>
      <c r="E5216" s="131"/>
      <c r="F5216" s="77">
        <v>0.56000000000000005</v>
      </c>
      <c r="G5216" s="132">
        <v>1</v>
      </c>
      <c r="H5216" s="132"/>
      <c r="I5216" s="125"/>
      <c r="J5216" s="125"/>
      <c r="K5216" s="125">
        <v>0.56000000000000005</v>
      </c>
      <c r="L5216" s="125"/>
      <c r="M5216" s="125"/>
      <c r="N5216" s="125"/>
      <c r="O5216" s="125">
        <v>0.56000000000000005</v>
      </c>
      <c r="P5216" s="125"/>
    </row>
    <row r="5217" spans="1:16" ht="14.1" customHeight="1">
      <c r="A5217" s="130" t="s">
        <v>343</v>
      </c>
      <c r="B5217" s="130"/>
      <c r="C5217" s="130"/>
      <c r="D5217" s="131" t="s">
        <v>123</v>
      </c>
      <c r="E5217" s="131"/>
      <c r="F5217" s="77">
        <v>0.06</v>
      </c>
      <c r="G5217" s="132">
        <v>1</v>
      </c>
      <c r="H5217" s="132"/>
      <c r="I5217" s="125"/>
      <c r="J5217" s="125"/>
      <c r="K5217" s="125">
        <v>0.06</v>
      </c>
      <c r="L5217" s="125"/>
      <c r="M5217" s="125"/>
      <c r="N5217" s="125"/>
      <c r="O5217" s="125">
        <v>0.06</v>
      </c>
      <c r="P5217" s="125"/>
    </row>
    <row r="5218" spans="1:16" ht="14.1" customHeight="1">
      <c r="A5218" s="130" t="s">
        <v>344</v>
      </c>
      <c r="B5218" s="130"/>
      <c r="C5218" s="130"/>
      <c r="D5218" s="131" t="s">
        <v>123</v>
      </c>
      <c r="E5218" s="131"/>
      <c r="F5218" s="77">
        <v>0.91</v>
      </c>
      <c r="G5218" s="132">
        <v>1</v>
      </c>
      <c r="H5218" s="132"/>
      <c r="I5218" s="125"/>
      <c r="J5218" s="125"/>
      <c r="K5218" s="125">
        <v>0.91</v>
      </c>
      <c r="L5218" s="125"/>
      <c r="M5218" s="125"/>
      <c r="N5218" s="125"/>
      <c r="O5218" s="125">
        <v>0.91</v>
      </c>
      <c r="P5218" s="125"/>
    </row>
    <row r="5219" spans="1:16" ht="14.1" customHeight="1">
      <c r="A5219" s="126" t="s">
        <v>136</v>
      </c>
      <c r="B5219" s="126"/>
      <c r="C5219" s="126"/>
      <c r="D5219" s="126"/>
      <c r="E5219" s="126"/>
      <c r="F5219" s="126"/>
      <c r="G5219" s="126"/>
      <c r="H5219" s="126"/>
      <c r="I5219" s="126"/>
      <c r="J5219" s="126"/>
      <c r="K5219" s="126"/>
      <c r="L5219" s="126"/>
      <c r="M5219" s="126"/>
      <c r="N5219" s="126"/>
      <c r="O5219" s="127">
        <v>6.32</v>
      </c>
      <c r="P5219" s="127"/>
    </row>
    <row r="5220" spans="1:16" ht="14.1" customHeight="1">
      <c r="A5220" s="128" t="s">
        <v>126</v>
      </c>
      <c r="B5220" s="128"/>
      <c r="C5220" s="128"/>
      <c r="D5220" s="128"/>
      <c r="E5220" s="128"/>
      <c r="F5220" s="128"/>
      <c r="G5220" s="128"/>
      <c r="H5220" s="128"/>
      <c r="I5220" s="129"/>
      <c r="J5220" s="129"/>
      <c r="K5220" s="129"/>
      <c r="L5220" s="129"/>
      <c r="M5220" s="129"/>
      <c r="N5220" s="129"/>
      <c r="O5220" s="129"/>
      <c r="P5220" s="129"/>
    </row>
    <row r="5221" spans="1:16" ht="14.1" customHeight="1">
      <c r="A5221" s="133" t="s">
        <v>964</v>
      </c>
      <c r="B5221" s="133"/>
      <c r="C5221" s="133"/>
      <c r="D5221" s="133"/>
      <c r="E5221" s="133"/>
      <c r="F5221" s="133"/>
      <c r="G5221" s="133"/>
      <c r="H5221" s="133"/>
      <c r="I5221" s="134"/>
      <c r="J5221" s="134"/>
      <c r="K5221" s="134"/>
      <c r="L5221" s="134"/>
      <c r="M5221" s="134"/>
      <c r="N5221" s="134"/>
      <c r="O5221" s="134"/>
      <c r="P5221" s="134"/>
    </row>
    <row r="5222" spans="1:16" ht="14.1" customHeight="1">
      <c r="A5222" s="135" t="s">
        <v>127</v>
      </c>
      <c r="B5222" s="135"/>
      <c r="C5222" s="135"/>
      <c r="D5222" s="135"/>
      <c r="E5222" s="135"/>
      <c r="F5222" s="135"/>
      <c r="G5222" s="135"/>
      <c r="H5222" s="135"/>
      <c r="I5222" s="136"/>
      <c r="J5222" s="136"/>
      <c r="K5222" s="136"/>
      <c r="L5222" s="136"/>
      <c r="M5222" s="136"/>
      <c r="N5222" s="136"/>
      <c r="O5222" s="136"/>
      <c r="P5222" s="136"/>
    </row>
    <row r="5223" spans="1:16" ht="14.1" customHeight="1">
      <c r="A5223" s="115" t="s">
        <v>338</v>
      </c>
      <c r="B5223" s="115"/>
      <c r="C5223" s="115"/>
      <c r="D5223" s="115"/>
      <c r="E5223" s="115"/>
      <c r="F5223" s="115"/>
      <c r="G5223" s="115"/>
      <c r="H5223" s="115"/>
      <c r="I5223" s="115"/>
      <c r="J5223" s="115"/>
      <c r="K5223" s="115"/>
      <c r="L5223" s="115"/>
      <c r="M5223" s="115"/>
      <c r="N5223" s="115"/>
      <c r="O5223" s="116" t="s">
        <v>123</v>
      </c>
      <c r="P5223" s="116"/>
    </row>
    <row r="5224" spans="1:16" ht="14.1" customHeight="1">
      <c r="A5224" s="126" t="s">
        <v>131</v>
      </c>
      <c r="B5224" s="126"/>
      <c r="C5224" s="126"/>
      <c r="D5224" s="126"/>
      <c r="E5224" s="126"/>
      <c r="F5224" s="126"/>
      <c r="G5224" s="126"/>
      <c r="H5224" s="126"/>
      <c r="I5224" s="126"/>
      <c r="J5224" s="126"/>
      <c r="K5224" s="126"/>
      <c r="L5224" s="126"/>
      <c r="M5224" s="126"/>
      <c r="N5224" s="126"/>
      <c r="O5224" s="126"/>
      <c r="P5224" s="126"/>
    </row>
    <row r="5225" spans="1:16" ht="14.1" customHeight="1">
      <c r="A5225" s="130" t="s">
        <v>339</v>
      </c>
      <c r="B5225" s="130"/>
      <c r="C5225" s="130"/>
      <c r="D5225" s="131" t="s">
        <v>123</v>
      </c>
      <c r="E5225" s="131"/>
      <c r="F5225" s="77">
        <v>2.83</v>
      </c>
      <c r="G5225" s="132">
        <v>1</v>
      </c>
      <c r="H5225" s="132"/>
      <c r="I5225" s="125"/>
      <c r="J5225" s="125"/>
      <c r="K5225" s="125">
        <v>2.83</v>
      </c>
      <c r="L5225" s="125"/>
      <c r="M5225" s="125"/>
      <c r="N5225" s="125"/>
      <c r="O5225" s="125">
        <v>2.83</v>
      </c>
      <c r="P5225" s="125"/>
    </row>
    <row r="5226" spans="1:16" ht="32.65" customHeight="1">
      <c r="A5226" s="130" t="s">
        <v>345</v>
      </c>
      <c r="B5226" s="130"/>
      <c r="C5226" s="130"/>
      <c r="D5226" s="131" t="s">
        <v>123</v>
      </c>
      <c r="E5226" s="131"/>
      <c r="F5226" s="77">
        <v>1.26</v>
      </c>
      <c r="G5226" s="132">
        <v>1</v>
      </c>
      <c r="H5226" s="132"/>
      <c r="I5226" s="125"/>
      <c r="J5226" s="125"/>
      <c r="K5226" s="125">
        <v>1.26</v>
      </c>
      <c r="L5226" s="125"/>
      <c r="M5226" s="125"/>
      <c r="N5226" s="125"/>
      <c r="O5226" s="125">
        <v>1.26</v>
      </c>
      <c r="P5226" s="125"/>
    </row>
    <row r="5227" spans="1:16" ht="14.1" customHeight="1">
      <c r="A5227" s="130" t="s">
        <v>341</v>
      </c>
      <c r="B5227" s="130"/>
      <c r="C5227" s="130"/>
      <c r="D5227" s="131" t="s">
        <v>123</v>
      </c>
      <c r="E5227" s="131"/>
      <c r="F5227" s="77">
        <v>0.81</v>
      </c>
      <c r="G5227" s="132">
        <v>1</v>
      </c>
      <c r="H5227" s="132"/>
      <c r="I5227" s="125"/>
      <c r="J5227" s="125"/>
      <c r="K5227" s="125">
        <v>0.81</v>
      </c>
      <c r="L5227" s="125"/>
      <c r="M5227" s="125"/>
      <c r="N5227" s="125"/>
      <c r="O5227" s="125">
        <v>0.81</v>
      </c>
      <c r="P5227" s="125"/>
    </row>
    <row r="5228" spans="1:16" ht="32.65" customHeight="1">
      <c r="A5228" s="130" t="s">
        <v>346</v>
      </c>
      <c r="B5228" s="130"/>
      <c r="C5228" s="130"/>
      <c r="D5228" s="131" t="s">
        <v>123</v>
      </c>
      <c r="E5228" s="131"/>
      <c r="F5228" s="77">
        <v>0.45</v>
      </c>
      <c r="G5228" s="132">
        <v>1</v>
      </c>
      <c r="H5228" s="132"/>
      <c r="I5228" s="125"/>
      <c r="J5228" s="125"/>
      <c r="K5228" s="125">
        <v>0.45</v>
      </c>
      <c r="L5228" s="125"/>
      <c r="M5228" s="125"/>
      <c r="N5228" s="125"/>
      <c r="O5228" s="125">
        <v>0.45</v>
      </c>
      <c r="P5228" s="125"/>
    </row>
    <row r="5229" spans="1:16" ht="14.1" customHeight="1">
      <c r="A5229" s="130" t="s">
        <v>343</v>
      </c>
      <c r="B5229" s="130"/>
      <c r="C5229" s="130"/>
      <c r="D5229" s="131" t="s">
        <v>123</v>
      </c>
      <c r="E5229" s="131"/>
      <c r="F5229" s="77">
        <v>0.06</v>
      </c>
      <c r="G5229" s="132">
        <v>1</v>
      </c>
      <c r="H5229" s="132"/>
      <c r="I5229" s="125"/>
      <c r="J5229" s="125"/>
      <c r="K5229" s="125">
        <v>0.06</v>
      </c>
      <c r="L5229" s="125"/>
      <c r="M5229" s="125"/>
      <c r="N5229" s="125"/>
      <c r="O5229" s="125">
        <v>0.06</v>
      </c>
      <c r="P5229" s="125"/>
    </row>
    <row r="5230" spans="1:16" ht="14.1" customHeight="1">
      <c r="A5230" s="130" t="s">
        <v>344</v>
      </c>
      <c r="B5230" s="130"/>
      <c r="C5230" s="130"/>
      <c r="D5230" s="131" t="s">
        <v>123</v>
      </c>
      <c r="E5230" s="131"/>
      <c r="F5230" s="77">
        <v>0.91</v>
      </c>
      <c r="G5230" s="132">
        <v>1</v>
      </c>
      <c r="H5230" s="132"/>
      <c r="I5230" s="125"/>
      <c r="J5230" s="125"/>
      <c r="K5230" s="125">
        <v>0.91</v>
      </c>
      <c r="L5230" s="125"/>
      <c r="M5230" s="125"/>
      <c r="N5230" s="125"/>
      <c r="O5230" s="125">
        <v>0.91</v>
      </c>
      <c r="P5230" s="125"/>
    </row>
    <row r="5231" spans="1:16" ht="14.1" customHeight="1">
      <c r="A5231" s="126" t="s">
        <v>136</v>
      </c>
      <c r="B5231" s="126"/>
      <c r="C5231" s="126"/>
      <c r="D5231" s="126"/>
      <c r="E5231" s="126"/>
      <c r="F5231" s="126"/>
      <c r="G5231" s="126"/>
      <c r="H5231" s="126"/>
      <c r="I5231" s="126"/>
      <c r="J5231" s="126"/>
      <c r="K5231" s="126"/>
      <c r="L5231" s="126"/>
      <c r="M5231" s="126"/>
      <c r="N5231" s="126"/>
      <c r="O5231" s="127">
        <v>6.32</v>
      </c>
      <c r="P5231" s="127"/>
    </row>
    <row r="5232" spans="1:16" ht="14.1" customHeight="1">
      <c r="A5232" s="128" t="s">
        <v>126</v>
      </c>
      <c r="B5232" s="128"/>
      <c r="C5232" s="128"/>
      <c r="D5232" s="128"/>
      <c r="E5232" s="128"/>
      <c r="F5232" s="128"/>
      <c r="G5232" s="128"/>
      <c r="H5232" s="128"/>
      <c r="I5232" s="129"/>
      <c r="J5232" s="129"/>
      <c r="K5232" s="129"/>
      <c r="L5232" s="129"/>
      <c r="M5232" s="129"/>
      <c r="N5232" s="129"/>
      <c r="O5232" s="129"/>
      <c r="P5232" s="129"/>
    </row>
    <row r="5233" spans="1:16" ht="2.1" customHeight="1"/>
    <row r="5234" spans="1:16" ht="14.1" customHeight="1">
      <c r="A5234" s="111" t="s">
        <v>138</v>
      </c>
      <c r="B5234" s="111"/>
      <c r="C5234" s="111"/>
      <c r="D5234" s="111"/>
      <c r="E5234" s="111"/>
      <c r="F5234" s="111"/>
      <c r="G5234" s="111"/>
      <c r="H5234" s="111"/>
      <c r="I5234" s="111"/>
      <c r="J5234" s="111"/>
      <c r="K5234" s="111"/>
      <c r="L5234" s="111"/>
      <c r="M5234" s="111"/>
      <c r="N5234" s="111"/>
      <c r="O5234" s="111"/>
      <c r="P5234" s="111"/>
    </row>
    <row r="5235" spans="1:16" ht="14.1" customHeight="1">
      <c r="A5235" s="112" t="s">
        <v>139</v>
      </c>
      <c r="B5235" s="112"/>
      <c r="C5235" s="112"/>
      <c r="D5235" s="112"/>
      <c r="E5235" s="112"/>
      <c r="F5235" s="112"/>
      <c r="G5235" s="112"/>
      <c r="H5235" s="112"/>
      <c r="I5235" s="112"/>
      <c r="J5235" s="112"/>
      <c r="K5235" s="112"/>
      <c r="L5235" s="112"/>
      <c r="M5235" s="112"/>
      <c r="N5235" s="112"/>
      <c r="O5235" s="112"/>
      <c r="P5235" s="112"/>
    </row>
    <row r="5236" spans="1:16" ht="65.25" customHeight="1">
      <c r="A5236" s="97"/>
      <c r="B5236" s="97"/>
      <c r="C5236" s="97"/>
      <c r="D5236" s="97"/>
      <c r="E5236" s="97"/>
      <c r="F5236" s="97"/>
      <c r="G5236" s="97"/>
      <c r="H5236" s="97"/>
      <c r="I5236" s="97"/>
      <c r="J5236" s="97"/>
      <c r="K5236" s="97"/>
      <c r="L5236" s="97"/>
      <c r="M5236" s="97"/>
      <c r="N5236" s="97"/>
      <c r="O5236" s="97"/>
      <c r="P5236" s="97"/>
    </row>
    <row r="5237" spans="1:16" ht="5.65" customHeight="1"/>
    <row r="5238" spans="1:16" ht="19.7" customHeight="1">
      <c r="A5238" s="98" t="s">
        <v>281</v>
      </c>
      <c r="B5238" s="98"/>
      <c r="C5238" s="98"/>
      <c r="D5238" s="98"/>
      <c r="E5238" s="98"/>
      <c r="F5238" s="98"/>
      <c r="G5238" s="98"/>
      <c r="H5238" s="98"/>
      <c r="I5238" s="98"/>
      <c r="J5238" s="98"/>
      <c r="K5238" s="98"/>
      <c r="L5238" s="98"/>
      <c r="M5238" s="98"/>
      <c r="N5238" s="98"/>
      <c r="O5238" s="98"/>
      <c r="P5238" s="98"/>
    </row>
    <row r="5239" spans="1:16" ht="15.75" customHeight="1">
      <c r="A5239" s="71" t="s">
        <v>92</v>
      </c>
      <c r="B5239" s="94" t="s">
        <v>93</v>
      </c>
      <c r="C5239" s="94"/>
      <c r="D5239" s="94"/>
      <c r="E5239" s="94"/>
      <c r="F5239" s="94"/>
      <c r="G5239" s="94"/>
      <c r="H5239" s="94"/>
      <c r="I5239" s="94"/>
      <c r="J5239" s="94"/>
      <c r="K5239" s="94"/>
      <c r="L5239" s="95" t="s">
        <v>94</v>
      </c>
      <c r="M5239" s="95"/>
      <c r="N5239" s="124" t="s">
        <v>477</v>
      </c>
      <c r="O5239" s="124"/>
      <c r="P5239" s="124"/>
    </row>
    <row r="5240" spans="1:16" ht="12.6" customHeight="1">
      <c r="A5240" s="71" t="s">
        <v>95</v>
      </c>
      <c r="B5240" s="94" t="s">
        <v>96</v>
      </c>
      <c r="C5240" s="94"/>
      <c r="D5240" s="94"/>
      <c r="E5240" s="94"/>
      <c r="F5240" s="94"/>
      <c r="G5240" s="94"/>
      <c r="H5240" s="94"/>
      <c r="I5240" s="94"/>
      <c r="J5240" s="94"/>
      <c r="K5240" s="94"/>
      <c r="L5240" s="95" t="s">
        <v>97</v>
      </c>
      <c r="M5240" s="95"/>
      <c r="N5240" s="123" t="s">
        <v>478</v>
      </c>
      <c r="O5240" s="123"/>
      <c r="P5240" s="123"/>
    </row>
    <row r="5241" spans="1:16" ht="14.45" customHeight="1">
      <c r="A5241" s="71" t="s">
        <v>98</v>
      </c>
      <c r="B5241" s="95" t="s">
        <v>474</v>
      </c>
      <c r="C5241" s="95"/>
      <c r="D5241" s="95"/>
      <c r="E5241" s="95"/>
      <c r="F5241" s="95"/>
      <c r="G5241" s="95"/>
      <c r="H5241" s="95"/>
      <c r="I5241" s="95"/>
      <c r="J5241" s="95"/>
      <c r="K5241" s="95"/>
      <c r="L5241" s="95" t="s">
        <v>99</v>
      </c>
      <c r="M5241" s="95"/>
      <c r="N5241" s="123"/>
      <c r="O5241" s="123"/>
      <c r="P5241" s="123"/>
    </row>
    <row r="5242" spans="1:16" ht="14.65" customHeight="1">
      <c r="A5242" s="71" t="s">
        <v>100</v>
      </c>
      <c r="B5242" s="95"/>
      <c r="C5242" s="95"/>
      <c r="D5242" s="95"/>
      <c r="E5242" s="95"/>
      <c r="F5242" s="95"/>
      <c r="G5242" s="95"/>
      <c r="H5242" s="95"/>
      <c r="I5242" s="95"/>
      <c r="J5242" s="95"/>
      <c r="K5242" s="95"/>
      <c r="L5242" s="95" t="s">
        <v>101</v>
      </c>
      <c r="M5242" s="95"/>
      <c r="N5242" s="123" t="s">
        <v>102</v>
      </c>
      <c r="O5242" s="123"/>
      <c r="P5242" s="123"/>
    </row>
    <row r="5243" spans="1:16" ht="26.45" customHeight="1">
      <c r="A5243" s="71" t="s">
        <v>103</v>
      </c>
      <c r="B5243" s="95"/>
      <c r="C5243" s="95"/>
      <c r="D5243" s="95"/>
      <c r="E5243" s="95"/>
      <c r="F5243" s="95"/>
      <c r="G5243" s="95"/>
      <c r="H5243" s="95"/>
      <c r="I5243" s="95"/>
      <c r="J5243" s="95"/>
      <c r="K5243" s="95"/>
      <c r="L5243" s="95" t="s">
        <v>104</v>
      </c>
      <c r="M5243" s="95"/>
      <c r="N5243" s="121" t="s">
        <v>1361</v>
      </c>
      <c r="O5243" s="121"/>
      <c r="P5243" s="121"/>
    </row>
    <row r="5244" spans="1:16" ht="13.35" customHeight="1">
      <c r="A5244" s="70" t="s">
        <v>105</v>
      </c>
      <c r="B5244" s="100"/>
      <c r="C5244" s="100"/>
      <c r="D5244" s="100"/>
      <c r="E5244" s="100"/>
      <c r="F5244" s="100"/>
      <c r="G5244" s="100"/>
      <c r="H5244" s="100"/>
      <c r="I5244" s="100"/>
      <c r="J5244" s="100"/>
      <c r="K5244" s="100"/>
      <c r="L5244" s="100" t="s">
        <v>106</v>
      </c>
      <c r="M5244" s="100"/>
      <c r="N5244" s="122" t="s">
        <v>481</v>
      </c>
      <c r="O5244" s="122"/>
      <c r="P5244" s="122"/>
    </row>
    <row r="5245" spans="1:16" ht="15.75" customHeight="1">
      <c r="A5245" s="117" t="s">
        <v>107</v>
      </c>
      <c r="B5245" s="117"/>
      <c r="C5245" s="118" t="s">
        <v>959</v>
      </c>
      <c r="D5245" s="118"/>
      <c r="E5245" s="119" t="s">
        <v>108</v>
      </c>
      <c r="F5245" s="119"/>
      <c r="G5245" s="119"/>
      <c r="H5245" s="118" t="s">
        <v>960</v>
      </c>
      <c r="I5245" s="118"/>
      <c r="J5245" s="119" t="s">
        <v>109</v>
      </c>
      <c r="K5245" s="119"/>
      <c r="L5245" s="119"/>
      <c r="M5245" s="119"/>
      <c r="N5245" s="119"/>
      <c r="O5245" s="119"/>
      <c r="P5245" s="64" t="s">
        <v>110</v>
      </c>
    </row>
    <row r="5246" spans="1:16" ht="17.100000000000001" customHeight="1">
      <c r="A5246" s="120" t="s">
        <v>111</v>
      </c>
      <c r="B5246" s="120"/>
      <c r="C5246" s="120"/>
      <c r="D5246" s="114" t="s">
        <v>112</v>
      </c>
      <c r="E5246" s="114"/>
      <c r="F5246" s="114" t="s">
        <v>113</v>
      </c>
      <c r="G5246" s="114" t="s">
        <v>114</v>
      </c>
      <c r="H5246" s="114"/>
      <c r="I5246" s="114" t="s">
        <v>115</v>
      </c>
      <c r="J5246" s="114"/>
      <c r="K5246" s="114"/>
      <c r="L5246" s="114"/>
      <c r="M5246" s="114"/>
      <c r="N5246" s="114"/>
      <c r="O5246" s="114"/>
      <c r="P5246" s="114"/>
    </row>
    <row r="5247" spans="1:16" ht="17.100000000000001" customHeight="1">
      <c r="A5247" s="120"/>
      <c r="B5247" s="120"/>
      <c r="C5247" s="120"/>
      <c r="D5247" s="114"/>
      <c r="E5247" s="114"/>
      <c r="F5247" s="114"/>
      <c r="G5247" s="114"/>
      <c r="H5247" s="114"/>
      <c r="I5247" s="114" t="s">
        <v>116</v>
      </c>
      <c r="J5247" s="114"/>
      <c r="K5247" s="114" t="s">
        <v>117</v>
      </c>
      <c r="L5247" s="114"/>
      <c r="M5247" s="114" t="s">
        <v>118</v>
      </c>
      <c r="N5247" s="114"/>
      <c r="O5247" s="114" t="s">
        <v>119</v>
      </c>
      <c r="P5247" s="114"/>
    </row>
    <row r="5248" spans="1:16" ht="14.1" customHeight="1">
      <c r="A5248" s="133" t="s">
        <v>964</v>
      </c>
      <c r="B5248" s="133"/>
      <c r="C5248" s="133"/>
      <c r="D5248" s="133"/>
      <c r="E5248" s="133"/>
      <c r="F5248" s="133"/>
      <c r="G5248" s="133"/>
      <c r="H5248" s="133"/>
      <c r="I5248" s="134"/>
      <c r="J5248" s="134"/>
      <c r="K5248" s="134"/>
      <c r="L5248" s="134"/>
      <c r="M5248" s="134"/>
      <c r="N5248" s="134"/>
      <c r="O5248" s="134"/>
      <c r="P5248" s="134"/>
    </row>
    <row r="5249" spans="1:16" ht="14.1" customHeight="1">
      <c r="A5249" s="135" t="s">
        <v>127</v>
      </c>
      <c r="B5249" s="135"/>
      <c r="C5249" s="135"/>
      <c r="D5249" s="135"/>
      <c r="E5249" s="135"/>
      <c r="F5249" s="135"/>
      <c r="G5249" s="135"/>
      <c r="H5249" s="135"/>
      <c r="I5249" s="136"/>
      <c r="J5249" s="136"/>
      <c r="K5249" s="136"/>
      <c r="L5249" s="136"/>
      <c r="M5249" s="136"/>
      <c r="N5249" s="136"/>
      <c r="O5249" s="136"/>
      <c r="P5249" s="136"/>
    </row>
    <row r="5250" spans="1:16" ht="14.1" customHeight="1">
      <c r="A5250" s="115" t="s">
        <v>338</v>
      </c>
      <c r="B5250" s="115"/>
      <c r="C5250" s="115"/>
      <c r="D5250" s="115"/>
      <c r="E5250" s="115"/>
      <c r="F5250" s="115"/>
      <c r="G5250" s="115"/>
      <c r="H5250" s="115"/>
      <c r="I5250" s="115"/>
      <c r="J5250" s="115"/>
      <c r="K5250" s="115"/>
      <c r="L5250" s="115"/>
      <c r="M5250" s="115"/>
      <c r="N5250" s="115"/>
      <c r="O5250" s="116" t="s">
        <v>123</v>
      </c>
      <c r="P5250" s="116"/>
    </row>
    <row r="5251" spans="1:16" ht="14.1" customHeight="1">
      <c r="A5251" s="126" t="s">
        <v>131</v>
      </c>
      <c r="B5251" s="126"/>
      <c r="C5251" s="126"/>
      <c r="D5251" s="126"/>
      <c r="E5251" s="126"/>
      <c r="F5251" s="126"/>
      <c r="G5251" s="126"/>
      <c r="H5251" s="126"/>
      <c r="I5251" s="126"/>
      <c r="J5251" s="126"/>
      <c r="K5251" s="126"/>
      <c r="L5251" s="126"/>
      <c r="M5251" s="126"/>
      <c r="N5251" s="126"/>
      <c r="O5251" s="126"/>
      <c r="P5251" s="126"/>
    </row>
    <row r="5252" spans="1:16" ht="14.1" customHeight="1">
      <c r="A5252" s="130" t="s">
        <v>339</v>
      </c>
      <c r="B5252" s="130"/>
      <c r="C5252" s="130"/>
      <c r="D5252" s="131" t="s">
        <v>123</v>
      </c>
      <c r="E5252" s="131"/>
      <c r="F5252" s="77">
        <v>2.83</v>
      </c>
      <c r="G5252" s="132">
        <v>1</v>
      </c>
      <c r="H5252" s="132"/>
      <c r="I5252" s="125"/>
      <c r="J5252" s="125"/>
      <c r="K5252" s="125">
        <v>2.83</v>
      </c>
      <c r="L5252" s="125"/>
      <c r="M5252" s="125"/>
      <c r="N5252" s="125"/>
      <c r="O5252" s="125">
        <v>2.83</v>
      </c>
      <c r="P5252" s="125"/>
    </row>
    <row r="5253" spans="1:16" ht="32.65" customHeight="1">
      <c r="A5253" s="130" t="s">
        <v>353</v>
      </c>
      <c r="B5253" s="130"/>
      <c r="C5253" s="130"/>
      <c r="D5253" s="131" t="s">
        <v>123</v>
      </c>
      <c r="E5253" s="131"/>
      <c r="F5253" s="77">
        <v>0.76</v>
      </c>
      <c r="G5253" s="132">
        <v>1</v>
      </c>
      <c r="H5253" s="132"/>
      <c r="I5253" s="125"/>
      <c r="J5253" s="125"/>
      <c r="K5253" s="125">
        <v>0.76</v>
      </c>
      <c r="L5253" s="125"/>
      <c r="M5253" s="125"/>
      <c r="N5253" s="125"/>
      <c r="O5253" s="125">
        <v>0.76</v>
      </c>
      <c r="P5253" s="125"/>
    </row>
    <row r="5254" spans="1:16" ht="14.1" customHeight="1">
      <c r="A5254" s="130" t="s">
        <v>341</v>
      </c>
      <c r="B5254" s="130"/>
      <c r="C5254" s="130"/>
      <c r="D5254" s="131" t="s">
        <v>123</v>
      </c>
      <c r="E5254" s="131"/>
      <c r="F5254" s="77">
        <v>0.81</v>
      </c>
      <c r="G5254" s="132">
        <v>1</v>
      </c>
      <c r="H5254" s="132"/>
      <c r="I5254" s="125"/>
      <c r="J5254" s="125"/>
      <c r="K5254" s="125">
        <v>0.81</v>
      </c>
      <c r="L5254" s="125"/>
      <c r="M5254" s="125"/>
      <c r="N5254" s="125"/>
      <c r="O5254" s="125">
        <v>0.81</v>
      </c>
      <c r="P5254" s="125"/>
    </row>
    <row r="5255" spans="1:16" ht="32.65" customHeight="1">
      <c r="A5255" s="130" t="s">
        <v>354</v>
      </c>
      <c r="B5255" s="130"/>
      <c r="C5255" s="130"/>
      <c r="D5255" s="131" t="s">
        <v>123</v>
      </c>
      <c r="E5255" s="131"/>
      <c r="F5255" s="77">
        <v>0.01</v>
      </c>
      <c r="G5255" s="132">
        <v>1</v>
      </c>
      <c r="H5255" s="132"/>
      <c r="I5255" s="125"/>
      <c r="J5255" s="125"/>
      <c r="K5255" s="125">
        <v>0.01</v>
      </c>
      <c r="L5255" s="125"/>
      <c r="M5255" s="125"/>
      <c r="N5255" s="125"/>
      <c r="O5255" s="125">
        <v>0.01</v>
      </c>
      <c r="P5255" s="125"/>
    </row>
    <row r="5256" spans="1:16" ht="14.1" customHeight="1">
      <c r="A5256" s="130" t="s">
        <v>343</v>
      </c>
      <c r="B5256" s="130"/>
      <c r="C5256" s="130"/>
      <c r="D5256" s="131" t="s">
        <v>123</v>
      </c>
      <c r="E5256" s="131"/>
      <c r="F5256" s="77">
        <v>0.06</v>
      </c>
      <c r="G5256" s="132">
        <v>1</v>
      </c>
      <c r="H5256" s="132"/>
      <c r="I5256" s="125"/>
      <c r="J5256" s="125"/>
      <c r="K5256" s="125">
        <v>0.06</v>
      </c>
      <c r="L5256" s="125"/>
      <c r="M5256" s="125"/>
      <c r="N5256" s="125"/>
      <c r="O5256" s="125">
        <v>0.06</v>
      </c>
      <c r="P5256" s="125"/>
    </row>
    <row r="5257" spans="1:16" ht="14.1" customHeight="1">
      <c r="A5257" s="130" t="s">
        <v>344</v>
      </c>
      <c r="B5257" s="130"/>
      <c r="C5257" s="130"/>
      <c r="D5257" s="131" t="s">
        <v>123</v>
      </c>
      <c r="E5257" s="131"/>
      <c r="F5257" s="77">
        <v>0.91</v>
      </c>
      <c r="G5257" s="132">
        <v>1</v>
      </c>
      <c r="H5257" s="132"/>
      <c r="I5257" s="125"/>
      <c r="J5257" s="125"/>
      <c r="K5257" s="125">
        <v>0.91</v>
      </c>
      <c r="L5257" s="125"/>
      <c r="M5257" s="125"/>
      <c r="N5257" s="125"/>
      <c r="O5257" s="125">
        <v>0.91</v>
      </c>
      <c r="P5257" s="125"/>
    </row>
    <row r="5258" spans="1:16" ht="14.1" customHeight="1">
      <c r="A5258" s="126" t="s">
        <v>136</v>
      </c>
      <c r="B5258" s="126"/>
      <c r="C5258" s="126"/>
      <c r="D5258" s="126"/>
      <c r="E5258" s="126"/>
      <c r="F5258" s="126"/>
      <c r="G5258" s="126"/>
      <c r="H5258" s="126"/>
      <c r="I5258" s="126"/>
      <c r="J5258" s="126"/>
      <c r="K5258" s="126"/>
      <c r="L5258" s="126"/>
      <c r="M5258" s="126"/>
      <c r="N5258" s="126"/>
      <c r="O5258" s="127">
        <v>5.38</v>
      </c>
      <c r="P5258" s="127"/>
    </row>
    <row r="5259" spans="1:16" ht="14.1" customHeight="1">
      <c r="A5259" s="128" t="s">
        <v>126</v>
      </c>
      <c r="B5259" s="128"/>
      <c r="C5259" s="128"/>
      <c r="D5259" s="128"/>
      <c r="E5259" s="128"/>
      <c r="F5259" s="128"/>
      <c r="G5259" s="128"/>
      <c r="H5259" s="128"/>
      <c r="I5259" s="129"/>
      <c r="J5259" s="129"/>
      <c r="K5259" s="129"/>
      <c r="L5259" s="129"/>
      <c r="M5259" s="129"/>
      <c r="N5259" s="129"/>
      <c r="O5259" s="129"/>
      <c r="P5259" s="129"/>
    </row>
    <row r="5260" spans="1:16" ht="14.1" customHeight="1">
      <c r="A5260" s="133" t="s">
        <v>964</v>
      </c>
      <c r="B5260" s="133"/>
      <c r="C5260" s="133"/>
      <c r="D5260" s="133"/>
      <c r="E5260" s="133"/>
      <c r="F5260" s="133"/>
      <c r="G5260" s="133"/>
      <c r="H5260" s="133"/>
      <c r="I5260" s="134"/>
      <c r="J5260" s="134"/>
      <c r="K5260" s="134"/>
      <c r="L5260" s="134"/>
      <c r="M5260" s="134"/>
      <c r="N5260" s="134"/>
      <c r="O5260" s="134"/>
      <c r="P5260" s="134"/>
    </row>
    <row r="5261" spans="1:16" ht="14.1" customHeight="1">
      <c r="A5261" s="135" t="s">
        <v>127</v>
      </c>
      <c r="B5261" s="135"/>
      <c r="C5261" s="135"/>
      <c r="D5261" s="135"/>
      <c r="E5261" s="135"/>
      <c r="F5261" s="135"/>
      <c r="G5261" s="135"/>
      <c r="H5261" s="135"/>
      <c r="I5261" s="136"/>
      <c r="J5261" s="136"/>
      <c r="K5261" s="136"/>
      <c r="L5261" s="136"/>
      <c r="M5261" s="136"/>
      <c r="N5261" s="136"/>
      <c r="O5261" s="136"/>
      <c r="P5261" s="136"/>
    </row>
    <row r="5262" spans="1:16" ht="14.1" customHeight="1">
      <c r="A5262" s="115" t="s">
        <v>338</v>
      </c>
      <c r="B5262" s="115"/>
      <c r="C5262" s="115"/>
      <c r="D5262" s="115"/>
      <c r="E5262" s="115"/>
      <c r="F5262" s="115"/>
      <c r="G5262" s="115"/>
      <c r="H5262" s="115"/>
      <c r="I5262" s="115"/>
      <c r="J5262" s="115"/>
      <c r="K5262" s="115"/>
      <c r="L5262" s="115"/>
      <c r="M5262" s="115"/>
      <c r="N5262" s="115"/>
      <c r="O5262" s="116" t="s">
        <v>123</v>
      </c>
      <c r="P5262" s="116"/>
    </row>
    <row r="5263" spans="1:16" ht="14.1" customHeight="1">
      <c r="A5263" s="126" t="s">
        <v>131</v>
      </c>
      <c r="B5263" s="126"/>
      <c r="C5263" s="126"/>
      <c r="D5263" s="126"/>
      <c r="E5263" s="126"/>
      <c r="F5263" s="126"/>
      <c r="G5263" s="126"/>
      <c r="H5263" s="126"/>
      <c r="I5263" s="126"/>
      <c r="J5263" s="126"/>
      <c r="K5263" s="126"/>
      <c r="L5263" s="126"/>
      <c r="M5263" s="126"/>
      <c r="N5263" s="126"/>
      <c r="O5263" s="126"/>
      <c r="P5263" s="126"/>
    </row>
    <row r="5264" spans="1:16" ht="14.1" customHeight="1">
      <c r="A5264" s="130" t="s">
        <v>339</v>
      </c>
      <c r="B5264" s="130"/>
      <c r="C5264" s="130"/>
      <c r="D5264" s="131" t="s">
        <v>123</v>
      </c>
      <c r="E5264" s="131"/>
      <c r="F5264" s="77">
        <v>2.83</v>
      </c>
      <c r="G5264" s="132">
        <v>1</v>
      </c>
      <c r="H5264" s="132"/>
      <c r="I5264" s="125"/>
      <c r="J5264" s="125"/>
      <c r="K5264" s="125">
        <v>2.83</v>
      </c>
      <c r="L5264" s="125"/>
      <c r="M5264" s="125"/>
      <c r="N5264" s="125"/>
      <c r="O5264" s="125">
        <v>2.83</v>
      </c>
      <c r="P5264" s="125"/>
    </row>
    <row r="5265" spans="1:16" ht="32.65" customHeight="1">
      <c r="A5265" s="130" t="s">
        <v>340</v>
      </c>
      <c r="B5265" s="130"/>
      <c r="C5265" s="130"/>
      <c r="D5265" s="131" t="s">
        <v>123</v>
      </c>
      <c r="E5265" s="131"/>
      <c r="F5265" s="77">
        <v>1.0900000000000001</v>
      </c>
      <c r="G5265" s="132">
        <v>1</v>
      </c>
      <c r="H5265" s="132"/>
      <c r="I5265" s="125"/>
      <c r="J5265" s="125"/>
      <c r="K5265" s="125">
        <v>1.0900000000000001</v>
      </c>
      <c r="L5265" s="125"/>
      <c r="M5265" s="125"/>
      <c r="N5265" s="125"/>
      <c r="O5265" s="125">
        <v>1.0900000000000001</v>
      </c>
      <c r="P5265" s="125"/>
    </row>
    <row r="5266" spans="1:16" ht="14.1" customHeight="1">
      <c r="A5266" s="130" t="s">
        <v>341</v>
      </c>
      <c r="B5266" s="130"/>
      <c r="C5266" s="130"/>
      <c r="D5266" s="131" t="s">
        <v>123</v>
      </c>
      <c r="E5266" s="131"/>
      <c r="F5266" s="77">
        <v>0.81</v>
      </c>
      <c r="G5266" s="132">
        <v>1</v>
      </c>
      <c r="H5266" s="132"/>
      <c r="I5266" s="125"/>
      <c r="J5266" s="125"/>
      <c r="K5266" s="125">
        <v>0.81</v>
      </c>
      <c r="L5266" s="125"/>
      <c r="M5266" s="125"/>
      <c r="N5266" s="125"/>
      <c r="O5266" s="125">
        <v>0.81</v>
      </c>
      <c r="P5266" s="125"/>
    </row>
    <row r="5267" spans="1:16" ht="32.65" customHeight="1">
      <c r="A5267" s="130" t="s">
        <v>342</v>
      </c>
      <c r="B5267" s="130"/>
      <c r="C5267" s="130"/>
      <c r="D5267" s="131" t="s">
        <v>123</v>
      </c>
      <c r="E5267" s="131"/>
      <c r="F5267" s="77">
        <v>0.74</v>
      </c>
      <c r="G5267" s="132">
        <v>1</v>
      </c>
      <c r="H5267" s="132"/>
      <c r="I5267" s="125"/>
      <c r="J5267" s="125"/>
      <c r="K5267" s="125">
        <v>0.74</v>
      </c>
      <c r="L5267" s="125"/>
      <c r="M5267" s="125"/>
      <c r="N5267" s="125"/>
      <c r="O5267" s="125">
        <v>0.74</v>
      </c>
      <c r="P5267" s="125"/>
    </row>
    <row r="5268" spans="1:16" ht="14.1" customHeight="1">
      <c r="A5268" s="130" t="s">
        <v>343</v>
      </c>
      <c r="B5268" s="130"/>
      <c r="C5268" s="130"/>
      <c r="D5268" s="131" t="s">
        <v>123</v>
      </c>
      <c r="E5268" s="131"/>
      <c r="F5268" s="77">
        <v>0.06</v>
      </c>
      <c r="G5268" s="132">
        <v>1</v>
      </c>
      <c r="H5268" s="132"/>
      <c r="I5268" s="125"/>
      <c r="J5268" s="125"/>
      <c r="K5268" s="125">
        <v>0.06</v>
      </c>
      <c r="L5268" s="125"/>
      <c r="M5268" s="125"/>
      <c r="N5268" s="125"/>
      <c r="O5268" s="125">
        <v>0.06</v>
      </c>
      <c r="P5268" s="125"/>
    </row>
    <row r="5269" spans="1:16" ht="14.1" customHeight="1">
      <c r="A5269" s="130" t="s">
        <v>344</v>
      </c>
      <c r="B5269" s="130"/>
      <c r="C5269" s="130"/>
      <c r="D5269" s="131" t="s">
        <v>123</v>
      </c>
      <c r="E5269" s="131"/>
      <c r="F5269" s="77">
        <v>0.91</v>
      </c>
      <c r="G5269" s="132">
        <v>1</v>
      </c>
      <c r="H5269" s="132"/>
      <c r="I5269" s="125"/>
      <c r="J5269" s="125"/>
      <c r="K5269" s="125">
        <v>0.91</v>
      </c>
      <c r="L5269" s="125"/>
      <c r="M5269" s="125"/>
      <c r="N5269" s="125"/>
      <c r="O5269" s="125">
        <v>0.91</v>
      </c>
      <c r="P5269" s="125"/>
    </row>
    <row r="5270" spans="1:16" ht="14.1" customHeight="1">
      <c r="A5270" s="126" t="s">
        <v>136</v>
      </c>
      <c r="B5270" s="126"/>
      <c r="C5270" s="126"/>
      <c r="D5270" s="126"/>
      <c r="E5270" s="126"/>
      <c r="F5270" s="126"/>
      <c r="G5270" s="126"/>
      <c r="H5270" s="126"/>
      <c r="I5270" s="126"/>
      <c r="J5270" s="126"/>
      <c r="K5270" s="126"/>
      <c r="L5270" s="126"/>
      <c r="M5270" s="126"/>
      <c r="N5270" s="126"/>
      <c r="O5270" s="127">
        <v>6.44</v>
      </c>
      <c r="P5270" s="127"/>
    </row>
    <row r="5271" spans="1:16" ht="14.1" customHeight="1">
      <c r="A5271" s="128" t="s">
        <v>126</v>
      </c>
      <c r="B5271" s="128"/>
      <c r="C5271" s="128"/>
      <c r="D5271" s="128"/>
      <c r="E5271" s="128"/>
      <c r="F5271" s="128"/>
      <c r="G5271" s="128"/>
      <c r="H5271" s="128"/>
      <c r="I5271" s="129"/>
      <c r="J5271" s="129"/>
      <c r="K5271" s="129"/>
      <c r="L5271" s="129"/>
      <c r="M5271" s="129"/>
      <c r="N5271" s="129"/>
      <c r="O5271" s="129"/>
      <c r="P5271" s="129"/>
    </row>
    <row r="5272" spans="1:16" ht="14.1" customHeight="1">
      <c r="A5272" s="133" t="s">
        <v>964</v>
      </c>
      <c r="B5272" s="133"/>
      <c r="C5272" s="133"/>
      <c r="D5272" s="133"/>
      <c r="E5272" s="133"/>
      <c r="F5272" s="133"/>
      <c r="G5272" s="133"/>
      <c r="H5272" s="133"/>
      <c r="I5272" s="134"/>
      <c r="J5272" s="134"/>
      <c r="K5272" s="134"/>
      <c r="L5272" s="134"/>
      <c r="M5272" s="134"/>
      <c r="N5272" s="134"/>
      <c r="O5272" s="134"/>
      <c r="P5272" s="134"/>
    </row>
    <row r="5273" spans="1:16" ht="14.1" customHeight="1">
      <c r="A5273" s="135" t="s">
        <v>127</v>
      </c>
      <c r="B5273" s="135"/>
      <c r="C5273" s="135"/>
      <c r="D5273" s="135"/>
      <c r="E5273" s="135"/>
      <c r="F5273" s="135"/>
      <c r="G5273" s="135"/>
      <c r="H5273" s="135"/>
      <c r="I5273" s="136"/>
      <c r="J5273" s="136"/>
      <c r="K5273" s="136"/>
      <c r="L5273" s="136"/>
      <c r="M5273" s="136"/>
      <c r="N5273" s="136"/>
      <c r="O5273" s="136"/>
      <c r="P5273" s="136"/>
    </row>
    <row r="5274" spans="1:16" ht="14.1" customHeight="1">
      <c r="A5274" s="115" t="s">
        <v>338</v>
      </c>
      <c r="B5274" s="115"/>
      <c r="C5274" s="115"/>
      <c r="D5274" s="115"/>
      <c r="E5274" s="115"/>
      <c r="F5274" s="115"/>
      <c r="G5274" s="115"/>
      <c r="H5274" s="115"/>
      <c r="I5274" s="115"/>
      <c r="J5274" s="115"/>
      <c r="K5274" s="115"/>
      <c r="L5274" s="115"/>
      <c r="M5274" s="115"/>
      <c r="N5274" s="115"/>
      <c r="O5274" s="116" t="s">
        <v>123</v>
      </c>
      <c r="P5274" s="116"/>
    </row>
    <row r="5275" spans="1:16" ht="14.1" customHeight="1">
      <c r="A5275" s="126" t="s">
        <v>131</v>
      </c>
      <c r="B5275" s="126"/>
      <c r="C5275" s="126"/>
      <c r="D5275" s="126"/>
      <c r="E5275" s="126"/>
      <c r="F5275" s="126"/>
      <c r="G5275" s="126"/>
      <c r="H5275" s="126"/>
      <c r="I5275" s="126"/>
      <c r="J5275" s="126"/>
      <c r="K5275" s="126"/>
      <c r="L5275" s="126"/>
      <c r="M5275" s="126"/>
      <c r="N5275" s="126"/>
      <c r="O5275" s="126"/>
      <c r="P5275" s="126"/>
    </row>
    <row r="5276" spans="1:16" ht="32.65" customHeight="1">
      <c r="A5276" s="130" t="s">
        <v>357</v>
      </c>
      <c r="B5276" s="130"/>
      <c r="C5276" s="130"/>
      <c r="D5276" s="131" t="s">
        <v>123</v>
      </c>
      <c r="E5276" s="131"/>
      <c r="F5276" s="77">
        <v>1.08</v>
      </c>
      <c r="G5276" s="132">
        <v>1</v>
      </c>
      <c r="H5276" s="132"/>
      <c r="I5276" s="125"/>
      <c r="J5276" s="125"/>
      <c r="K5276" s="125">
        <v>1.08</v>
      </c>
      <c r="L5276" s="125"/>
      <c r="M5276" s="125"/>
      <c r="N5276" s="125"/>
      <c r="O5276" s="125">
        <v>1.08</v>
      </c>
      <c r="P5276" s="125"/>
    </row>
    <row r="5277" spans="1:16" ht="14.1" customHeight="1">
      <c r="A5277" s="130" t="s">
        <v>341</v>
      </c>
      <c r="B5277" s="130"/>
      <c r="C5277" s="130"/>
      <c r="D5277" s="131" t="s">
        <v>123</v>
      </c>
      <c r="E5277" s="131"/>
      <c r="F5277" s="77">
        <v>0.81</v>
      </c>
      <c r="G5277" s="132">
        <v>1</v>
      </c>
      <c r="H5277" s="132"/>
      <c r="I5277" s="125"/>
      <c r="J5277" s="125"/>
      <c r="K5277" s="125">
        <v>0.81</v>
      </c>
      <c r="L5277" s="125"/>
      <c r="M5277" s="125"/>
      <c r="N5277" s="125"/>
      <c r="O5277" s="125">
        <v>0.81</v>
      </c>
      <c r="P5277" s="125"/>
    </row>
    <row r="5278" spans="1:16" ht="2.1" customHeight="1"/>
    <row r="5279" spans="1:16" ht="14.1" customHeight="1">
      <c r="A5279" s="111" t="s">
        <v>138</v>
      </c>
      <c r="B5279" s="111"/>
      <c r="C5279" s="111"/>
      <c r="D5279" s="111"/>
      <c r="E5279" s="111"/>
      <c r="F5279" s="111"/>
      <c r="G5279" s="111"/>
      <c r="H5279" s="111"/>
      <c r="I5279" s="111"/>
      <c r="J5279" s="111"/>
      <c r="K5279" s="111"/>
      <c r="L5279" s="111"/>
      <c r="M5279" s="111"/>
      <c r="N5279" s="111"/>
      <c r="O5279" s="111"/>
      <c r="P5279" s="111"/>
    </row>
    <row r="5280" spans="1:16" ht="14.1" customHeight="1">
      <c r="A5280" s="112" t="s">
        <v>139</v>
      </c>
      <c r="B5280" s="112"/>
      <c r="C5280" s="112"/>
      <c r="D5280" s="112"/>
      <c r="E5280" s="112"/>
      <c r="F5280" s="112"/>
      <c r="G5280" s="112"/>
      <c r="H5280" s="112"/>
      <c r="I5280" s="112"/>
      <c r="J5280" s="112"/>
      <c r="K5280" s="112"/>
      <c r="L5280" s="112"/>
      <c r="M5280" s="112"/>
      <c r="N5280" s="112"/>
      <c r="O5280" s="112"/>
      <c r="P5280" s="112"/>
    </row>
    <row r="5281" spans="1:16" ht="65.25" customHeight="1">
      <c r="A5281" s="97"/>
      <c r="B5281" s="97"/>
      <c r="C5281" s="97"/>
      <c r="D5281" s="97"/>
      <c r="E5281" s="97"/>
      <c r="F5281" s="97"/>
      <c r="G5281" s="97"/>
      <c r="H5281" s="97"/>
      <c r="I5281" s="97"/>
      <c r="J5281" s="97"/>
      <c r="K5281" s="97"/>
      <c r="L5281" s="97"/>
      <c r="M5281" s="97"/>
      <c r="N5281" s="97"/>
      <c r="O5281" s="97"/>
      <c r="P5281" s="97"/>
    </row>
    <row r="5282" spans="1:16" ht="5.65" customHeight="1"/>
    <row r="5283" spans="1:16" ht="19.7" customHeight="1">
      <c r="A5283" s="98" t="s">
        <v>281</v>
      </c>
      <c r="B5283" s="98"/>
      <c r="C5283" s="98"/>
      <c r="D5283" s="98"/>
      <c r="E5283" s="98"/>
      <c r="F5283" s="98"/>
      <c r="G5283" s="98"/>
      <c r="H5283" s="98"/>
      <c r="I5283" s="98"/>
      <c r="J5283" s="98"/>
      <c r="K5283" s="98"/>
      <c r="L5283" s="98"/>
      <c r="M5283" s="98"/>
      <c r="N5283" s="98"/>
      <c r="O5283" s="98"/>
      <c r="P5283" s="98"/>
    </row>
    <row r="5284" spans="1:16" ht="15.75" customHeight="1">
      <c r="A5284" s="71" t="s">
        <v>92</v>
      </c>
      <c r="B5284" s="94" t="s">
        <v>93</v>
      </c>
      <c r="C5284" s="94"/>
      <c r="D5284" s="94"/>
      <c r="E5284" s="94"/>
      <c r="F5284" s="94"/>
      <c r="G5284" s="94"/>
      <c r="H5284" s="94"/>
      <c r="I5284" s="94"/>
      <c r="J5284" s="94"/>
      <c r="K5284" s="94"/>
      <c r="L5284" s="95" t="s">
        <v>94</v>
      </c>
      <c r="M5284" s="95"/>
      <c r="N5284" s="124" t="s">
        <v>477</v>
      </c>
      <c r="O5284" s="124"/>
      <c r="P5284" s="124"/>
    </row>
    <row r="5285" spans="1:16" ht="12.6" customHeight="1">
      <c r="A5285" s="71" t="s">
        <v>95</v>
      </c>
      <c r="B5285" s="94" t="s">
        <v>96</v>
      </c>
      <c r="C5285" s="94"/>
      <c r="D5285" s="94"/>
      <c r="E5285" s="94"/>
      <c r="F5285" s="94"/>
      <c r="G5285" s="94"/>
      <c r="H5285" s="94"/>
      <c r="I5285" s="94"/>
      <c r="J5285" s="94"/>
      <c r="K5285" s="94"/>
      <c r="L5285" s="95" t="s">
        <v>97</v>
      </c>
      <c r="M5285" s="95"/>
      <c r="N5285" s="123" t="s">
        <v>478</v>
      </c>
      <c r="O5285" s="123"/>
      <c r="P5285" s="123"/>
    </row>
    <row r="5286" spans="1:16" ht="14.45" customHeight="1">
      <c r="A5286" s="71" t="s">
        <v>98</v>
      </c>
      <c r="B5286" s="95" t="s">
        <v>474</v>
      </c>
      <c r="C5286" s="95"/>
      <c r="D5286" s="95"/>
      <c r="E5286" s="95"/>
      <c r="F5286" s="95"/>
      <c r="G5286" s="95"/>
      <c r="H5286" s="95"/>
      <c r="I5286" s="95"/>
      <c r="J5286" s="95"/>
      <c r="K5286" s="95"/>
      <c r="L5286" s="95" t="s">
        <v>99</v>
      </c>
      <c r="M5286" s="95"/>
      <c r="N5286" s="123"/>
      <c r="O5286" s="123"/>
      <c r="P5286" s="123"/>
    </row>
    <row r="5287" spans="1:16" ht="14.65" customHeight="1">
      <c r="A5287" s="71" t="s">
        <v>100</v>
      </c>
      <c r="B5287" s="95"/>
      <c r="C5287" s="95"/>
      <c r="D5287" s="95"/>
      <c r="E5287" s="95"/>
      <c r="F5287" s="95"/>
      <c r="G5287" s="95"/>
      <c r="H5287" s="95"/>
      <c r="I5287" s="95"/>
      <c r="J5287" s="95"/>
      <c r="K5287" s="95"/>
      <c r="L5287" s="95" t="s">
        <v>101</v>
      </c>
      <c r="M5287" s="95"/>
      <c r="N5287" s="123" t="s">
        <v>102</v>
      </c>
      <c r="O5287" s="123"/>
      <c r="P5287" s="123"/>
    </row>
    <row r="5288" spans="1:16" ht="26.45" customHeight="1">
      <c r="A5288" s="71" t="s">
        <v>103</v>
      </c>
      <c r="B5288" s="95"/>
      <c r="C5288" s="95"/>
      <c r="D5288" s="95"/>
      <c r="E5288" s="95"/>
      <c r="F5288" s="95"/>
      <c r="G5288" s="95"/>
      <c r="H5288" s="95"/>
      <c r="I5288" s="95"/>
      <c r="J5288" s="95"/>
      <c r="K5288" s="95"/>
      <c r="L5288" s="95" t="s">
        <v>104</v>
      </c>
      <c r="M5288" s="95"/>
      <c r="N5288" s="121" t="s">
        <v>1362</v>
      </c>
      <c r="O5288" s="121"/>
      <c r="P5288" s="121"/>
    </row>
    <row r="5289" spans="1:16" ht="13.35" customHeight="1">
      <c r="A5289" s="70" t="s">
        <v>105</v>
      </c>
      <c r="B5289" s="100"/>
      <c r="C5289" s="100"/>
      <c r="D5289" s="100"/>
      <c r="E5289" s="100"/>
      <c r="F5289" s="100"/>
      <c r="G5289" s="100"/>
      <c r="H5289" s="100"/>
      <c r="I5289" s="100"/>
      <c r="J5289" s="100"/>
      <c r="K5289" s="100"/>
      <c r="L5289" s="100" t="s">
        <v>106</v>
      </c>
      <c r="M5289" s="100"/>
      <c r="N5289" s="122" t="s">
        <v>481</v>
      </c>
      <c r="O5289" s="122"/>
      <c r="P5289" s="122"/>
    </row>
    <row r="5290" spans="1:16" ht="15.75" customHeight="1">
      <c r="A5290" s="117" t="s">
        <v>107</v>
      </c>
      <c r="B5290" s="117"/>
      <c r="C5290" s="118" t="s">
        <v>959</v>
      </c>
      <c r="D5290" s="118"/>
      <c r="E5290" s="119" t="s">
        <v>108</v>
      </c>
      <c r="F5290" s="119"/>
      <c r="G5290" s="119"/>
      <c r="H5290" s="118" t="s">
        <v>960</v>
      </c>
      <c r="I5290" s="118"/>
      <c r="J5290" s="119" t="s">
        <v>109</v>
      </c>
      <c r="K5290" s="119"/>
      <c r="L5290" s="119"/>
      <c r="M5290" s="119"/>
      <c r="N5290" s="119"/>
      <c r="O5290" s="119"/>
      <c r="P5290" s="64" t="s">
        <v>110</v>
      </c>
    </row>
    <row r="5291" spans="1:16" ht="17.100000000000001" customHeight="1">
      <c r="A5291" s="120" t="s">
        <v>111</v>
      </c>
      <c r="B5291" s="120"/>
      <c r="C5291" s="120"/>
      <c r="D5291" s="114" t="s">
        <v>112</v>
      </c>
      <c r="E5291" s="114"/>
      <c r="F5291" s="114" t="s">
        <v>113</v>
      </c>
      <c r="G5291" s="114" t="s">
        <v>114</v>
      </c>
      <c r="H5291" s="114"/>
      <c r="I5291" s="114" t="s">
        <v>115</v>
      </c>
      <c r="J5291" s="114"/>
      <c r="K5291" s="114"/>
      <c r="L5291" s="114"/>
      <c r="M5291" s="114"/>
      <c r="N5291" s="114"/>
      <c r="O5291" s="114"/>
      <c r="P5291" s="114"/>
    </row>
    <row r="5292" spans="1:16" ht="17.100000000000001" customHeight="1">
      <c r="A5292" s="120"/>
      <c r="B5292" s="120"/>
      <c r="C5292" s="120"/>
      <c r="D5292" s="114"/>
      <c r="E5292" s="114"/>
      <c r="F5292" s="114"/>
      <c r="G5292" s="114"/>
      <c r="H5292" s="114"/>
      <c r="I5292" s="114" t="s">
        <v>116</v>
      </c>
      <c r="J5292" s="114"/>
      <c r="K5292" s="114" t="s">
        <v>117</v>
      </c>
      <c r="L5292" s="114"/>
      <c r="M5292" s="114" t="s">
        <v>118</v>
      </c>
      <c r="N5292" s="114"/>
      <c r="O5292" s="114" t="s">
        <v>119</v>
      </c>
      <c r="P5292" s="114"/>
    </row>
    <row r="5293" spans="1:16" ht="32.65" customHeight="1">
      <c r="A5293" s="130" t="s">
        <v>358</v>
      </c>
      <c r="B5293" s="130"/>
      <c r="C5293" s="130"/>
      <c r="D5293" s="131" t="s">
        <v>123</v>
      </c>
      <c r="E5293" s="131"/>
      <c r="F5293" s="77">
        <v>0.1</v>
      </c>
      <c r="G5293" s="132">
        <v>1</v>
      </c>
      <c r="H5293" s="132"/>
      <c r="I5293" s="125"/>
      <c r="J5293" s="125"/>
      <c r="K5293" s="125">
        <v>0.1</v>
      </c>
      <c r="L5293" s="125"/>
      <c r="M5293" s="125"/>
      <c r="N5293" s="125"/>
      <c r="O5293" s="125">
        <v>0.1</v>
      </c>
      <c r="P5293" s="125"/>
    </row>
    <row r="5294" spans="1:16" ht="14.1" customHeight="1">
      <c r="A5294" s="130" t="s">
        <v>343</v>
      </c>
      <c r="B5294" s="130"/>
      <c r="C5294" s="130"/>
      <c r="D5294" s="131" t="s">
        <v>123</v>
      </c>
      <c r="E5294" s="131"/>
      <c r="F5294" s="77">
        <v>0.06</v>
      </c>
      <c r="G5294" s="132">
        <v>1</v>
      </c>
      <c r="H5294" s="132"/>
      <c r="I5294" s="125"/>
      <c r="J5294" s="125"/>
      <c r="K5294" s="125">
        <v>0.06</v>
      </c>
      <c r="L5294" s="125"/>
      <c r="M5294" s="125"/>
      <c r="N5294" s="125"/>
      <c r="O5294" s="125">
        <v>0.06</v>
      </c>
      <c r="P5294" s="125"/>
    </row>
    <row r="5295" spans="1:16" ht="14.1" customHeight="1">
      <c r="A5295" s="126" t="s">
        <v>136</v>
      </c>
      <c r="B5295" s="126"/>
      <c r="C5295" s="126"/>
      <c r="D5295" s="126"/>
      <c r="E5295" s="126"/>
      <c r="F5295" s="126"/>
      <c r="G5295" s="126"/>
      <c r="H5295" s="126"/>
      <c r="I5295" s="126"/>
      <c r="J5295" s="126"/>
      <c r="K5295" s="126"/>
      <c r="L5295" s="126"/>
      <c r="M5295" s="126"/>
      <c r="N5295" s="126"/>
      <c r="O5295" s="127">
        <v>2.0499999999999998</v>
      </c>
      <c r="P5295" s="127"/>
    </row>
    <row r="5296" spans="1:16" ht="14.1" customHeight="1">
      <c r="A5296" s="128" t="s">
        <v>126</v>
      </c>
      <c r="B5296" s="128"/>
      <c r="C5296" s="128"/>
      <c r="D5296" s="128"/>
      <c r="E5296" s="128"/>
      <c r="F5296" s="128"/>
      <c r="G5296" s="128"/>
      <c r="H5296" s="128"/>
      <c r="I5296" s="129"/>
      <c r="J5296" s="129"/>
      <c r="K5296" s="129"/>
      <c r="L5296" s="129"/>
      <c r="M5296" s="129"/>
      <c r="N5296" s="129"/>
      <c r="O5296" s="129"/>
      <c r="P5296" s="129"/>
    </row>
    <row r="5297" spans="1:16" ht="14.1" customHeight="1">
      <c r="A5297" s="133" t="s">
        <v>964</v>
      </c>
      <c r="B5297" s="133"/>
      <c r="C5297" s="133"/>
      <c r="D5297" s="133"/>
      <c r="E5297" s="133"/>
      <c r="F5297" s="133"/>
      <c r="G5297" s="133"/>
      <c r="H5297" s="133"/>
      <c r="I5297" s="134"/>
      <c r="J5297" s="134"/>
      <c r="K5297" s="134"/>
      <c r="L5297" s="134"/>
      <c r="M5297" s="134"/>
      <c r="N5297" s="134"/>
      <c r="O5297" s="134"/>
      <c r="P5297" s="134"/>
    </row>
    <row r="5298" spans="1:16" ht="14.1" customHeight="1">
      <c r="A5298" s="135" t="s">
        <v>127</v>
      </c>
      <c r="B5298" s="135"/>
      <c r="C5298" s="135"/>
      <c r="D5298" s="135"/>
      <c r="E5298" s="135"/>
      <c r="F5298" s="135"/>
      <c r="G5298" s="135"/>
      <c r="H5298" s="135"/>
      <c r="I5298" s="136"/>
      <c r="J5298" s="136"/>
      <c r="K5298" s="136"/>
      <c r="L5298" s="136"/>
      <c r="M5298" s="136"/>
      <c r="N5298" s="136"/>
      <c r="O5298" s="136"/>
      <c r="P5298" s="136"/>
    </row>
    <row r="5299" spans="1:16" ht="14.1" customHeight="1">
      <c r="A5299" s="115" t="s">
        <v>359</v>
      </c>
      <c r="B5299" s="115"/>
      <c r="C5299" s="115"/>
      <c r="D5299" s="115"/>
      <c r="E5299" s="115"/>
      <c r="F5299" s="115"/>
      <c r="G5299" s="115"/>
      <c r="H5299" s="115"/>
      <c r="I5299" s="115"/>
      <c r="J5299" s="115"/>
      <c r="K5299" s="115"/>
      <c r="L5299" s="115"/>
      <c r="M5299" s="115"/>
      <c r="N5299" s="115"/>
      <c r="O5299" s="116" t="s">
        <v>123</v>
      </c>
      <c r="P5299" s="116"/>
    </row>
    <row r="5300" spans="1:16" ht="14.1" customHeight="1">
      <c r="A5300" s="126" t="s">
        <v>131</v>
      </c>
      <c r="B5300" s="126"/>
      <c r="C5300" s="126"/>
      <c r="D5300" s="126"/>
      <c r="E5300" s="126"/>
      <c r="F5300" s="126"/>
      <c r="G5300" s="126"/>
      <c r="H5300" s="126"/>
      <c r="I5300" s="126"/>
      <c r="J5300" s="126"/>
      <c r="K5300" s="126"/>
      <c r="L5300" s="126"/>
      <c r="M5300" s="126"/>
      <c r="N5300" s="126"/>
      <c r="O5300" s="126"/>
      <c r="P5300" s="126"/>
    </row>
    <row r="5301" spans="1:16" ht="32.65" customHeight="1">
      <c r="A5301" s="130" t="s">
        <v>360</v>
      </c>
      <c r="B5301" s="130"/>
      <c r="C5301" s="130"/>
      <c r="D5301" s="131" t="s">
        <v>123</v>
      </c>
      <c r="E5301" s="131"/>
      <c r="F5301" s="77">
        <v>0.66</v>
      </c>
      <c r="G5301" s="132">
        <v>1</v>
      </c>
      <c r="H5301" s="132"/>
      <c r="I5301" s="125"/>
      <c r="J5301" s="125"/>
      <c r="K5301" s="125">
        <v>0.66</v>
      </c>
      <c r="L5301" s="125"/>
      <c r="M5301" s="125"/>
      <c r="N5301" s="125"/>
      <c r="O5301" s="125">
        <v>0.66</v>
      </c>
      <c r="P5301" s="125"/>
    </row>
    <row r="5302" spans="1:16" ht="14.1" customHeight="1">
      <c r="A5302" s="130" t="s">
        <v>341</v>
      </c>
      <c r="B5302" s="130"/>
      <c r="C5302" s="130"/>
      <c r="D5302" s="131" t="s">
        <v>123</v>
      </c>
      <c r="E5302" s="131"/>
      <c r="F5302" s="77">
        <v>0.81</v>
      </c>
      <c r="G5302" s="132">
        <v>1</v>
      </c>
      <c r="H5302" s="132"/>
      <c r="I5302" s="125"/>
      <c r="J5302" s="125"/>
      <c r="K5302" s="125">
        <v>0.81</v>
      </c>
      <c r="L5302" s="125"/>
      <c r="M5302" s="125"/>
      <c r="N5302" s="125"/>
      <c r="O5302" s="125">
        <v>0.81</v>
      </c>
      <c r="P5302" s="125"/>
    </row>
    <row r="5303" spans="1:16" ht="32.65" customHeight="1">
      <c r="A5303" s="130" t="s">
        <v>361</v>
      </c>
      <c r="B5303" s="130"/>
      <c r="C5303" s="130"/>
      <c r="D5303" s="131" t="s">
        <v>123</v>
      </c>
      <c r="E5303" s="131"/>
      <c r="F5303" s="77">
        <v>0.01</v>
      </c>
      <c r="G5303" s="132">
        <v>1</v>
      </c>
      <c r="H5303" s="132"/>
      <c r="I5303" s="125"/>
      <c r="J5303" s="125"/>
      <c r="K5303" s="125">
        <v>0.01</v>
      </c>
      <c r="L5303" s="125"/>
      <c r="M5303" s="125"/>
      <c r="N5303" s="125"/>
      <c r="O5303" s="125">
        <v>0.01</v>
      </c>
      <c r="P5303" s="125"/>
    </row>
    <row r="5304" spans="1:16" ht="14.1" customHeight="1">
      <c r="A5304" s="130" t="s">
        <v>343</v>
      </c>
      <c r="B5304" s="130"/>
      <c r="C5304" s="130"/>
      <c r="D5304" s="131" t="s">
        <v>123</v>
      </c>
      <c r="E5304" s="131"/>
      <c r="F5304" s="77">
        <v>0.06</v>
      </c>
      <c r="G5304" s="132">
        <v>1</v>
      </c>
      <c r="H5304" s="132"/>
      <c r="I5304" s="125"/>
      <c r="J5304" s="125"/>
      <c r="K5304" s="125">
        <v>0.06</v>
      </c>
      <c r="L5304" s="125"/>
      <c r="M5304" s="125"/>
      <c r="N5304" s="125"/>
      <c r="O5304" s="125">
        <v>0.06</v>
      </c>
      <c r="P5304" s="125"/>
    </row>
    <row r="5305" spans="1:16" ht="14.1" customHeight="1">
      <c r="A5305" s="126" t="s">
        <v>136</v>
      </c>
      <c r="B5305" s="126"/>
      <c r="C5305" s="126"/>
      <c r="D5305" s="126"/>
      <c r="E5305" s="126"/>
      <c r="F5305" s="126"/>
      <c r="G5305" s="126"/>
      <c r="H5305" s="126"/>
      <c r="I5305" s="126"/>
      <c r="J5305" s="126"/>
      <c r="K5305" s="126"/>
      <c r="L5305" s="126"/>
      <c r="M5305" s="126"/>
      <c r="N5305" s="126"/>
      <c r="O5305" s="127">
        <v>1.54</v>
      </c>
      <c r="P5305" s="127"/>
    </row>
    <row r="5306" spans="1:16" ht="14.1" customHeight="1">
      <c r="A5306" s="128" t="s">
        <v>126</v>
      </c>
      <c r="B5306" s="128"/>
      <c r="C5306" s="128"/>
      <c r="D5306" s="128"/>
      <c r="E5306" s="128"/>
      <c r="F5306" s="128"/>
      <c r="G5306" s="128"/>
      <c r="H5306" s="128"/>
      <c r="I5306" s="129"/>
      <c r="J5306" s="129"/>
      <c r="K5306" s="129"/>
      <c r="L5306" s="129"/>
      <c r="M5306" s="129"/>
      <c r="N5306" s="129"/>
      <c r="O5306" s="129"/>
      <c r="P5306" s="129"/>
    </row>
    <row r="5307" spans="1:16" ht="14.1" customHeight="1">
      <c r="A5307" s="133" t="s">
        <v>964</v>
      </c>
      <c r="B5307" s="133"/>
      <c r="C5307" s="133"/>
      <c r="D5307" s="133"/>
      <c r="E5307" s="133"/>
      <c r="F5307" s="133"/>
      <c r="G5307" s="133"/>
      <c r="H5307" s="133"/>
      <c r="I5307" s="134"/>
      <c r="J5307" s="134"/>
      <c r="K5307" s="134"/>
      <c r="L5307" s="134"/>
      <c r="M5307" s="134"/>
      <c r="N5307" s="134"/>
      <c r="O5307" s="134"/>
      <c r="P5307" s="134"/>
    </row>
    <row r="5308" spans="1:16" ht="14.1" customHeight="1">
      <c r="A5308" s="135" t="s">
        <v>127</v>
      </c>
      <c r="B5308" s="135"/>
      <c r="C5308" s="135"/>
      <c r="D5308" s="135"/>
      <c r="E5308" s="135"/>
      <c r="F5308" s="135"/>
      <c r="G5308" s="135"/>
      <c r="H5308" s="135"/>
      <c r="I5308" s="136"/>
      <c r="J5308" s="136"/>
      <c r="K5308" s="136"/>
      <c r="L5308" s="136"/>
      <c r="M5308" s="136"/>
      <c r="N5308" s="136"/>
      <c r="O5308" s="136"/>
      <c r="P5308" s="136"/>
    </row>
    <row r="5309" spans="1:16" ht="14.1" customHeight="1">
      <c r="A5309" s="115" t="s">
        <v>1363</v>
      </c>
      <c r="B5309" s="115"/>
      <c r="C5309" s="115"/>
      <c r="D5309" s="115"/>
      <c r="E5309" s="115"/>
      <c r="F5309" s="115"/>
      <c r="G5309" s="115"/>
      <c r="H5309" s="115"/>
      <c r="I5309" s="115"/>
      <c r="J5309" s="115"/>
      <c r="K5309" s="115"/>
      <c r="L5309" s="115"/>
      <c r="M5309" s="115"/>
      <c r="N5309" s="115"/>
      <c r="O5309" s="116" t="s">
        <v>123</v>
      </c>
      <c r="P5309" s="116"/>
    </row>
    <row r="5310" spans="1:16" ht="14.1" customHeight="1">
      <c r="A5310" s="126" t="s">
        <v>121</v>
      </c>
      <c r="B5310" s="126"/>
      <c r="C5310" s="126"/>
      <c r="D5310" s="126"/>
      <c r="E5310" s="126"/>
      <c r="F5310" s="126"/>
      <c r="G5310" s="126"/>
      <c r="H5310" s="126"/>
      <c r="I5310" s="126"/>
      <c r="J5310" s="126"/>
      <c r="K5310" s="126"/>
      <c r="L5310" s="126"/>
      <c r="M5310" s="126"/>
      <c r="N5310" s="126"/>
      <c r="O5310" s="126"/>
      <c r="P5310" s="126"/>
    </row>
    <row r="5311" spans="1:16" ht="14.1" customHeight="1">
      <c r="A5311" s="130" t="s">
        <v>962</v>
      </c>
      <c r="B5311" s="130"/>
      <c r="C5311" s="130"/>
      <c r="D5311" s="131" t="s">
        <v>123</v>
      </c>
      <c r="E5311" s="131"/>
      <c r="F5311" s="77">
        <v>52</v>
      </c>
      <c r="G5311" s="132">
        <v>4.1000000000000003E-3</v>
      </c>
      <c r="H5311" s="132"/>
      <c r="I5311" s="125">
        <v>0.2132</v>
      </c>
      <c r="J5311" s="125"/>
      <c r="K5311" s="125"/>
      <c r="L5311" s="125"/>
      <c r="M5311" s="125"/>
      <c r="N5311" s="125"/>
      <c r="O5311" s="125">
        <v>0.2132</v>
      </c>
      <c r="P5311" s="125"/>
    </row>
    <row r="5312" spans="1:16" ht="14.1" customHeight="1">
      <c r="A5312" s="126" t="s">
        <v>283</v>
      </c>
      <c r="B5312" s="126"/>
      <c r="C5312" s="126"/>
      <c r="D5312" s="126"/>
      <c r="E5312" s="126"/>
      <c r="F5312" s="126"/>
      <c r="G5312" s="126"/>
      <c r="H5312" s="126"/>
      <c r="I5312" s="126"/>
      <c r="J5312" s="126"/>
      <c r="K5312" s="126"/>
      <c r="L5312" s="126"/>
      <c r="M5312" s="126"/>
      <c r="N5312" s="126"/>
      <c r="O5312" s="127">
        <v>0.21</v>
      </c>
      <c r="P5312" s="127"/>
    </row>
    <row r="5313" spans="1:16" ht="14.1" customHeight="1">
      <c r="A5313" s="128" t="s">
        <v>126</v>
      </c>
      <c r="B5313" s="128"/>
      <c r="C5313" s="128"/>
      <c r="D5313" s="128"/>
      <c r="E5313" s="128"/>
      <c r="F5313" s="128"/>
      <c r="G5313" s="128"/>
      <c r="H5313" s="128"/>
      <c r="I5313" s="129"/>
      <c r="J5313" s="129"/>
      <c r="K5313" s="129"/>
      <c r="L5313" s="129"/>
      <c r="M5313" s="129"/>
      <c r="N5313" s="129"/>
      <c r="O5313" s="129"/>
      <c r="P5313" s="129"/>
    </row>
    <row r="5314" spans="1:16" ht="14.1" customHeight="1">
      <c r="A5314" s="133" t="s">
        <v>964</v>
      </c>
      <c r="B5314" s="133"/>
      <c r="C5314" s="133"/>
      <c r="D5314" s="133"/>
      <c r="E5314" s="133"/>
      <c r="F5314" s="133"/>
      <c r="G5314" s="133"/>
      <c r="H5314" s="133"/>
      <c r="I5314" s="134"/>
      <c r="J5314" s="134"/>
      <c r="K5314" s="134"/>
      <c r="L5314" s="134"/>
      <c r="M5314" s="134"/>
      <c r="N5314" s="134"/>
      <c r="O5314" s="134"/>
      <c r="P5314" s="134"/>
    </row>
    <row r="5315" spans="1:16" ht="14.1" customHeight="1">
      <c r="A5315" s="135" t="s">
        <v>127</v>
      </c>
      <c r="B5315" s="135"/>
      <c r="C5315" s="135"/>
      <c r="D5315" s="135"/>
      <c r="E5315" s="135"/>
      <c r="F5315" s="135"/>
      <c r="G5315" s="135"/>
      <c r="H5315" s="135"/>
      <c r="I5315" s="136"/>
      <c r="J5315" s="136"/>
      <c r="K5315" s="136"/>
      <c r="L5315" s="136"/>
      <c r="M5315" s="136"/>
      <c r="N5315" s="136"/>
      <c r="O5315" s="136"/>
      <c r="P5315" s="136"/>
    </row>
    <row r="5316" spans="1:16" ht="138.19999999999999" customHeight="1"/>
    <row r="5317" spans="1:16" ht="14.1" customHeight="1">
      <c r="A5317" s="111" t="s">
        <v>138</v>
      </c>
      <c r="B5317" s="111"/>
      <c r="C5317" s="111"/>
      <c r="D5317" s="111"/>
      <c r="E5317" s="111"/>
      <c r="F5317" s="111"/>
      <c r="G5317" s="111"/>
      <c r="H5317" s="111"/>
      <c r="I5317" s="111"/>
      <c r="J5317" s="111"/>
      <c r="K5317" s="111"/>
      <c r="L5317" s="111"/>
      <c r="M5317" s="111"/>
      <c r="N5317" s="111"/>
      <c r="O5317" s="111"/>
      <c r="P5317" s="111"/>
    </row>
    <row r="5318" spans="1:16" ht="14.1" customHeight="1">
      <c r="A5318" s="112" t="s">
        <v>139</v>
      </c>
      <c r="B5318" s="112"/>
      <c r="C5318" s="112"/>
      <c r="D5318" s="112"/>
      <c r="E5318" s="112"/>
      <c r="F5318" s="112"/>
      <c r="G5318" s="112"/>
      <c r="H5318" s="112"/>
      <c r="I5318" s="112"/>
      <c r="J5318" s="112"/>
      <c r="K5318" s="112"/>
      <c r="L5318" s="112"/>
      <c r="M5318" s="112"/>
      <c r="N5318" s="112"/>
      <c r="O5318" s="112"/>
      <c r="P5318" s="112"/>
    </row>
  </sheetData>
  <autoFilter ref="O1:P5318" xr:uid="{00000000-0001-0000-0000-000000000000}">
    <filterColumn colId="0" showButton="0"/>
  </autoFilter>
  <mergeCells count="21312">
    <mergeCell ref="A5317:P5317"/>
    <mergeCell ref="A5318:P5318"/>
    <mergeCell ref="A5314:H5314"/>
    <mergeCell ref="I5314:J5314"/>
    <mergeCell ref="K5314:L5314"/>
    <mergeCell ref="M5314:N5314"/>
    <mergeCell ref="O5314:P5314"/>
    <mergeCell ref="A5315:H5315"/>
    <mergeCell ref="I5315:J5315"/>
    <mergeCell ref="K5315:L5315"/>
    <mergeCell ref="M5315:N5315"/>
    <mergeCell ref="O5315:P5315"/>
    <mergeCell ref="A5312:N5312"/>
    <mergeCell ref="O5312:P5312"/>
    <mergeCell ref="A5313:H5313"/>
    <mergeCell ref="I5313:J5313"/>
    <mergeCell ref="K5313:L5313"/>
    <mergeCell ref="M5313:N5313"/>
    <mergeCell ref="O5313:P5313"/>
    <mergeCell ref="A5309:N5309"/>
    <mergeCell ref="O5309:P5309"/>
    <mergeCell ref="A5310:P5310"/>
    <mergeCell ref="A5311:C5311"/>
    <mergeCell ref="D5311:E5311"/>
    <mergeCell ref="G5311:H5311"/>
    <mergeCell ref="I5311:J5311"/>
    <mergeCell ref="K5311:L5311"/>
    <mergeCell ref="M5311:N5311"/>
    <mergeCell ref="O5311:P5311"/>
    <mergeCell ref="A5307:H5307"/>
    <mergeCell ref="I5307:J5307"/>
    <mergeCell ref="K5307:L5307"/>
    <mergeCell ref="M5307:N5307"/>
    <mergeCell ref="O5307:P5307"/>
    <mergeCell ref="A5308:H5308"/>
    <mergeCell ref="I5308:J5308"/>
    <mergeCell ref="K5308:L5308"/>
    <mergeCell ref="M5308:N5308"/>
    <mergeCell ref="O5308:P5308"/>
    <mergeCell ref="O5304:P5304"/>
    <mergeCell ref="A5305:N5305"/>
    <mergeCell ref="O5305:P5305"/>
    <mergeCell ref="A5306:H5306"/>
    <mergeCell ref="I5306:J5306"/>
    <mergeCell ref="K5306:L5306"/>
    <mergeCell ref="M5306:N5306"/>
    <mergeCell ref="O5306:P5306"/>
    <mergeCell ref="A5304:C5304"/>
    <mergeCell ref="D5304:E5304"/>
    <mergeCell ref="G5304:H5304"/>
    <mergeCell ref="I5304:J5304"/>
    <mergeCell ref="K5304:L5304"/>
    <mergeCell ref="M5304:N5304"/>
    <mergeCell ref="O5302:P5302"/>
    <mergeCell ref="A5303:C5303"/>
    <mergeCell ref="D5303:E5303"/>
    <mergeCell ref="G5303:H5303"/>
    <mergeCell ref="I5303:J5303"/>
    <mergeCell ref="K5303:L5303"/>
    <mergeCell ref="M5303:N5303"/>
    <mergeCell ref="O5303:P5303"/>
    <mergeCell ref="A5302:C5302"/>
    <mergeCell ref="D5302:E5302"/>
    <mergeCell ref="G5302:H5302"/>
    <mergeCell ref="I5302:J5302"/>
    <mergeCell ref="K5302:L5302"/>
    <mergeCell ref="M5302:N5302"/>
    <mergeCell ref="A5299:N5299"/>
    <mergeCell ref="O5299:P5299"/>
    <mergeCell ref="A5300:P5300"/>
    <mergeCell ref="A5301:C5301"/>
    <mergeCell ref="D5301:E5301"/>
    <mergeCell ref="G5301:H5301"/>
    <mergeCell ref="I5301:J5301"/>
    <mergeCell ref="K5301:L5301"/>
    <mergeCell ref="M5301:N5301"/>
    <mergeCell ref="O5301:P5301"/>
    <mergeCell ref="A5297:H5297"/>
    <mergeCell ref="I5297:J5297"/>
    <mergeCell ref="K5297:L5297"/>
    <mergeCell ref="M5297:N5297"/>
    <mergeCell ref="O5297:P5297"/>
    <mergeCell ref="A5298:H5298"/>
    <mergeCell ref="I5298:J5298"/>
    <mergeCell ref="K5298:L5298"/>
    <mergeCell ref="M5298:N5298"/>
    <mergeCell ref="O5298:P5298"/>
    <mergeCell ref="A5295:N5295"/>
    <mergeCell ref="O5295:P5295"/>
    <mergeCell ref="A5296:H5296"/>
    <mergeCell ref="I5296:J5296"/>
    <mergeCell ref="K5296:L5296"/>
    <mergeCell ref="M5296:N5296"/>
    <mergeCell ref="O5296:P5296"/>
    <mergeCell ref="O5293:P5293"/>
    <mergeCell ref="A5294:C5294"/>
    <mergeCell ref="D5294:E5294"/>
    <mergeCell ref="G5294:H5294"/>
    <mergeCell ref="I5294:J5294"/>
    <mergeCell ref="K5294:L5294"/>
    <mergeCell ref="M5294:N5294"/>
    <mergeCell ref="O5294:P5294"/>
    <mergeCell ref="A5293:C5293"/>
    <mergeCell ref="D5293:E5293"/>
    <mergeCell ref="G5293:H5293"/>
    <mergeCell ref="I5293:J5293"/>
    <mergeCell ref="K5293:L5293"/>
    <mergeCell ref="M5293:N5293"/>
    <mergeCell ref="A5291:C5292"/>
    <mergeCell ref="D5291:E5292"/>
    <mergeCell ref="F5291:F5292"/>
    <mergeCell ref="G5291:H5292"/>
    <mergeCell ref="I5291:P5291"/>
    <mergeCell ref="I5292:J5292"/>
    <mergeCell ref="K5292:L5292"/>
    <mergeCell ref="M5292:N5292"/>
    <mergeCell ref="O5292:P5292"/>
    <mergeCell ref="B5289:K5289"/>
    <mergeCell ref="L5289:M5289"/>
    <mergeCell ref="N5289:P5289"/>
    <mergeCell ref="A5290:B5290"/>
    <mergeCell ref="C5290:D5290"/>
    <mergeCell ref="E5290:G5290"/>
    <mergeCell ref="H5290:I5290"/>
    <mergeCell ref="J5290:O5290"/>
    <mergeCell ref="B5287:K5287"/>
    <mergeCell ref="L5287:M5287"/>
    <mergeCell ref="N5287:P5287"/>
    <mergeCell ref="B5288:K5288"/>
    <mergeCell ref="L5288:M5288"/>
    <mergeCell ref="N5288:P5288"/>
    <mergeCell ref="B5285:K5285"/>
    <mergeCell ref="L5285:M5285"/>
    <mergeCell ref="N5285:P5285"/>
    <mergeCell ref="B5286:K5286"/>
    <mergeCell ref="L5286:M5286"/>
    <mergeCell ref="N5286:P5286"/>
    <mergeCell ref="O5277:P5277"/>
    <mergeCell ref="A5279:P5279"/>
    <mergeCell ref="A5280:P5280"/>
    <mergeCell ref="A5281:P5281"/>
    <mergeCell ref="A5283:P5283"/>
    <mergeCell ref="B5284:K5284"/>
    <mergeCell ref="L5284:M5284"/>
    <mergeCell ref="N5284:P5284"/>
    <mergeCell ref="A5277:C5277"/>
    <mergeCell ref="D5277:E5277"/>
    <mergeCell ref="G5277:H5277"/>
    <mergeCell ref="I5277:J5277"/>
    <mergeCell ref="K5277:L5277"/>
    <mergeCell ref="M5277:N5277"/>
    <mergeCell ref="A5274:N5274"/>
    <mergeCell ref="O5274:P5274"/>
    <mergeCell ref="A5275:P5275"/>
    <mergeCell ref="A5276:C5276"/>
    <mergeCell ref="D5276:E5276"/>
    <mergeCell ref="G5276:H5276"/>
    <mergeCell ref="I5276:J5276"/>
    <mergeCell ref="K5276:L5276"/>
    <mergeCell ref="M5276:N5276"/>
    <mergeCell ref="O5276:P5276"/>
    <mergeCell ref="A5272:H5272"/>
    <mergeCell ref="I5272:J5272"/>
    <mergeCell ref="K5272:L5272"/>
    <mergeCell ref="M5272:N5272"/>
    <mergeCell ref="O5272:P5272"/>
    <mergeCell ref="A5273:H5273"/>
    <mergeCell ref="I5273:J5273"/>
    <mergeCell ref="K5273:L5273"/>
    <mergeCell ref="M5273:N5273"/>
    <mergeCell ref="O5273:P5273"/>
    <mergeCell ref="O5269:P5269"/>
    <mergeCell ref="A5270:N5270"/>
    <mergeCell ref="O5270:P5270"/>
    <mergeCell ref="A5271:H5271"/>
    <mergeCell ref="I5271:J5271"/>
    <mergeCell ref="K5271:L5271"/>
    <mergeCell ref="M5271:N5271"/>
    <mergeCell ref="O5271:P5271"/>
    <mergeCell ref="A5269:C5269"/>
    <mergeCell ref="D5269:E5269"/>
    <mergeCell ref="G5269:H5269"/>
    <mergeCell ref="I5269:J5269"/>
    <mergeCell ref="K5269:L5269"/>
    <mergeCell ref="M5269:N5269"/>
    <mergeCell ref="O5267:P5267"/>
    <mergeCell ref="A5268:C5268"/>
    <mergeCell ref="D5268:E5268"/>
    <mergeCell ref="G5268:H5268"/>
    <mergeCell ref="I5268:J5268"/>
    <mergeCell ref="K5268:L5268"/>
    <mergeCell ref="M5268:N5268"/>
    <mergeCell ref="O5268:P5268"/>
    <mergeCell ref="A5267:C5267"/>
    <mergeCell ref="D5267:E5267"/>
    <mergeCell ref="G5267:H5267"/>
    <mergeCell ref="I5267:J5267"/>
    <mergeCell ref="K5267:L5267"/>
    <mergeCell ref="M5267:N5267"/>
    <mergeCell ref="O5265:P5265"/>
    <mergeCell ref="A5266:C5266"/>
    <mergeCell ref="D5266:E5266"/>
    <mergeCell ref="G5266:H5266"/>
    <mergeCell ref="I5266:J5266"/>
    <mergeCell ref="K5266:L5266"/>
    <mergeCell ref="M5266:N5266"/>
    <mergeCell ref="O5266:P5266"/>
    <mergeCell ref="A5265:C5265"/>
    <mergeCell ref="D5265:E5265"/>
    <mergeCell ref="G5265:H5265"/>
    <mergeCell ref="I5265:J5265"/>
    <mergeCell ref="K5265:L5265"/>
    <mergeCell ref="M5265:N5265"/>
    <mergeCell ref="A5262:N5262"/>
    <mergeCell ref="O5262:P5262"/>
    <mergeCell ref="A5263:P5263"/>
    <mergeCell ref="A5264:C5264"/>
    <mergeCell ref="D5264:E5264"/>
    <mergeCell ref="G5264:H5264"/>
    <mergeCell ref="I5264:J5264"/>
    <mergeCell ref="K5264:L5264"/>
    <mergeCell ref="M5264:N5264"/>
    <mergeCell ref="O5264:P5264"/>
    <mergeCell ref="A5260:H5260"/>
    <mergeCell ref="I5260:J5260"/>
    <mergeCell ref="K5260:L5260"/>
    <mergeCell ref="M5260:N5260"/>
    <mergeCell ref="O5260:P5260"/>
    <mergeCell ref="A5261:H5261"/>
    <mergeCell ref="I5261:J5261"/>
    <mergeCell ref="K5261:L5261"/>
    <mergeCell ref="M5261:N5261"/>
    <mergeCell ref="O5261:P5261"/>
    <mergeCell ref="O5257:P5257"/>
    <mergeCell ref="A5258:N5258"/>
    <mergeCell ref="O5258:P5258"/>
    <mergeCell ref="A5259:H5259"/>
    <mergeCell ref="I5259:J5259"/>
    <mergeCell ref="K5259:L5259"/>
    <mergeCell ref="M5259:N5259"/>
    <mergeCell ref="O5259:P5259"/>
    <mergeCell ref="A5257:C5257"/>
    <mergeCell ref="D5257:E5257"/>
    <mergeCell ref="G5257:H5257"/>
    <mergeCell ref="I5257:J5257"/>
    <mergeCell ref="K5257:L5257"/>
    <mergeCell ref="M5257:N5257"/>
    <mergeCell ref="O5255:P5255"/>
    <mergeCell ref="A5256:C5256"/>
    <mergeCell ref="D5256:E5256"/>
    <mergeCell ref="G5256:H5256"/>
    <mergeCell ref="I5256:J5256"/>
    <mergeCell ref="K5256:L5256"/>
    <mergeCell ref="M5256:N5256"/>
    <mergeCell ref="O5256:P5256"/>
    <mergeCell ref="A5255:C5255"/>
    <mergeCell ref="D5255:E5255"/>
    <mergeCell ref="G5255:H5255"/>
    <mergeCell ref="I5255:J5255"/>
    <mergeCell ref="K5255:L5255"/>
    <mergeCell ref="M5255:N5255"/>
    <mergeCell ref="O5253:P5253"/>
    <mergeCell ref="A5254:C5254"/>
    <mergeCell ref="D5254:E5254"/>
    <mergeCell ref="G5254:H5254"/>
    <mergeCell ref="I5254:J5254"/>
    <mergeCell ref="K5254:L5254"/>
    <mergeCell ref="M5254:N5254"/>
    <mergeCell ref="O5254:P5254"/>
    <mergeCell ref="A5253:C5253"/>
    <mergeCell ref="D5253:E5253"/>
    <mergeCell ref="G5253:H5253"/>
    <mergeCell ref="I5253:J5253"/>
    <mergeCell ref="K5253:L5253"/>
    <mergeCell ref="M5253:N5253"/>
    <mergeCell ref="A5250:N5250"/>
    <mergeCell ref="O5250:P5250"/>
    <mergeCell ref="A5251:P5251"/>
    <mergeCell ref="A5252:C5252"/>
    <mergeCell ref="D5252:E5252"/>
    <mergeCell ref="G5252:H5252"/>
    <mergeCell ref="I5252:J5252"/>
    <mergeCell ref="K5252:L5252"/>
    <mergeCell ref="M5252:N5252"/>
    <mergeCell ref="O5252:P5252"/>
    <mergeCell ref="A5248:H5248"/>
    <mergeCell ref="I5248:J5248"/>
    <mergeCell ref="K5248:L5248"/>
    <mergeCell ref="M5248:N5248"/>
    <mergeCell ref="O5248:P5248"/>
    <mergeCell ref="A5249:H5249"/>
    <mergeCell ref="I5249:J5249"/>
    <mergeCell ref="K5249:L5249"/>
    <mergeCell ref="M5249:N5249"/>
    <mergeCell ref="O5249:P5249"/>
    <mergeCell ref="A5246:C5247"/>
    <mergeCell ref="D5246:E5247"/>
    <mergeCell ref="F5246:F5247"/>
    <mergeCell ref="G5246:H5247"/>
    <mergeCell ref="I5246:P5246"/>
    <mergeCell ref="I5247:J5247"/>
    <mergeCell ref="K5247:L5247"/>
    <mergeCell ref="M5247:N5247"/>
    <mergeCell ref="O5247:P5247"/>
    <mergeCell ref="B5244:K5244"/>
    <mergeCell ref="L5244:M5244"/>
    <mergeCell ref="N5244:P5244"/>
    <mergeCell ref="A5245:B5245"/>
    <mergeCell ref="C5245:D5245"/>
    <mergeCell ref="E5245:G5245"/>
    <mergeCell ref="H5245:I5245"/>
    <mergeCell ref="J5245:O5245"/>
    <mergeCell ref="B5242:K5242"/>
    <mergeCell ref="L5242:M5242"/>
    <mergeCell ref="N5242:P5242"/>
    <mergeCell ref="B5243:K5243"/>
    <mergeCell ref="L5243:M5243"/>
    <mergeCell ref="N5243:P5243"/>
    <mergeCell ref="B5240:K5240"/>
    <mergeCell ref="L5240:M5240"/>
    <mergeCell ref="N5240:P5240"/>
    <mergeCell ref="B5241:K5241"/>
    <mergeCell ref="L5241:M5241"/>
    <mergeCell ref="N5241:P5241"/>
    <mergeCell ref="A5234:P5234"/>
    <mergeCell ref="A5235:P5235"/>
    <mergeCell ref="A5236:P5236"/>
    <mergeCell ref="A5238:P5238"/>
    <mergeCell ref="B5239:K5239"/>
    <mergeCell ref="L5239:M5239"/>
    <mergeCell ref="N5239:P5239"/>
    <mergeCell ref="O5230:P5230"/>
    <mergeCell ref="A5231:N5231"/>
    <mergeCell ref="O5231:P5231"/>
    <mergeCell ref="A5232:H5232"/>
    <mergeCell ref="I5232:J5232"/>
    <mergeCell ref="K5232:L5232"/>
    <mergeCell ref="M5232:N5232"/>
    <mergeCell ref="O5232:P5232"/>
    <mergeCell ref="A5230:C5230"/>
    <mergeCell ref="D5230:E5230"/>
    <mergeCell ref="G5230:H5230"/>
    <mergeCell ref="I5230:J5230"/>
    <mergeCell ref="K5230:L5230"/>
    <mergeCell ref="M5230:N5230"/>
    <mergeCell ref="O5228:P5228"/>
    <mergeCell ref="A5229:C5229"/>
    <mergeCell ref="D5229:E5229"/>
    <mergeCell ref="G5229:H5229"/>
    <mergeCell ref="I5229:J5229"/>
    <mergeCell ref="K5229:L5229"/>
    <mergeCell ref="M5229:N5229"/>
    <mergeCell ref="O5229:P5229"/>
    <mergeCell ref="A5228:C5228"/>
    <mergeCell ref="D5228:E5228"/>
    <mergeCell ref="G5228:H5228"/>
    <mergeCell ref="I5228:J5228"/>
    <mergeCell ref="K5228:L5228"/>
    <mergeCell ref="M5228:N5228"/>
    <mergeCell ref="O5226:P5226"/>
    <mergeCell ref="A5227:C5227"/>
    <mergeCell ref="D5227:E5227"/>
    <mergeCell ref="G5227:H5227"/>
    <mergeCell ref="I5227:J5227"/>
    <mergeCell ref="K5227:L5227"/>
    <mergeCell ref="M5227:N5227"/>
    <mergeCell ref="O5227:P5227"/>
    <mergeCell ref="A5226:C5226"/>
    <mergeCell ref="D5226:E5226"/>
    <mergeCell ref="G5226:H5226"/>
    <mergeCell ref="I5226:J5226"/>
    <mergeCell ref="K5226:L5226"/>
    <mergeCell ref="M5226:N5226"/>
    <mergeCell ref="A5223:N5223"/>
    <mergeCell ref="O5223:P5223"/>
    <mergeCell ref="A5224:P5224"/>
    <mergeCell ref="A5225:C5225"/>
    <mergeCell ref="D5225:E5225"/>
    <mergeCell ref="G5225:H5225"/>
    <mergeCell ref="I5225:J5225"/>
    <mergeCell ref="K5225:L5225"/>
    <mergeCell ref="M5225:N5225"/>
    <mergeCell ref="O5225:P5225"/>
    <mergeCell ref="A5221:H5221"/>
    <mergeCell ref="I5221:J5221"/>
    <mergeCell ref="K5221:L5221"/>
    <mergeCell ref="M5221:N5221"/>
    <mergeCell ref="O5221:P5221"/>
    <mergeCell ref="A5222:H5222"/>
    <mergeCell ref="I5222:J5222"/>
    <mergeCell ref="K5222:L5222"/>
    <mergeCell ref="M5222:N5222"/>
    <mergeCell ref="O5222:P5222"/>
    <mergeCell ref="O5218:P5218"/>
    <mergeCell ref="A5219:N5219"/>
    <mergeCell ref="O5219:P5219"/>
    <mergeCell ref="A5220:H5220"/>
    <mergeCell ref="I5220:J5220"/>
    <mergeCell ref="K5220:L5220"/>
    <mergeCell ref="M5220:N5220"/>
    <mergeCell ref="O5220:P5220"/>
    <mergeCell ref="A5218:C5218"/>
    <mergeCell ref="D5218:E5218"/>
    <mergeCell ref="G5218:H5218"/>
    <mergeCell ref="I5218:J5218"/>
    <mergeCell ref="K5218:L5218"/>
    <mergeCell ref="M5218:N5218"/>
    <mergeCell ref="O5216:P5216"/>
    <mergeCell ref="A5217:C5217"/>
    <mergeCell ref="D5217:E5217"/>
    <mergeCell ref="G5217:H5217"/>
    <mergeCell ref="I5217:J5217"/>
    <mergeCell ref="K5217:L5217"/>
    <mergeCell ref="M5217:N5217"/>
    <mergeCell ref="O5217:P5217"/>
    <mergeCell ref="A5216:C5216"/>
    <mergeCell ref="D5216:E5216"/>
    <mergeCell ref="G5216:H5216"/>
    <mergeCell ref="I5216:J5216"/>
    <mergeCell ref="K5216:L5216"/>
    <mergeCell ref="M5216:N5216"/>
    <mergeCell ref="O5214:P5214"/>
    <mergeCell ref="A5215:C5215"/>
    <mergeCell ref="D5215:E5215"/>
    <mergeCell ref="G5215:H5215"/>
    <mergeCell ref="I5215:J5215"/>
    <mergeCell ref="K5215:L5215"/>
    <mergeCell ref="M5215:N5215"/>
    <mergeCell ref="O5215:P5215"/>
    <mergeCell ref="A5214:C5214"/>
    <mergeCell ref="D5214:E5214"/>
    <mergeCell ref="G5214:H5214"/>
    <mergeCell ref="I5214:J5214"/>
    <mergeCell ref="K5214:L5214"/>
    <mergeCell ref="M5214:N5214"/>
    <mergeCell ref="A5211:N5211"/>
    <mergeCell ref="O5211:P5211"/>
    <mergeCell ref="A5212:P5212"/>
    <mergeCell ref="A5213:C5213"/>
    <mergeCell ref="D5213:E5213"/>
    <mergeCell ref="G5213:H5213"/>
    <mergeCell ref="I5213:J5213"/>
    <mergeCell ref="K5213:L5213"/>
    <mergeCell ref="M5213:N5213"/>
    <mergeCell ref="O5213:P5213"/>
    <mergeCell ref="A5209:H5209"/>
    <mergeCell ref="I5209:J5209"/>
    <mergeCell ref="K5209:L5209"/>
    <mergeCell ref="M5209:N5209"/>
    <mergeCell ref="O5209:P5209"/>
    <mergeCell ref="A5210:H5210"/>
    <mergeCell ref="I5210:J5210"/>
    <mergeCell ref="K5210:L5210"/>
    <mergeCell ref="M5210:N5210"/>
    <mergeCell ref="O5210:P5210"/>
    <mergeCell ref="A5207:N5207"/>
    <mergeCell ref="O5207:P5207"/>
    <mergeCell ref="A5208:H5208"/>
    <mergeCell ref="I5208:J5208"/>
    <mergeCell ref="K5208:L5208"/>
    <mergeCell ref="M5208:N5208"/>
    <mergeCell ref="O5208:P5208"/>
    <mergeCell ref="O5205:P5205"/>
    <mergeCell ref="A5206:C5206"/>
    <mergeCell ref="D5206:E5206"/>
    <mergeCell ref="G5206:H5206"/>
    <mergeCell ref="I5206:J5206"/>
    <mergeCell ref="K5206:L5206"/>
    <mergeCell ref="M5206:N5206"/>
    <mergeCell ref="O5206:P5206"/>
    <mergeCell ref="A5205:C5205"/>
    <mergeCell ref="D5205:E5205"/>
    <mergeCell ref="G5205:H5205"/>
    <mergeCell ref="I5205:J5205"/>
    <mergeCell ref="K5205:L5205"/>
    <mergeCell ref="M5205:N5205"/>
    <mergeCell ref="O5203:P5203"/>
    <mergeCell ref="A5204:C5204"/>
    <mergeCell ref="D5204:E5204"/>
    <mergeCell ref="G5204:H5204"/>
    <mergeCell ref="I5204:J5204"/>
    <mergeCell ref="K5204:L5204"/>
    <mergeCell ref="M5204:N5204"/>
    <mergeCell ref="O5204:P5204"/>
    <mergeCell ref="A5203:C5203"/>
    <mergeCell ref="D5203:E5203"/>
    <mergeCell ref="G5203:H5203"/>
    <mergeCell ref="I5203:J5203"/>
    <mergeCell ref="K5203:L5203"/>
    <mergeCell ref="M5203:N5203"/>
    <mergeCell ref="A5201:C5202"/>
    <mergeCell ref="D5201:E5202"/>
    <mergeCell ref="F5201:F5202"/>
    <mergeCell ref="G5201:H5202"/>
    <mergeCell ref="I5201:P5201"/>
    <mergeCell ref="I5202:J5202"/>
    <mergeCell ref="K5202:L5202"/>
    <mergeCell ref="M5202:N5202"/>
    <mergeCell ref="O5202:P5202"/>
    <mergeCell ref="B5199:K5199"/>
    <mergeCell ref="L5199:M5199"/>
    <mergeCell ref="N5199:P5199"/>
    <mergeCell ref="A5200:B5200"/>
    <mergeCell ref="C5200:D5200"/>
    <mergeCell ref="E5200:G5200"/>
    <mergeCell ref="H5200:I5200"/>
    <mergeCell ref="J5200:O5200"/>
    <mergeCell ref="B5197:K5197"/>
    <mergeCell ref="L5197:M5197"/>
    <mergeCell ref="N5197:P5197"/>
    <mergeCell ref="B5198:K5198"/>
    <mergeCell ref="L5198:M5198"/>
    <mergeCell ref="N5198:P5198"/>
    <mergeCell ref="B5195:K5195"/>
    <mergeCell ref="L5195:M5195"/>
    <mergeCell ref="N5195:P5195"/>
    <mergeCell ref="B5196:K5196"/>
    <mergeCell ref="L5196:M5196"/>
    <mergeCell ref="N5196:P5196"/>
    <mergeCell ref="O5187:P5187"/>
    <mergeCell ref="A5189:P5189"/>
    <mergeCell ref="A5190:P5190"/>
    <mergeCell ref="A5191:P5191"/>
    <mergeCell ref="A5193:P5193"/>
    <mergeCell ref="B5194:K5194"/>
    <mergeCell ref="L5194:M5194"/>
    <mergeCell ref="N5194:P5194"/>
    <mergeCell ref="A5187:C5187"/>
    <mergeCell ref="D5187:E5187"/>
    <mergeCell ref="G5187:H5187"/>
    <mergeCell ref="I5187:J5187"/>
    <mergeCell ref="K5187:L5187"/>
    <mergeCell ref="M5187:N5187"/>
    <mergeCell ref="A5184:N5184"/>
    <mergeCell ref="O5184:P5184"/>
    <mergeCell ref="A5185:P5185"/>
    <mergeCell ref="A5186:C5186"/>
    <mergeCell ref="D5186:E5186"/>
    <mergeCell ref="G5186:H5186"/>
    <mergeCell ref="I5186:J5186"/>
    <mergeCell ref="K5186:L5186"/>
    <mergeCell ref="M5186:N5186"/>
    <mergeCell ref="O5186:P5186"/>
    <mergeCell ref="A5182:H5182"/>
    <mergeCell ref="I5182:J5182"/>
    <mergeCell ref="K5182:L5182"/>
    <mergeCell ref="M5182:N5182"/>
    <mergeCell ref="O5182:P5182"/>
    <mergeCell ref="A5183:H5183"/>
    <mergeCell ref="I5183:J5183"/>
    <mergeCell ref="K5183:L5183"/>
    <mergeCell ref="M5183:N5183"/>
    <mergeCell ref="O5183:P5183"/>
    <mergeCell ref="O5179:P5179"/>
    <mergeCell ref="A5180:N5180"/>
    <mergeCell ref="O5180:P5180"/>
    <mergeCell ref="A5181:H5181"/>
    <mergeCell ref="I5181:J5181"/>
    <mergeCell ref="K5181:L5181"/>
    <mergeCell ref="M5181:N5181"/>
    <mergeCell ref="O5181:P5181"/>
    <mergeCell ref="A5179:C5179"/>
    <mergeCell ref="D5179:E5179"/>
    <mergeCell ref="G5179:H5179"/>
    <mergeCell ref="I5179:J5179"/>
    <mergeCell ref="K5179:L5179"/>
    <mergeCell ref="M5179:N5179"/>
    <mergeCell ref="O5177:P5177"/>
    <mergeCell ref="A5178:C5178"/>
    <mergeCell ref="D5178:E5178"/>
    <mergeCell ref="G5178:H5178"/>
    <mergeCell ref="I5178:J5178"/>
    <mergeCell ref="K5178:L5178"/>
    <mergeCell ref="M5178:N5178"/>
    <mergeCell ref="O5178:P5178"/>
    <mergeCell ref="A5177:C5177"/>
    <mergeCell ref="D5177:E5177"/>
    <mergeCell ref="G5177:H5177"/>
    <mergeCell ref="I5177:J5177"/>
    <mergeCell ref="K5177:L5177"/>
    <mergeCell ref="M5177:N5177"/>
    <mergeCell ref="O5175:P5175"/>
    <mergeCell ref="A5176:C5176"/>
    <mergeCell ref="D5176:E5176"/>
    <mergeCell ref="G5176:H5176"/>
    <mergeCell ref="I5176:J5176"/>
    <mergeCell ref="K5176:L5176"/>
    <mergeCell ref="M5176:N5176"/>
    <mergeCell ref="O5176:P5176"/>
    <mergeCell ref="A5175:C5175"/>
    <mergeCell ref="D5175:E5175"/>
    <mergeCell ref="G5175:H5175"/>
    <mergeCell ref="I5175:J5175"/>
    <mergeCell ref="K5175:L5175"/>
    <mergeCell ref="M5175:N5175"/>
    <mergeCell ref="A5172:N5172"/>
    <mergeCell ref="O5172:P5172"/>
    <mergeCell ref="A5173:P5173"/>
    <mergeCell ref="A5174:C5174"/>
    <mergeCell ref="D5174:E5174"/>
    <mergeCell ref="G5174:H5174"/>
    <mergeCell ref="I5174:J5174"/>
    <mergeCell ref="K5174:L5174"/>
    <mergeCell ref="M5174:N5174"/>
    <mergeCell ref="O5174:P5174"/>
    <mergeCell ref="A5170:H5170"/>
    <mergeCell ref="I5170:J5170"/>
    <mergeCell ref="K5170:L5170"/>
    <mergeCell ref="M5170:N5170"/>
    <mergeCell ref="O5170:P5170"/>
    <mergeCell ref="A5171:H5171"/>
    <mergeCell ref="I5171:J5171"/>
    <mergeCell ref="K5171:L5171"/>
    <mergeCell ref="M5171:N5171"/>
    <mergeCell ref="O5171:P5171"/>
    <mergeCell ref="O5167:P5167"/>
    <mergeCell ref="A5168:N5168"/>
    <mergeCell ref="O5168:P5168"/>
    <mergeCell ref="A5169:H5169"/>
    <mergeCell ref="I5169:J5169"/>
    <mergeCell ref="K5169:L5169"/>
    <mergeCell ref="M5169:N5169"/>
    <mergeCell ref="O5169:P5169"/>
    <mergeCell ref="A5167:C5167"/>
    <mergeCell ref="D5167:E5167"/>
    <mergeCell ref="G5167:H5167"/>
    <mergeCell ref="I5167:J5167"/>
    <mergeCell ref="K5167:L5167"/>
    <mergeCell ref="M5167:N5167"/>
    <mergeCell ref="O5165:P5165"/>
    <mergeCell ref="A5166:C5166"/>
    <mergeCell ref="D5166:E5166"/>
    <mergeCell ref="G5166:H5166"/>
    <mergeCell ref="I5166:J5166"/>
    <mergeCell ref="K5166:L5166"/>
    <mergeCell ref="M5166:N5166"/>
    <mergeCell ref="O5166:P5166"/>
    <mergeCell ref="A5165:C5165"/>
    <mergeCell ref="D5165:E5165"/>
    <mergeCell ref="G5165:H5165"/>
    <mergeCell ref="I5165:J5165"/>
    <mergeCell ref="K5165:L5165"/>
    <mergeCell ref="M5165:N5165"/>
    <mergeCell ref="O5163:P5163"/>
    <mergeCell ref="A5164:C5164"/>
    <mergeCell ref="D5164:E5164"/>
    <mergeCell ref="G5164:H5164"/>
    <mergeCell ref="I5164:J5164"/>
    <mergeCell ref="K5164:L5164"/>
    <mergeCell ref="M5164:N5164"/>
    <mergeCell ref="O5164:P5164"/>
    <mergeCell ref="A5163:C5163"/>
    <mergeCell ref="D5163:E5163"/>
    <mergeCell ref="G5163:H5163"/>
    <mergeCell ref="I5163:J5163"/>
    <mergeCell ref="K5163:L5163"/>
    <mergeCell ref="M5163:N5163"/>
    <mergeCell ref="A5160:N5160"/>
    <mergeCell ref="O5160:P5160"/>
    <mergeCell ref="A5161:P5161"/>
    <mergeCell ref="A5162:C5162"/>
    <mergeCell ref="D5162:E5162"/>
    <mergeCell ref="G5162:H5162"/>
    <mergeCell ref="I5162:J5162"/>
    <mergeCell ref="K5162:L5162"/>
    <mergeCell ref="M5162:N5162"/>
    <mergeCell ref="O5162:P5162"/>
    <mergeCell ref="A5158:H5158"/>
    <mergeCell ref="I5158:J5158"/>
    <mergeCell ref="K5158:L5158"/>
    <mergeCell ref="M5158:N5158"/>
    <mergeCell ref="O5158:P5158"/>
    <mergeCell ref="A5159:H5159"/>
    <mergeCell ref="I5159:J5159"/>
    <mergeCell ref="K5159:L5159"/>
    <mergeCell ref="M5159:N5159"/>
    <mergeCell ref="O5159:P5159"/>
    <mergeCell ref="A5156:C5157"/>
    <mergeCell ref="D5156:E5157"/>
    <mergeCell ref="F5156:F5157"/>
    <mergeCell ref="G5156:H5157"/>
    <mergeCell ref="I5156:P5156"/>
    <mergeCell ref="I5157:J5157"/>
    <mergeCell ref="K5157:L5157"/>
    <mergeCell ref="M5157:N5157"/>
    <mergeCell ref="O5157:P5157"/>
    <mergeCell ref="B5154:K5154"/>
    <mergeCell ref="L5154:M5154"/>
    <mergeCell ref="N5154:P5154"/>
    <mergeCell ref="A5155:B5155"/>
    <mergeCell ref="C5155:D5155"/>
    <mergeCell ref="E5155:G5155"/>
    <mergeCell ref="H5155:I5155"/>
    <mergeCell ref="J5155:O5155"/>
    <mergeCell ref="B5152:K5152"/>
    <mergeCell ref="L5152:M5152"/>
    <mergeCell ref="N5152:P5152"/>
    <mergeCell ref="B5153:K5153"/>
    <mergeCell ref="L5153:M5153"/>
    <mergeCell ref="N5153:P5153"/>
    <mergeCell ref="B5150:K5150"/>
    <mergeCell ref="L5150:M5150"/>
    <mergeCell ref="N5150:P5150"/>
    <mergeCell ref="B5151:K5151"/>
    <mergeCell ref="L5151:M5151"/>
    <mergeCell ref="N5151:P5151"/>
    <mergeCell ref="A5144:P5144"/>
    <mergeCell ref="A5145:P5145"/>
    <mergeCell ref="A5146:P5146"/>
    <mergeCell ref="A5148:P5148"/>
    <mergeCell ref="B5149:K5149"/>
    <mergeCell ref="L5149:M5149"/>
    <mergeCell ref="N5149:P5149"/>
    <mergeCell ref="O5140:P5140"/>
    <mergeCell ref="A5141:N5141"/>
    <mergeCell ref="O5141:P5141"/>
    <mergeCell ref="A5142:H5142"/>
    <mergeCell ref="I5142:J5142"/>
    <mergeCell ref="K5142:L5142"/>
    <mergeCell ref="M5142:N5142"/>
    <mergeCell ref="O5142:P5142"/>
    <mergeCell ref="A5140:C5140"/>
    <mergeCell ref="D5140:E5140"/>
    <mergeCell ref="G5140:H5140"/>
    <mergeCell ref="I5140:J5140"/>
    <mergeCell ref="K5140:L5140"/>
    <mergeCell ref="M5140:N5140"/>
    <mergeCell ref="O5138:P5138"/>
    <mergeCell ref="A5139:C5139"/>
    <mergeCell ref="D5139:E5139"/>
    <mergeCell ref="G5139:H5139"/>
    <mergeCell ref="I5139:J5139"/>
    <mergeCell ref="K5139:L5139"/>
    <mergeCell ref="M5139:N5139"/>
    <mergeCell ref="O5139:P5139"/>
    <mergeCell ref="A5138:C5138"/>
    <mergeCell ref="D5138:E5138"/>
    <mergeCell ref="G5138:H5138"/>
    <mergeCell ref="I5138:J5138"/>
    <mergeCell ref="K5138:L5138"/>
    <mergeCell ref="M5138:N5138"/>
    <mergeCell ref="O5136:P5136"/>
    <mergeCell ref="A5137:C5137"/>
    <mergeCell ref="D5137:E5137"/>
    <mergeCell ref="G5137:H5137"/>
    <mergeCell ref="I5137:J5137"/>
    <mergeCell ref="K5137:L5137"/>
    <mergeCell ref="M5137:N5137"/>
    <mergeCell ref="O5137:P5137"/>
    <mergeCell ref="A5136:C5136"/>
    <mergeCell ref="D5136:E5136"/>
    <mergeCell ref="G5136:H5136"/>
    <mergeCell ref="I5136:J5136"/>
    <mergeCell ref="K5136:L5136"/>
    <mergeCell ref="M5136:N5136"/>
    <mergeCell ref="A5133:N5133"/>
    <mergeCell ref="O5133:P5133"/>
    <mergeCell ref="A5134:P5134"/>
    <mergeCell ref="A5135:C5135"/>
    <mergeCell ref="D5135:E5135"/>
    <mergeCell ref="G5135:H5135"/>
    <mergeCell ref="I5135:J5135"/>
    <mergeCell ref="K5135:L5135"/>
    <mergeCell ref="M5135:N5135"/>
    <mergeCell ref="O5135:P5135"/>
    <mergeCell ref="A5131:H5131"/>
    <mergeCell ref="I5131:J5131"/>
    <mergeCell ref="K5131:L5131"/>
    <mergeCell ref="M5131:N5131"/>
    <mergeCell ref="O5131:P5131"/>
    <mergeCell ref="A5132:H5132"/>
    <mergeCell ref="I5132:J5132"/>
    <mergeCell ref="K5132:L5132"/>
    <mergeCell ref="M5132:N5132"/>
    <mergeCell ref="O5132:P5132"/>
    <mergeCell ref="O5128:P5128"/>
    <mergeCell ref="A5129:N5129"/>
    <mergeCell ref="O5129:P5129"/>
    <mergeCell ref="A5130:H5130"/>
    <mergeCell ref="I5130:J5130"/>
    <mergeCell ref="K5130:L5130"/>
    <mergeCell ref="M5130:N5130"/>
    <mergeCell ref="O5130:P5130"/>
    <mergeCell ref="A5128:C5128"/>
    <mergeCell ref="D5128:E5128"/>
    <mergeCell ref="G5128:H5128"/>
    <mergeCell ref="I5128:J5128"/>
    <mergeCell ref="K5128:L5128"/>
    <mergeCell ref="M5128:N5128"/>
    <mergeCell ref="O5126:P5126"/>
    <mergeCell ref="A5127:C5127"/>
    <mergeCell ref="D5127:E5127"/>
    <mergeCell ref="G5127:H5127"/>
    <mergeCell ref="I5127:J5127"/>
    <mergeCell ref="K5127:L5127"/>
    <mergeCell ref="M5127:N5127"/>
    <mergeCell ref="O5127:P5127"/>
    <mergeCell ref="A5126:C5126"/>
    <mergeCell ref="D5126:E5126"/>
    <mergeCell ref="G5126:H5126"/>
    <mergeCell ref="I5126:J5126"/>
    <mergeCell ref="K5126:L5126"/>
    <mergeCell ref="M5126:N5126"/>
    <mergeCell ref="O5124:P5124"/>
    <mergeCell ref="A5125:C5125"/>
    <mergeCell ref="D5125:E5125"/>
    <mergeCell ref="G5125:H5125"/>
    <mergeCell ref="I5125:J5125"/>
    <mergeCell ref="K5125:L5125"/>
    <mergeCell ref="M5125:N5125"/>
    <mergeCell ref="O5125:P5125"/>
    <mergeCell ref="A5124:C5124"/>
    <mergeCell ref="D5124:E5124"/>
    <mergeCell ref="G5124:H5124"/>
    <mergeCell ref="I5124:J5124"/>
    <mergeCell ref="K5124:L5124"/>
    <mergeCell ref="M5124:N5124"/>
    <mergeCell ref="A5121:N5121"/>
    <mergeCell ref="O5121:P5121"/>
    <mergeCell ref="A5122:P5122"/>
    <mergeCell ref="A5123:C5123"/>
    <mergeCell ref="D5123:E5123"/>
    <mergeCell ref="G5123:H5123"/>
    <mergeCell ref="I5123:J5123"/>
    <mergeCell ref="K5123:L5123"/>
    <mergeCell ref="M5123:N5123"/>
    <mergeCell ref="O5123:P5123"/>
    <mergeCell ref="A5119:H5119"/>
    <mergeCell ref="I5119:J5119"/>
    <mergeCell ref="K5119:L5119"/>
    <mergeCell ref="M5119:N5119"/>
    <mergeCell ref="O5119:P5119"/>
    <mergeCell ref="A5120:H5120"/>
    <mergeCell ref="I5120:J5120"/>
    <mergeCell ref="K5120:L5120"/>
    <mergeCell ref="M5120:N5120"/>
    <mergeCell ref="O5120:P5120"/>
    <mergeCell ref="A5117:N5117"/>
    <mergeCell ref="O5117:P5117"/>
    <mergeCell ref="A5118:H5118"/>
    <mergeCell ref="I5118:J5118"/>
    <mergeCell ref="K5118:L5118"/>
    <mergeCell ref="M5118:N5118"/>
    <mergeCell ref="O5118:P5118"/>
    <mergeCell ref="O5115:P5115"/>
    <mergeCell ref="A5116:C5116"/>
    <mergeCell ref="D5116:E5116"/>
    <mergeCell ref="G5116:H5116"/>
    <mergeCell ref="I5116:J5116"/>
    <mergeCell ref="K5116:L5116"/>
    <mergeCell ref="M5116:N5116"/>
    <mergeCell ref="O5116:P5116"/>
    <mergeCell ref="A5115:C5115"/>
    <mergeCell ref="D5115:E5115"/>
    <mergeCell ref="G5115:H5115"/>
    <mergeCell ref="I5115:J5115"/>
    <mergeCell ref="K5115:L5115"/>
    <mergeCell ref="M5115:N5115"/>
    <mergeCell ref="O5113:P5113"/>
    <mergeCell ref="A5114:C5114"/>
    <mergeCell ref="D5114:E5114"/>
    <mergeCell ref="G5114:H5114"/>
    <mergeCell ref="I5114:J5114"/>
    <mergeCell ref="K5114:L5114"/>
    <mergeCell ref="M5114:N5114"/>
    <mergeCell ref="O5114:P5114"/>
    <mergeCell ref="A5113:C5113"/>
    <mergeCell ref="D5113:E5113"/>
    <mergeCell ref="G5113:H5113"/>
    <mergeCell ref="I5113:J5113"/>
    <mergeCell ref="K5113:L5113"/>
    <mergeCell ref="M5113:N5113"/>
    <mergeCell ref="A5111:C5112"/>
    <mergeCell ref="D5111:E5112"/>
    <mergeCell ref="F5111:F5112"/>
    <mergeCell ref="G5111:H5112"/>
    <mergeCell ref="I5111:P5111"/>
    <mergeCell ref="I5112:J5112"/>
    <mergeCell ref="K5112:L5112"/>
    <mergeCell ref="M5112:N5112"/>
    <mergeCell ref="O5112:P5112"/>
    <mergeCell ref="B5109:K5109"/>
    <mergeCell ref="L5109:M5109"/>
    <mergeCell ref="N5109:P5109"/>
    <mergeCell ref="A5110:B5110"/>
    <mergeCell ref="C5110:D5110"/>
    <mergeCell ref="E5110:G5110"/>
    <mergeCell ref="H5110:I5110"/>
    <mergeCell ref="J5110:O5110"/>
    <mergeCell ref="B5107:K5107"/>
    <mergeCell ref="L5107:M5107"/>
    <mergeCell ref="N5107:P5107"/>
    <mergeCell ref="B5108:K5108"/>
    <mergeCell ref="L5108:M5108"/>
    <mergeCell ref="N5108:P5108"/>
    <mergeCell ref="B5105:K5105"/>
    <mergeCell ref="L5105:M5105"/>
    <mergeCell ref="N5105:P5105"/>
    <mergeCell ref="B5106:K5106"/>
    <mergeCell ref="L5106:M5106"/>
    <mergeCell ref="N5106:P5106"/>
    <mergeCell ref="O5097:P5097"/>
    <mergeCell ref="A5099:P5099"/>
    <mergeCell ref="A5100:P5100"/>
    <mergeCell ref="A5101:P5101"/>
    <mergeCell ref="A5103:P5103"/>
    <mergeCell ref="B5104:K5104"/>
    <mergeCell ref="L5104:M5104"/>
    <mergeCell ref="N5104:P5104"/>
    <mergeCell ref="A5097:C5097"/>
    <mergeCell ref="D5097:E5097"/>
    <mergeCell ref="G5097:H5097"/>
    <mergeCell ref="I5097:J5097"/>
    <mergeCell ref="K5097:L5097"/>
    <mergeCell ref="M5097:N5097"/>
    <mergeCell ref="A5094:N5094"/>
    <mergeCell ref="O5094:P5094"/>
    <mergeCell ref="A5095:P5095"/>
    <mergeCell ref="A5096:C5096"/>
    <mergeCell ref="D5096:E5096"/>
    <mergeCell ref="G5096:H5096"/>
    <mergeCell ref="I5096:J5096"/>
    <mergeCell ref="K5096:L5096"/>
    <mergeCell ref="M5096:N5096"/>
    <mergeCell ref="O5096:P5096"/>
    <mergeCell ref="A5092:H5092"/>
    <mergeCell ref="I5092:J5092"/>
    <mergeCell ref="K5092:L5092"/>
    <mergeCell ref="M5092:N5092"/>
    <mergeCell ref="O5092:P5092"/>
    <mergeCell ref="A5093:H5093"/>
    <mergeCell ref="I5093:J5093"/>
    <mergeCell ref="K5093:L5093"/>
    <mergeCell ref="M5093:N5093"/>
    <mergeCell ref="O5093:P5093"/>
    <mergeCell ref="O5089:P5089"/>
    <mergeCell ref="A5090:N5090"/>
    <mergeCell ref="O5090:P5090"/>
    <mergeCell ref="A5091:H5091"/>
    <mergeCell ref="I5091:J5091"/>
    <mergeCell ref="K5091:L5091"/>
    <mergeCell ref="M5091:N5091"/>
    <mergeCell ref="O5091:P5091"/>
    <mergeCell ref="A5089:C5089"/>
    <mergeCell ref="D5089:E5089"/>
    <mergeCell ref="G5089:H5089"/>
    <mergeCell ref="I5089:J5089"/>
    <mergeCell ref="K5089:L5089"/>
    <mergeCell ref="M5089:N5089"/>
    <mergeCell ref="O5087:P5087"/>
    <mergeCell ref="A5088:C5088"/>
    <mergeCell ref="D5088:E5088"/>
    <mergeCell ref="G5088:H5088"/>
    <mergeCell ref="I5088:J5088"/>
    <mergeCell ref="K5088:L5088"/>
    <mergeCell ref="M5088:N5088"/>
    <mergeCell ref="O5088:P5088"/>
    <mergeCell ref="A5087:C5087"/>
    <mergeCell ref="D5087:E5087"/>
    <mergeCell ref="G5087:H5087"/>
    <mergeCell ref="I5087:J5087"/>
    <mergeCell ref="K5087:L5087"/>
    <mergeCell ref="M5087:N5087"/>
    <mergeCell ref="O5085:P5085"/>
    <mergeCell ref="A5086:C5086"/>
    <mergeCell ref="D5086:E5086"/>
    <mergeCell ref="G5086:H5086"/>
    <mergeCell ref="I5086:J5086"/>
    <mergeCell ref="K5086:L5086"/>
    <mergeCell ref="M5086:N5086"/>
    <mergeCell ref="O5086:P5086"/>
    <mergeCell ref="A5085:C5085"/>
    <mergeCell ref="D5085:E5085"/>
    <mergeCell ref="G5085:H5085"/>
    <mergeCell ref="I5085:J5085"/>
    <mergeCell ref="K5085:L5085"/>
    <mergeCell ref="M5085:N5085"/>
    <mergeCell ref="A5082:N5082"/>
    <mergeCell ref="O5082:P5082"/>
    <mergeCell ref="A5083:P5083"/>
    <mergeCell ref="A5084:C5084"/>
    <mergeCell ref="D5084:E5084"/>
    <mergeCell ref="G5084:H5084"/>
    <mergeCell ref="I5084:J5084"/>
    <mergeCell ref="K5084:L5084"/>
    <mergeCell ref="M5084:N5084"/>
    <mergeCell ref="O5084:P5084"/>
    <mergeCell ref="A5080:H5080"/>
    <mergeCell ref="I5080:J5080"/>
    <mergeCell ref="K5080:L5080"/>
    <mergeCell ref="M5080:N5080"/>
    <mergeCell ref="O5080:P5080"/>
    <mergeCell ref="A5081:H5081"/>
    <mergeCell ref="I5081:J5081"/>
    <mergeCell ref="K5081:L5081"/>
    <mergeCell ref="M5081:N5081"/>
    <mergeCell ref="O5081:P5081"/>
    <mergeCell ref="O5077:P5077"/>
    <mergeCell ref="A5078:N5078"/>
    <mergeCell ref="O5078:P5078"/>
    <mergeCell ref="A5079:H5079"/>
    <mergeCell ref="I5079:J5079"/>
    <mergeCell ref="K5079:L5079"/>
    <mergeCell ref="M5079:N5079"/>
    <mergeCell ref="O5079:P5079"/>
    <mergeCell ref="A5077:C5077"/>
    <mergeCell ref="D5077:E5077"/>
    <mergeCell ref="G5077:H5077"/>
    <mergeCell ref="I5077:J5077"/>
    <mergeCell ref="K5077:L5077"/>
    <mergeCell ref="M5077:N5077"/>
    <mergeCell ref="O5075:P5075"/>
    <mergeCell ref="A5076:C5076"/>
    <mergeCell ref="D5076:E5076"/>
    <mergeCell ref="G5076:H5076"/>
    <mergeCell ref="I5076:J5076"/>
    <mergeCell ref="K5076:L5076"/>
    <mergeCell ref="M5076:N5076"/>
    <mergeCell ref="O5076:P5076"/>
    <mergeCell ref="A5075:C5075"/>
    <mergeCell ref="D5075:E5075"/>
    <mergeCell ref="G5075:H5075"/>
    <mergeCell ref="I5075:J5075"/>
    <mergeCell ref="K5075:L5075"/>
    <mergeCell ref="M5075:N5075"/>
    <mergeCell ref="O5073:P5073"/>
    <mergeCell ref="A5074:C5074"/>
    <mergeCell ref="D5074:E5074"/>
    <mergeCell ref="G5074:H5074"/>
    <mergeCell ref="I5074:J5074"/>
    <mergeCell ref="K5074:L5074"/>
    <mergeCell ref="M5074:N5074"/>
    <mergeCell ref="O5074:P5074"/>
    <mergeCell ref="A5073:C5073"/>
    <mergeCell ref="D5073:E5073"/>
    <mergeCell ref="G5073:H5073"/>
    <mergeCell ref="I5073:J5073"/>
    <mergeCell ref="K5073:L5073"/>
    <mergeCell ref="M5073:N5073"/>
    <mergeCell ref="A5070:N5070"/>
    <mergeCell ref="O5070:P5070"/>
    <mergeCell ref="A5071:P5071"/>
    <mergeCell ref="A5072:C5072"/>
    <mergeCell ref="D5072:E5072"/>
    <mergeCell ref="G5072:H5072"/>
    <mergeCell ref="I5072:J5072"/>
    <mergeCell ref="K5072:L5072"/>
    <mergeCell ref="M5072:N5072"/>
    <mergeCell ref="O5072:P5072"/>
    <mergeCell ref="A5068:H5068"/>
    <mergeCell ref="I5068:J5068"/>
    <mergeCell ref="K5068:L5068"/>
    <mergeCell ref="M5068:N5068"/>
    <mergeCell ref="O5068:P5068"/>
    <mergeCell ref="A5069:H5069"/>
    <mergeCell ref="I5069:J5069"/>
    <mergeCell ref="K5069:L5069"/>
    <mergeCell ref="M5069:N5069"/>
    <mergeCell ref="O5069:P5069"/>
    <mergeCell ref="A5066:C5067"/>
    <mergeCell ref="D5066:E5067"/>
    <mergeCell ref="F5066:F5067"/>
    <mergeCell ref="G5066:H5067"/>
    <mergeCell ref="I5066:P5066"/>
    <mergeCell ref="I5067:J5067"/>
    <mergeCell ref="K5067:L5067"/>
    <mergeCell ref="M5067:N5067"/>
    <mergeCell ref="O5067:P5067"/>
    <mergeCell ref="B5064:K5064"/>
    <mergeCell ref="L5064:M5064"/>
    <mergeCell ref="N5064:P5064"/>
    <mergeCell ref="A5065:B5065"/>
    <mergeCell ref="C5065:D5065"/>
    <mergeCell ref="E5065:G5065"/>
    <mergeCell ref="H5065:I5065"/>
    <mergeCell ref="J5065:O5065"/>
    <mergeCell ref="B5062:K5062"/>
    <mergeCell ref="L5062:M5062"/>
    <mergeCell ref="N5062:P5062"/>
    <mergeCell ref="B5063:K5063"/>
    <mergeCell ref="L5063:M5063"/>
    <mergeCell ref="N5063:P5063"/>
    <mergeCell ref="B5060:K5060"/>
    <mergeCell ref="L5060:M5060"/>
    <mergeCell ref="N5060:P5060"/>
    <mergeCell ref="B5061:K5061"/>
    <mergeCell ref="L5061:M5061"/>
    <mergeCell ref="N5061:P5061"/>
    <mergeCell ref="A5054:P5054"/>
    <mergeCell ref="A5055:P5055"/>
    <mergeCell ref="A5056:P5056"/>
    <mergeCell ref="A5058:P5058"/>
    <mergeCell ref="B5059:K5059"/>
    <mergeCell ref="L5059:M5059"/>
    <mergeCell ref="N5059:P5059"/>
    <mergeCell ref="O5050:P5050"/>
    <mergeCell ref="A5051:N5051"/>
    <mergeCell ref="O5051:P5051"/>
    <mergeCell ref="A5052:H5052"/>
    <mergeCell ref="I5052:J5052"/>
    <mergeCell ref="K5052:L5052"/>
    <mergeCell ref="M5052:N5052"/>
    <mergeCell ref="O5052:P5052"/>
    <mergeCell ref="A5050:C5050"/>
    <mergeCell ref="D5050:E5050"/>
    <mergeCell ref="G5050:H5050"/>
    <mergeCell ref="I5050:J5050"/>
    <mergeCell ref="K5050:L5050"/>
    <mergeCell ref="M5050:N5050"/>
    <mergeCell ref="O5048:P5048"/>
    <mergeCell ref="A5049:C5049"/>
    <mergeCell ref="D5049:E5049"/>
    <mergeCell ref="G5049:H5049"/>
    <mergeCell ref="I5049:J5049"/>
    <mergeCell ref="K5049:L5049"/>
    <mergeCell ref="M5049:N5049"/>
    <mergeCell ref="O5049:P5049"/>
    <mergeCell ref="A5048:C5048"/>
    <mergeCell ref="D5048:E5048"/>
    <mergeCell ref="G5048:H5048"/>
    <mergeCell ref="I5048:J5048"/>
    <mergeCell ref="K5048:L5048"/>
    <mergeCell ref="M5048:N5048"/>
    <mergeCell ref="O5046:P5046"/>
    <mergeCell ref="A5047:C5047"/>
    <mergeCell ref="D5047:E5047"/>
    <mergeCell ref="G5047:H5047"/>
    <mergeCell ref="I5047:J5047"/>
    <mergeCell ref="K5047:L5047"/>
    <mergeCell ref="M5047:N5047"/>
    <mergeCell ref="O5047:P5047"/>
    <mergeCell ref="A5046:C5046"/>
    <mergeCell ref="D5046:E5046"/>
    <mergeCell ref="G5046:H5046"/>
    <mergeCell ref="I5046:J5046"/>
    <mergeCell ref="K5046:L5046"/>
    <mergeCell ref="M5046:N5046"/>
    <mergeCell ref="A5043:N5043"/>
    <mergeCell ref="O5043:P5043"/>
    <mergeCell ref="A5044:P5044"/>
    <mergeCell ref="A5045:C5045"/>
    <mergeCell ref="D5045:E5045"/>
    <mergeCell ref="G5045:H5045"/>
    <mergeCell ref="I5045:J5045"/>
    <mergeCell ref="K5045:L5045"/>
    <mergeCell ref="M5045:N5045"/>
    <mergeCell ref="O5045:P5045"/>
    <mergeCell ref="A5041:H5041"/>
    <mergeCell ref="I5041:J5041"/>
    <mergeCell ref="K5041:L5041"/>
    <mergeCell ref="M5041:N5041"/>
    <mergeCell ref="O5041:P5041"/>
    <mergeCell ref="A5042:H5042"/>
    <mergeCell ref="I5042:J5042"/>
    <mergeCell ref="K5042:L5042"/>
    <mergeCell ref="M5042:N5042"/>
    <mergeCell ref="O5042:P5042"/>
    <mergeCell ref="O5038:P5038"/>
    <mergeCell ref="A5039:N5039"/>
    <mergeCell ref="O5039:P5039"/>
    <mergeCell ref="A5040:H5040"/>
    <mergeCell ref="I5040:J5040"/>
    <mergeCell ref="K5040:L5040"/>
    <mergeCell ref="M5040:N5040"/>
    <mergeCell ref="O5040:P5040"/>
    <mergeCell ref="A5038:C5038"/>
    <mergeCell ref="D5038:E5038"/>
    <mergeCell ref="G5038:H5038"/>
    <mergeCell ref="I5038:J5038"/>
    <mergeCell ref="K5038:L5038"/>
    <mergeCell ref="M5038:N5038"/>
    <mergeCell ref="O5036:P5036"/>
    <mergeCell ref="A5037:C5037"/>
    <mergeCell ref="D5037:E5037"/>
    <mergeCell ref="G5037:H5037"/>
    <mergeCell ref="I5037:J5037"/>
    <mergeCell ref="K5037:L5037"/>
    <mergeCell ref="M5037:N5037"/>
    <mergeCell ref="O5037:P5037"/>
    <mergeCell ref="A5036:C5036"/>
    <mergeCell ref="D5036:E5036"/>
    <mergeCell ref="G5036:H5036"/>
    <mergeCell ref="I5036:J5036"/>
    <mergeCell ref="K5036:L5036"/>
    <mergeCell ref="M5036:N5036"/>
    <mergeCell ref="O5034:P5034"/>
    <mergeCell ref="A5035:C5035"/>
    <mergeCell ref="D5035:E5035"/>
    <mergeCell ref="G5035:H5035"/>
    <mergeCell ref="I5035:J5035"/>
    <mergeCell ref="K5035:L5035"/>
    <mergeCell ref="M5035:N5035"/>
    <mergeCell ref="O5035:P5035"/>
    <mergeCell ref="A5034:C5034"/>
    <mergeCell ref="D5034:E5034"/>
    <mergeCell ref="G5034:H5034"/>
    <mergeCell ref="I5034:J5034"/>
    <mergeCell ref="K5034:L5034"/>
    <mergeCell ref="M5034:N5034"/>
    <mergeCell ref="A5031:N5031"/>
    <mergeCell ref="O5031:P5031"/>
    <mergeCell ref="A5032:P5032"/>
    <mergeCell ref="A5033:C5033"/>
    <mergeCell ref="D5033:E5033"/>
    <mergeCell ref="G5033:H5033"/>
    <mergeCell ref="I5033:J5033"/>
    <mergeCell ref="K5033:L5033"/>
    <mergeCell ref="M5033:N5033"/>
    <mergeCell ref="O5033:P5033"/>
    <mergeCell ref="A5029:H5029"/>
    <mergeCell ref="I5029:J5029"/>
    <mergeCell ref="K5029:L5029"/>
    <mergeCell ref="M5029:N5029"/>
    <mergeCell ref="O5029:P5029"/>
    <mergeCell ref="A5030:H5030"/>
    <mergeCell ref="I5030:J5030"/>
    <mergeCell ref="K5030:L5030"/>
    <mergeCell ref="M5030:N5030"/>
    <mergeCell ref="O5030:P5030"/>
    <mergeCell ref="A5027:N5027"/>
    <mergeCell ref="O5027:P5027"/>
    <mergeCell ref="A5028:H5028"/>
    <mergeCell ref="I5028:J5028"/>
    <mergeCell ref="K5028:L5028"/>
    <mergeCell ref="M5028:N5028"/>
    <mergeCell ref="O5028:P5028"/>
    <mergeCell ref="O5025:P5025"/>
    <mergeCell ref="A5026:C5026"/>
    <mergeCell ref="D5026:E5026"/>
    <mergeCell ref="G5026:H5026"/>
    <mergeCell ref="I5026:J5026"/>
    <mergeCell ref="K5026:L5026"/>
    <mergeCell ref="M5026:N5026"/>
    <mergeCell ref="O5026:P5026"/>
    <mergeCell ref="A5025:C5025"/>
    <mergeCell ref="D5025:E5025"/>
    <mergeCell ref="G5025:H5025"/>
    <mergeCell ref="I5025:J5025"/>
    <mergeCell ref="K5025:L5025"/>
    <mergeCell ref="M5025:N5025"/>
    <mergeCell ref="O5023:P5023"/>
    <mergeCell ref="A5024:C5024"/>
    <mergeCell ref="D5024:E5024"/>
    <mergeCell ref="G5024:H5024"/>
    <mergeCell ref="I5024:J5024"/>
    <mergeCell ref="K5024:L5024"/>
    <mergeCell ref="M5024:N5024"/>
    <mergeCell ref="O5024:P5024"/>
    <mergeCell ref="A5023:C5023"/>
    <mergeCell ref="D5023:E5023"/>
    <mergeCell ref="G5023:H5023"/>
    <mergeCell ref="I5023:J5023"/>
    <mergeCell ref="K5023:L5023"/>
    <mergeCell ref="M5023:N5023"/>
    <mergeCell ref="A5021:C5022"/>
    <mergeCell ref="D5021:E5022"/>
    <mergeCell ref="F5021:F5022"/>
    <mergeCell ref="G5021:H5022"/>
    <mergeCell ref="I5021:P5021"/>
    <mergeCell ref="I5022:J5022"/>
    <mergeCell ref="K5022:L5022"/>
    <mergeCell ref="M5022:N5022"/>
    <mergeCell ref="O5022:P5022"/>
    <mergeCell ref="B5019:K5019"/>
    <mergeCell ref="L5019:M5019"/>
    <mergeCell ref="N5019:P5019"/>
    <mergeCell ref="A5020:B5020"/>
    <mergeCell ref="C5020:D5020"/>
    <mergeCell ref="E5020:G5020"/>
    <mergeCell ref="H5020:I5020"/>
    <mergeCell ref="J5020:O5020"/>
    <mergeCell ref="B5017:K5017"/>
    <mergeCell ref="L5017:M5017"/>
    <mergeCell ref="N5017:P5017"/>
    <mergeCell ref="B5018:K5018"/>
    <mergeCell ref="L5018:M5018"/>
    <mergeCell ref="N5018:P5018"/>
    <mergeCell ref="B5015:K5015"/>
    <mergeCell ref="L5015:M5015"/>
    <mergeCell ref="N5015:P5015"/>
    <mergeCell ref="B5016:K5016"/>
    <mergeCell ref="L5016:M5016"/>
    <mergeCell ref="N5016:P5016"/>
    <mergeCell ref="O5007:P5007"/>
    <mergeCell ref="A5009:P5009"/>
    <mergeCell ref="A5010:P5010"/>
    <mergeCell ref="A5011:P5011"/>
    <mergeCell ref="A5013:P5013"/>
    <mergeCell ref="B5014:K5014"/>
    <mergeCell ref="L5014:M5014"/>
    <mergeCell ref="N5014:P5014"/>
    <mergeCell ref="A5007:C5007"/>
    <mergeCell ref="D5007:E5007"/>
    <mergeCell ref="G5007:H5007"/>
    <mergeCell ref="I5007:J5007"/>
    <mergeCell ref="K5007:L5007"/>
    <mergeCell ref="M5007:N5007"/>
    <mergeCell ref="A5004:N5004"/>
    <mergeCell ref="O5004:P5004"/>
    <mergeCell ref="A5005:P5005"/>
    <mergeCell ref="A5006:C5006"/>
    <mergeCell ref="D5006:E5006"/>
    <mergeCell ref="G5006:H5006"/>
    <mergeCell ref="I5006:J5006"/>
    <mergeCell ref="K5006:L5006"/>
    <mergeCell ref="M5006:N5006"/>
    <mergeCell ref="O5006:P5006"/>
    <mergeCell ref="A5002:H5002"/>
    <mergeCell ref="I5002:J5002"/>
    <mergeCell ref="K5002:L5002"/>
    <mergeCell ref="M5002:N5002"/>
    <mergeCell ref="O5002:P5002"/>
    <mergeCell ref="A5003:H5003"/>
    <mergeCell ref="I5003:J5003"/>
    <mergeCell ref="K5003:L5003"/>
    <mergeCell ref="M5003:N5003"/>
    <mergeCell ref="O5003:P5003"/>
    <mergeCell ref="O4999:P4999"/>
    <mergeCell ref="A5000:N5000"/>
    <mergeCell ref="O5000:P5000"/>
    <mergeCell ref="A5001:H5001"/>
    <mergeCell ref="I5001:J5001"/>
    <mergeCell ref="K5001:L5001"/>
    <mergeCell ref="M5001:N5001"/>
    <mergeCell ref="O5001:P5001"/>
    <mergeCell ref="A4999:C4999"/>
    <mergeCell ref="D4999:E4999"/>
    <mergeCell ref="G4999:H4999"/>
    <mergeCell ref="I4999:J4999"/>
    <mergeCell ref="K4999:L4999"/>
    <mergeCell ref="M4999:N4999"/>
    <mergeCell ref="O4997:P4997"/>
    <mergeCell ref="A4998:C4998"/>
    <mergeCell ref="D4998:E4998"/>
    <mergeCell ref="G4998:H4998"/>
    <mergeCell ref="I4998:J4998"/>
    <mergeCell ref="K4998:L4998"/>
    <mergeCell ref="M4998:N4998"/>
    <mergeCell ref="O4998:P4998"/>
    <mergeCell ref="A4997:C4997"/>
    <mergeCell ref="D4997:E4997"/>
    <mergeCell ref="G4997:H4997"/>
    <mergeCell ref="I4997:J4997"/>
    <mergeCell ref="K4997:L4997"/>
    <mergeCell ref="M4997:N4997"/>
    <mergeCell ref="O4995:P4995"/>
    <mergeCell ref="A4996:C4996"/>
    <mergeCell ref="D4996:E4996"/>
    <mergeCell ref="G4996:H4996"/>
    <mergeCell ref="I4996:J4996"/>
    <mergeCell ref="K4996:L4996"/>
    <mergeCell ref="M4996:N4996"/>
    <mergeCell ref="O4996:P4996"/>
    <mergeCell ref="A4995:C4995"/>
    <mergeCell ref="D4995:E4995"/>
    <mergeCell ref="G4995:H4995"/>
    <mergeCell ref="I4995:J4995"/>
    <mergeCell ref="K4995:L4995"/>
    <mergeCell ref="M4995:N4995"/>
    <mergeCell ref="A4992:N4992"/>
    <mergeCell ref="O4992:P4992"/>
    <mergeCell ref="A4993:P4993"/>
    <mergeCell ref="A4994:C4994"/>
    <mergeCell ref="D4994:E4994"/>
    <mergeCell ref="G4994:H4994"/>
    <mergeCell ref="I4994:J4994"/>
    <mergeCell ref="K4994:L4994"/>
    <mergeCell ref="M4994:N4994"/>
    <mergeCell ref="O4994:P4994"/>
    <mergeCell ref="A4990:H4990"/>
    <mergeCell ref="I4990:J4990"/>
    <mergeCell ref="K4990:L4990"/>
    <mergeCell ref="M4990:N4990"/>
    <mergeCell ref="O4990:P4990"/>
    <mergeCell ref="A4991:H4991"/>
    <mergeCell ref="I4991:J4991"/>
    <mergeCell ref="K4991:L4991"/>
    <mergeCell ref="M4991:N4991"/>
    <mergeCell ref="O4991:P4991"/>
    <mergeCell ref="O4987:P4987"/>
    <mergeCell ref="A4988:N4988"/>
    <mergeCell ref="O4988:P4988"/>
    <mergeCell ref="A4989:H4989"/>
    <mergeCell ref="I4989:J4989"/>
    <mergeCell ref="K4989:L4989"/>
    <mergeCell ref="M4989:N4989"/>
    <mergeCell ref="O4989:P4989"/>
    <mergeCell ref="A4987:C4987"/>
    <mergeCell ref="D4987:E4987"/>
    <mergeCell ref="G4987:H4987"/>
    <mergeCell ref="I4987:J4987"/>
    <mergeCell ref="K4987:L4987"/>
    <mergeCell ref="M4987:N4987"/>
    <mergeCell ref="O4985:P4985"/>
    <mergeCell ref="A4986:C4986"/>
    <mergeCell ref="D4986:E4986"/>
    <mergeCell ref="G4986:H4986"/>
    <mergeCell ref="I4986:J4986"/>
    <mergeCell ref="K4986:L4986"/>
    <mergeCell ref="M4986:N4986"/>
    <mergeCell ref="O4986:P4986"/>
    <mergeCell ref="A4985:C4985"/>
    <mergeCell ref="D4985:E4985"/>
    <mergeCell ref="G4985:H4985"/>
    <mergeCell ref="I4985:J4985"/>
    <mergeCell ref="K4985:L4985"/>
    <mergeCell ref="M4985:N4985"/>
    <mergeCell ref="O4983:P4983"/>
    <mergeCell ref="A4984:C4984"/>
    <mergeCell ref="D4984:E4984"/>
    <mergeCell ref="G4984:H4984"/>
    <mergeCell ref="I4984:J4984"/>
    <mergeCell ref="K4984:L4984"/>
    <mergeCell ref="M4984:N4984"/>
    <mergeCell ref="O4984:P4984"/>
    <mergeCell ref="A4983:C4983"/>
    <mergeCell ref="D4983:E4983"/>
    <mergeCell ref="G4983:H4983"/>
    <mergeCell ref="I4983:J4983"/>
    <mergeCell ref="K4983:L4983"/>
    <mergeCell ref="M4983:N4983"/>
    <mergeCell ref="A4980:N4980"/>
    <mergeCell ref="O4980:P4980"/>
    <mergeCell ref="A4981:P4981"/>
    <mergeCell ref="A4982:C4982"/>
    <mergeCell ref="D4982:E4982"/>
    <mergeCell ref="G4982:H4982"/>
    <mergeCell ref="I4982:J4982"/>
    <mergeCell ref="K4982:L4982"/>
    <mergeCell ref="M4982:N4982"/>
    <mergeCell ref="O4982:P4982"/>
    <mergeCell ref="A4978:H4978"/>
    <mergeCell ref="I4978:J4978"/>
    <mergeCell ref="K4978:L4978"/>
    <mergeCell ref="M4978:N4978"/>
    <mergeCell ref="O4978:P4978"/>
    <mergeCell ref="A4979:H4979"/>
    <mergeCell ref="I4979:J4979"/>
    <mergeCell ref="K4979:L4979"/>
    <mergeCell ref="M4979:N4979"/>
    <mergeCell ref="O4979:P4979"/>
    <mergeCell ref="A4976:C4977"/>
    <mergeCell ref="D4976:E4977"/>
    <mergeCell ref="F4976:F4977"/>
    <mergeCell ref="G4976:H4977"/>
    <mergeCell ref="I4976:P4976"/>
    <mergeCell ref="I4977:J4977"/>
    <mergeCell ref="K4977:L4977"/>
    <mergeCell ref="M4977:N4977"/>
    <mergeCell ref="O4977:P4977"/>
    <mergeCell ref="B4974:K4974"/>
    <mergeCell ref="L4974:M4974"/>
    <mergeCell ref="N4974:P4974"/>
    <mergeCell ref="A4975:B4975"/>
    <mergeCell ref="C4975:D4975"/>
    <mergeCell ref="E4975:G4975"/>
    <mergeCell ref="H4975:I4975"/>
    <mergeCell ref="J4975:O4975"/>
    <mergeCell ref="B4972:K4972"/>
    <mergeCell ref="L4972:M4972"/>
    <mergeCell ref="N4972:P4972"/>
    <mergeCell ref="B4973:K4973"/>
    <mergeCell ref="L4973:M4973"/>
    <mergeCell ref="N4973:P4973"/>
    <mergeCell ref="B4970:K4970"/>
    <mergeCell ref="L4970:M4970"/>
    <mergeCell ref="N4970:P4970"/>
    <mergeCell ref="B4971:K4971"/>
    <mergeCell ref="L4971:M4971"/>
    <mergeCell ref="N4971:P4971"/>
    <mergeCell ref="A4964:P4964"/>
    <mergeCell ref="A4965:P4965"/>
    <mergeCell ref="A4966:P4966"/>
    <mergeCell ref="A4968:P4968"/>
    <mergeCell ref="B4969:K4969"/>
    <mergeCell ref="L4969:M4969"/>
    <mergeCell ref="N4969:P4969"/>
    <mergeCell ref="O4960:P4960"/>
    <mergeCell ref="A4961:N4961"/>
    <mergeCell ref="O4961:P4961"/>
    <mergeCell ref="A4962:H4962"/>
    <mergeCell ref="I4962:J4962"/>
    <mergeCell ref="K4962:L4962"/>
    <mergeCell ref="M4962:N4962"/>
    <mergeCell ref="O4962:P4962"/>
    <mergeCell ref="A4960:C4960"/>
    <mergeCell ref="D4960:E4960"/>
    <mergeCell ref="G4960:H4960"/>
    <mergeCell ref="I4960:J4960"/>
    <mergeCell ref="K4960:L4960"/>
    <mergeCell ref="M4960:N4960"/>
    <mergeCell ref="O4958:P4958"/>
    <mergeCell ref="A4959:C4959"/>
    <mergeCell ref="D4959:E4959"/>
    <mergeCell ref="G4959:H4959"/>
    <mergeCell ref="I4959:J4959"/>
    <mergeCell ref="K4959:L4959"/>
    <mergeCell ref="M4959:N4959"/>
    <mergeCell ref="O4959:P4959"/>
    <mergeCell ref="A4958:C4958"/>
    <mergeCell ref="D4958:E4958"/>
    <mergeCell ref="G4958:H4958"/>
    <mergeCell ref="I4958:J4958"/>
    <mergeCell ref="K4958:L4958"/>
    <mergeCell ref="M4958:N4958"/>
    <mergeCell ref="O4956:P4956"/>
    <mergeCell ref="A4957:C4957"/>
    <mergeCell ref="D4957:E4957"/>
    <mergeCell ref="G4957:H4957"/>
    <mergeCell ref="I4957:J4957"/>
    <mergeCell ref="K4957:L4957"/>
    <mergeCell ref="M4957:N4957"/>
    <mergeCell ref="O4957:P4957"/>
    <mergeCell ref="A4956:C4956"/>
    <mergeCell ref="D4956:E4956"/>
    <mergeCell ref="G4956:H4956"/>
    <mergeCell ref="I4956:J4956"/>
    <mergeCell ref="K4956:L4956"/>
    <mergeCell ref="M4956:N4956"/>
    <mergeCell ref="A4953:N4953"/>
    <mergeCell ref="O4953:P4953"/>
    <mergeCell ref="A4954:P4954"/>
    <mergeCell ref="A4955:C4955"/>
    <mergeCell ref="D4955:E4955"/>
    <mergeCell ref="G4955:H4955"/>
    <mergeCell ref="I4955:J4955"/>
    <mergeCell ref="K4955:L4955"/>
    <mergeCell ref="M4955:N4955"/>
    <mergeCell ref="O4955:P4955"/>
    <mergeCell ref="A4951:H4951"/>
    <mergeCell ref="I4951:J4951"/>
    <mergeCell ref="K4951:L4951"/>
    <mergeCell ref="M4951:N4951"/>
    <mergeCell ref="O4951:P4951"/>
    <mergeCell ref="A4952:H4952"/>
    <mergeCell ref="I4952:J4952"/>
    <mergeCell ref="K4952:L4952"/>
    <mergeCell ref="M4952:N4952"/>
    <mergeCell ref="O4952:P4952"/>
    <mergeCell ref="O4948:P4948"/>
    <mergeCell ref="A4949:N4949"/>
    <mergeCell ref="O4949:P4949"/>
    <mergeCell ref="A4950:H4950"/>
    <mergeCell ref="I4950:J4950"/>
    <mergeCell ref="K4950:L4950"/>
    <mergeCell ref="M4950:N4950"/>
    <mergeCell ref="O4950:P4950"/>
    <mergeCell ref="A4948:C4948"/>
    <mergeCell ref="D4948:E4948"/>
    <mergeCell ref="G4948:H4948"/>
    <mergeCell ref="I4948:J4948"/>
    <mergeCell ref="K4948:L4948"/>
    <mergeCell ref="M4948:N4948"/>
    <mergeCell ref="O4946:P4946"/>
    <mergeCell ref="A4947:C4947"/>
    <mergeCell ref="D4947:E4947"/>
    <mergeCell ref="G4947:H4947"/>
    <mergeCell ref="I4947:J4947"/>
    <mergeCell ref="K4947:L4947"/>
    <mergeCell ref="M4947:N4947"/>
    <mergeCell ref="O4947:P4947"/>
    <mergeCell ref="A4946:C4946"/>
    <mergeCell ref="D4946:E4946"/>
    <mergeCell ref="G4946:H4946"/>
    <mergeCell ref="I4946:J4946"/>
    <mergeCell ref="K4946:L4946"/>
    <mergeCell ref="M4946:N4946"/>
    <mergeCell ref="O4944:P4944"/>
    <mergeCell ref="A4945:C4945"/>
    <mergeCell ref="D4945:E4945"/>
    <mergeCell ref="G4945:H4945"/>
    <mergeCell ref="I4945:J4945"/>
    <mergeCell ref="K4945:L4945"/>
    <mergeCell ref="M4945:N4945"/>
    <mergeCell ref="O4945:P4945"/>
    <mergeCell ref="A4944:C4944"/>
    <mergeCell ref="D4944:E4944"/>
    <mergeCell ref="G4944:H4944"/>
    <mergeCell ref="I4944:J4944"/>
    <mergeCell ref="K4944:L4944"/>
    <mergeCell ref="M4944:N4944"/>
    <mergeCell ref="A4941:N4941"/>
    <mergeCell ref="O4941:P4941"/>
    <mergeCell ref="A4942:P4942"/>
    <mergeCell ref="A4943:C4943"/>
    <mergeCell ref="D4943:E4943"/>
    <mergeCell ref="G4943:H4943"/>
    <mergeCell ref="I4943:J4943"/>
    <mergeCell ref="K4943:L4943"/>
    <mergeCell ref="M4943:N4943"/>
    <mergeCell ref="O4943:P4943"/>
    <mergeCell ref="A4939:H4939"/>
    <mergeCell ref="I4939:J4939"/>
    <mergeCell ref="K4939:L4939"/>
    <mergeCell ref="M4939:N4939"/>
    <mergeCell ref="O4939:P4939"/>
    <mergeCell ref="A4940:H4940"/>
    <mergeCell ref="I4940:J4940"/>
    <mergeCell ref="K4940:L4940"/>
    <mergeCell ref="M4940:N4940"/>
    <mergeCell ref="O4940:P4940"/>
    <mergeCell ref="A4937:N4937"/>
    <mergeCell ref="O4937:P4937"/>
    <mergeCell ref="A4938:H4938"/>
    <mergeCell ref="I4938:J4938"/>
    <mergeCell ref="K4938:L4938"/>
    <mergeCell ref="M4938:N4938"/>
    <mergeCell ref="O4938:P4938"/>
    <mergeCell ref="O4935:P4935"/>
    <mergeCell ref="A4936:C4936"/>
    <mergeCell ref="D4936:E4936"/>
    <mergeCell ref="G4936:H4936"/>
    <mergeCell ref="I4936:J4936"/>
    <mergeCell ref="K4936:L4936"/>
    <mergeCell ref="M4936:N4936"/>
    <mergeCell ref="O4936:P4936"/>
    <mergeCell ref="A4935:C4935"/>
    <mergeCell ref="D4935:E4935"/>
    <mergeCell ref="G4935:H4935"/>
    <mergeCell ref="I4935:J4935"/>
    <mergeCell ref="K4935:L4935"/>
    <mergeCell ref="M4935:N4935"/>
    <mergeCell ref="O4933:P4933"/>
    <mergeCell ref="A4934:C4934"/>
    <mergeCell ref="D4934:E4934"/>
    <mergeCell ref="G4934:H4934"/>
    <mergeCell ref="I4934:J4934"/>
    <mergeCell ref="K4934:L4934"/>
    <mergeCell ref="M4934:N4934"/>
    <mergeCell ref="O4934:P4934"/>
    <mergeCell ref="A4933:C4933"/>
    <mergeCell ref="D4933:E4933"/>
    <mergeCell ref="G4933:H4933"/>
    <mergeCell ref="I4933:J4933"/>
    <mergeCell ref="K4933:L4933"/>
    <mergeCell ref="M4933:N4933"/>
    <mergeCell ref="A4931:C4932"/>
    <mergeCell ref="D4931:E4932"/>
    <mergeCell ref="F4931:F4932"/>
    <mergeCell ref="G4931:H4932"/>
    <mergeCell ref="I4931:P4931"/>
    <mergeCell ref="I4932:J4932"/>
    <mergeCell ref="K4932:L4932"/>
    <mergeCell ref="M4932:N4932"/>
    <mergeCell ref="O4932:P4932"/>
    <mergeCell ref="B4929:K4929"/>
    <mergeCell ref="L4929:M4929"/>
    <mergeCell ref="N4929:P4929"/>
    <mergeCell ref="A4930:B4930"/>
    <mergeCell ref="C4930:D4930"/>
    <mergeCell ref="E4930:G4930"/>
    <mergeCell ref="H4930:I4930"/>
    <mergeCell ref="J4930:O4930"/>
    <mergeCell ref="B4927:K4927"/>
    <mergeCell ref="L4927:M4927"/>
    <mergeCell ref="N4927:P4927"/>
    <mergeCell ref="B4928:K4928"/>
    <mergeCell ref="L4928:M4928"/>
    <mergeCell ref="N4928:P4928"/>
    <mergeCell ref="B4925:K4925"/>
    <mergeCell ref="L4925:M4925"/>
    <mergeCell ref="N4925:P4925"/>
    <mergeCell ref="B4926:K4926"/>
    <mergeCell ref="L4926:M4926"/>
    <mergeCell ref="N4926:P4926"/>
    <mergeCell ref="O4917:P4917"/>
    <mergeCell ref="A4919:P4919"/>
    <mergeCell ref="A4920:P4920"/>
    <mergeCell ref="A4921:P4921"/>
    <mergeCell ref="A4923:P4923"/>
    <mergeCell ref="B4924:K4924"/>
    <mergeCell ref="L4924:M4924"/>
    <mergeCell ref="N4924:P4924"/>
    <mergeCell ref="A4917:C4917"/>
    <mergeCell ref="D4917:E4917"/>
    <mergeCell ref="G4917:H4917"/>
    <mergeCell ref="I4917:J4917"/>
    <mergeCell ref="K4917:L4917"/>
    <mergeCell ref="M4917:N4917"/>
    <mergeCell ref="A4914:N4914"/>
    <mergeCell ref="O4914:P4914"/>
    <mergeCell ref="A4915:P4915"/>
    <mergeCell ref="A4916:C4916"/>
    <mergeCell ref="D4916:E4916"/>
    <mergeCell ref="G4916:H4916"/>
    <mergeCell ref="I4916:J4916"/>
    <mergeCell ref="K4916:L4916"/>
    <mergeCell ref="M4916:N4916"/>
    <mergeCell ref="O4916:P4916"/>
    <mergeCell ref="A4912:H4912"/>
    <mergeCell ref="I4912:J4912"/>
    <mergeCell ref="K4912:L4912"/>
    <mergeCell ref="M4912:N4912"/>
    <mergeCell ref="O4912:P4912"/>
    <mergeCell ref="A4913:H4913"/>
    <mergeCell ref="I4913:J4913"/>
    <mergeCell ref="K4913:L4913"/>
    <mergeCell ref="M4913:N4913"/>
    <mergeCell ref="O4913:P4913"/>
    <mergeCell ref="O4909:P4909"/>
    <mergeCell ref="A4910:N4910"/>
    <mergeCell ref="O4910:P4910"/>
    <mergeCell ref="A4911:H4911"/>
    <mergeCell ref="I4911:J4911"/>
    <mergeCell ref="K4911:L4911"/>
    <mergeCell ref="M4911:N4911"/>
    <mergeCell ref="O4911:P4911"/>
    <mergeCell ref="A4909:C4909"/>
    <mergeCell ref="D4909:E4909"/>
    <mergeCell ref="G4909:H4909"/>
    <mergeCell ref="I4909:J4909"/>
    <mergeCell ref="K4909:L4909"/>
    <mergeCell ref="M4909:N4909"/>
    <mergeCell ref="O4907:P4907"/>
    <mergeCell ref="A4908:C4908"/>
    <mergeCell ref="D4908:E4908"/>
    <mergeCell ref="G4908:H4908"/>
    <mergeCell ref="I4908:J4908"/>
    <mergeCell ref="K4908:L4908"/>
    <mergeCell ref="M4908:N4908"/>
    <mergeCell ref="O4908:P4908"/>
    <mergeCell ref="A4907:C4907"/>
    <mergeCell ref="D4907:E4907"/>
    <mergeCell ref="G4907:H4907"/>
    <mergeCell ref="I4907:J4907"/>
    <mergeCell ref="K4907:L4907"/>
    <mergeCell ref="M4907:N4907"/>
    <mergeCell ref="O4905:P4905"/>
    <mergeCell ref="A4906:C4906"/>
    <mergeCell ref="D4906:E4906"/>
    <mergeCell ref="G4906:H4906"/>
    <mergeCell ref="I4906:J4906"/>
    <mergeCell ref="K4906:L4906"/>
    <mergeCell ref="M4906:N4906"/>
    <mergeCell ref="O4906:P4906"/>
    <mergeCell ref="A4905:C4905"/>
    <mergeCell ref="D4905:E4905"/>
    <mergeCell ref="G4905:H4905"/>
    <mergeCell ref="I4905:J4905"/>
    <mergeCell ref="K4905:L4905"/>
    <mergeCell ref="M4905:N4905"/>
    <mergeCell ref="A4902:N4902"/>
    <mergeCell ref="O4902:P4902"/>
    <mergeCell ref="A4903:P4903"/>
    <mergeCell ref="A4904:C4904"/>
    <mergeCell ref="D4904:E4904"/>
    <mergeCell ref="G4904:H4904"/>
    <mergeCell ref="I4904:J4904"/>
    <mergeCell ref="K4904:L4904"/>
    <mergeCell ref="M4904:N4904"/>
    <mergeCell ref="O4904:P4904"/>
    <mergeCell ref="A4900:H4900"/>
    <mergeCell ref="I4900:J4900"/>
    <mergeCell ref="K4900:L4900"/>
    <mergeCell ref="M4900:N4900"/>
    <mergeCell ref="O4900:P4900"/>
    <mergeCell ref="A4901:H4901"/>
    <mergeCell ref="I4901:J4901"/>
    <mergeCell ref="K4901:L4901"/>
    <mergeCell ref="M4901:N4901"/>
    <mergeCell ref="O4901:P4901"/>
    <mergeCell ref="O4897:P4897"/>
    <mergeCell ref="A4898:N4898"/>
    <mergeCell ref="O4898:P4898"/>
    <mergeCell ref="A4899:H4899"/>
    <mergeCell ref="I4899:J4899"/>
    <mergeCell ref="K4899:L4899"/>
    <mergeCell ref="M4899:N4899"/>
    <mergeCell ref="O4899:P4899"/>
    <mergeCell ref="A4897:C4897"/>
    <mergeCell ref="D4897:E4897"/>
    <mergeCell ref="G4897:H4897"/>
    <mergeCell ref="I4897:J4897"/>
    <mergeCell ref="K4897:L4897"/>
    <mergeCell ref="M4897:N4897"/>
    <mergeCell ref="O4895:P4895"/>
    <mergeCell ref="A4896:C4896"/>
    <mergeCell ref="D4896:E4896"/>
    <mergeCell ref="G4896:H4896"/>
    <mergeCell ref="I4896:J4896"/>
    <mergeCell ref="K4896:L4896"/>
    <mergeCell ref="M4896:N4896"/>
    <mergeCell ref="O4896:P4896"/>
    <mergeCell ref="A4895:C4895"/>
    <mergeCell ref="D4895:E4895"/>
    <mergeCell ref="G4895:H4895"/>
    <mergeCell ref="I4895:J4895"/>
    <mergeCell ref="K4895:L4895"/>
    <mergeCell ref="M4895:N4895"/>
    <mergeCell ref="O4893:P4893"/>
    <mergeCell ref="A4894:C4894"/>
    <mergeCell ref="D4894:E4894"/>
    <mergeCell ref="G4894:H4894"/>
    <mergeCell ref="I4894:J4894"/>
    <mergeCell ref="K4894:L4894"/>
    <mergeCell ref="M4894:N4894"/>
    <mergeCell ref="O4894:P4894"/>
    <mergeCell ref="A4893:C4893"/>
    <mergeCell ref="D4893:E4893"/>
    <mergeCell ref="G4893:H4893"/>
    <mergeCell ref="I4893:J4893"/>
    <mergeCell ref="K4893:L4893"/>
    <mergeCell ref="M4893:N4893"/>
    <mergeCell ref="A4890:N4890"/>
    <mergeCell ref="O4890:P4890"/>
    <mergeCell ref="A4891:P4891"/>
    <mergeCell ref="A4892:C4892"/>
    <mergeCell ref="D4892:E4892"/>
    <mergeCell ref="G4892:H4892"/>
    <mergeCell ref="I4892:J4892"/>
    <mergeCell ref="K4892:L4892"/>
    <mergeCell ref="M4892:N4892"/>
    <mergeCell ref="O4892:P4892"/>
    <mergeCell ref="A4888:H4888"/>
    <mergeCell ref="I4888:J4888"/>
    <mergeCell ref="K4888:L4888"/>
    <mergeCell ref="M4888:N4888"/>
    <mergeCell ref="O4888:P4888"/>
    <mergeCell ref="A4889:H4889"/>
    <mergeCell ref="I4889:J4889"/>
    <mergeCell ref="K4889:L4889"/>
    <mergeCell ref="M4889:N4889"/>
    <mergeCell ref="O4889:P4889"/>
    <mergeCell ref="A4886:C4887"/>
    <mergeCell ref="D4886:E4887"/>
    <mergeCell ref="F4886:F4887"/>
    <mergeCell ref="G4886:H4887"/>
    <mergeCell ref="I4886:P4886"/>
    <mergeCell ref="I4887:J4887"/>
    <mergeCell ref="K4887:L4887"/>
    <mergeCell ref="M4887:N4887"/>
    <mergeCell ref="O4887:P4887"/>
    <mergeCell ref="B4884:K4884"/>
    <mergeCell ref="L4884:M4884"/>
    <mergeCell ref="N4884:P4884"/>
    <mergeCell ref="A4885:B4885"/>
    <mergeCell ref="C4885:D4885"/>
    <mergeCell ref="E4885:G4885"/>
    <mergeCell ref="H4885:I4885"/>
    <mergeCell ref="J4885:O4885"/>
    <mergeCell ref="B4882:K4882"/>
    <mergeCell ref="L4882:M4882"/>
    <mergeCell ref="N4882:P4882"/>
    <mergeCell ref="B4883:K4883"/>
    <mergeCell ref="L4883:M4883"/>
    <mergeCell ref="N4883:P4883"/>
    <mergeCell ref="B4880:K4880"/>
    <mergeCell ref="L4880:M4880"/>
    <mergeCell ref="N4880:P4880"/>
    <mergeCell ref="B4881:K4881"/>
    <mergeCell ref="L4881:M4881"/>
    <mergeCell ref="N4881:P4881"/>
    <mergeCell ref="A4874:P4874"/>
    <mergeCell ref="A4875:P4875"/>
    <mergeCell ref="A4876:P4876"/>
    <mergeCell ref="A4878:P4878"/>
    <mergeCell ref="B4879:K4879"/>
    <mergeCell ref="L4879:M4879"/>
    <mergeCell ref="N4879:P4879"/>
    <mergeCell ref="O4870:P4870"/>
    <mergeCell ref="A4871:N4871"/>
    <mergeCell ref="O4871:P4871"/>
    <mergeCell ref="A4872:H4872"/>
    <mergeCell ref="I4872:J4872"/>
    <mergeCell ref="K4872:L4872"/>
    <mergeCell ref="M4872:N4872"/>
    <mergeCell ref="O4872:P4872"/>
    <mergeCell ref="A4870:C4870"/>
    <mergeCell ref="D4870:E4870"/>
    <mergeCell ref="G4870:H4870"/>
    <mergeCell ref="I4870:J4870"/>
    <mergeCell ref="K4870:L4870"/>
    <mergeCell ref="M4870:N4870"/>
    <mergeCell ref="O4868:P4868"/>
    <mergeCell ref="A4869:C4869"/>
    <mergeCell ref="D4869:E4869"/>
    <mergeCell ref="G4869:H4869"/>
    <mergeCell ref="I4869:J4869"/>
    <mergeCell ref="K4869:L4869"/>
    <mergeCell ref="M4869:N4869"/>
    <mergeCell ref="O4869:P4869"/>
    <mergeCell ref="A4868:C4868"/>
    <mergeCell ref="D4868:E4868"/>
    <mergeCell ref="G4868:H4868"/>
    <mergeCell ref="I4868:J4868"/>
    <mergeCell ref="K4868:L4868"/>
    <mergeCell ref="M4868:N4868"/>
    <mergeCell ref="O4866:P4866"/>
    <mergeCell ref="A4867:C4867"/>
    <mergeCell ref="D4867:E4867"/>
    <mergeCell ref="G4867:H4867"/>
    <mergeCell ref="I4867:J4867"/>
    <mergeCell ref="K4867:L4867"/>
    <mergeCell ref="M4867:N4867"/>
    <mergeCell ref="O4867:P4867"/>
    <mergeCell ref="A4866:C4866"/>
    <mergeCell ref="D4866:E4866"/>
    <mergeCell ref="G4866:H4866"/>
    <mergeCell ref="I4866:J4866"/>
    <mergeCell ref="K4866:L4866"/>
    <mergeCell ref="M4866:N4866"/>
    <mergeCell ref="A4863:N4863"/>
    <mergeCell ref="O4863:P4863"/>
    <mergeCell ref="A4864:P4864"/>
    <mergeCell ref="A4865:C4865"/>
    <mergeCell ref="D4865:E4865"/>
    <mergeCell ref="G4865:H4865"/>
    <mergeCell ref="I4865:J4865"/>
    <mergeCell ref="K4865:L4865"/>
    <mergeCell ref="M4865:N4865"/>
    <mergeCell ref="O4865:P4865"/>
    <mergeCell ref="A4861:H4861"/>
    <mergeCell ref="I4861:J4861"/>
    <mergeCell ref="K4861:L4861"/>
    <mergeCell ref="M4861:N4861"/>
    <mergeCell ref="O4861:P4861"/>
    <mergeCell ref="A4862:H4862"/>
    <mergeCell ref="I4862:J4862"/>
    <mergeCell ref="K4862:L4862"/>
    <mergeCell ref="M4862:N4862"/>
    <mergeCell ref="O4862:P4862"/>
    <mergeCell ref="O4858:P4858"/>
    <mergeCell ref="A4859:N4859"/>
    <mergeCell ref="O4859:P4859"/>
    <mergeCell ref="A4860:H4860"/>
    <mergeCell ref="I4860:J4860"/>
    <mergeCell ref="K4860:L4860"/>
    <mergeCell ref="M4860:N4860"/>
    <mergeCell ref="O4860:P4860"/>
    <mergeCell ref="A4858:C4858"/>
    <mergeCell ref="D4858:E4858"/>
    <mergeCell ref="G4858:H4858"/>
    <mergeCell ref="I4858:J4858"/>
    <mergeCell ref="K4858:L4858"/>
    <mergeCell ref="M4858:N4858"/>
    <mergeCell ref="O4856:P4856"/>
    <mergeCell ref="A4857:C4857"/>
    <mergeCell ref="D4857:E4857"/>
    <mergeCell ref="G4857:H4857"/>
    <mergeCell ref="I4857:J4857"/>
    <mergeCell ref="K4857:L4857"/>
    <mergeCell ref="M4857:N4857"/>
    <mergeCell ref="O4857:P4857"/>
    <mergeCell ref="A4856:C4856"/>
    <mergeCell ref="D4856:E4856"/>
    <mergeCell ref="G4856:H4856"/>
    <mergeCell ref="I4856:J4856"/>
    <mergeCell ref="K4856:L4856"/>
    <mergeCell ref="M4856:N4856"/>
    <mergeCell ref="O4854:P4854"/>
    <mergeCell ref="A4855:C4855"/>
    <mergeCell ref="D4855:E4855"/>
    <mergeCell ref="G4855:H4855"/>
    <mergeCell ref="I4855:J4855"/>
    <mergeCell ref="K4855:L4855"/>
    <mergeCell ref="M4855:N4855"/>
    <mergeCell ref="O4855:P4855"/>
    <mergeCell ref="A4854:C4854"/>
    <mergeCell ref="D4854:E4854"/>
    <mergeCell ref="G4854:H4854"/>
    <mergeCell ref="I4854:J4854"/>
    <mergeCell ref="K4854:L4854"/>
    <mergeCell ref="M4854:N4854"/>
    <mergeCell ref="A4851:N4851"/>
    <mergeCell ref="O4851:P4851"/>
    <mergeCell ref="A4852:P4852"/>
    <mergeCell ref="A4853:C4853"/>
    <mergeCell ref="D4853:E4853"/>
    <mergeCell ref="G4853:H4853"/>
    <mergeCell ref="I4853:J4853"/>
    <mergeCell ref="K4853:L4853"/>
    <mergeCell ref="M4853:N4853"/>
    <mergeCell ref="O4853:P4853"/>
    <mergeCell ref="A4849:H4849"/>
    <mergeCell ref="I4849:J4849"/>
    <mergeCell ref="K4849:L4849"/>
    <mergeCell ref="M4849:N4849"/>
    <mergeCell ref="O4849:P4849"/>
    <mergeCell ref="A4850:H4850"/>
    <mergeCell ref="I4850:J4850"/>
    <mergeCell ref="K4850:L4850"/>
    <mergeCell ref="M4850:N4850"/>
    <mergeCell ref="O4850:P4850"/>
    <mergeCell ref="A4847:N4847"/>
    <mergeCell ref="O4847:P4847"/>
    <mergeCell ref="A4848:H4848"/>
    <mergeCell ref="I4848:J4848"/>
    <mergeCell ref="K4848:L4848"/>
    <mergeCell ref="M4848:N4848"/>
    <mergeCell ref="O4848:P4848"/>
    <mergeCell ref="O4845:P4845"/>
    <mergeCell ref="A4846:C4846"/>
    <mergeCell ref="D4846:E4846"/>
    <mergeCell ref="G4846:H4846"/>
    <mergeCell ref="I4846:J4846"/>
    <mergeCell ref="K4846:L4846"/>
    <mergeCell ref="M4846:N4846"/>
    <mergeCell ref="O4846:P4846"/>
    <mergeCell ref="A4845:C4845"/>
    <mergeCell ref="D4845:E4845"/>
    <mergeCell ref="G4845:H4845"/>
    <mergeCell ref="I4845:J4845"/>
    <mergeCell ref="K4845:L4845"/>
    <mergeCell ref="M4845:N4845"/>
    <mergeCell ref="O4843:P4843"/>
    <mergeCell ref="A4844:C4844"/>
    <mergeCell ref="D4844:E4844"/>
    <mergeCell ref="G4844:H4844"/>
    <mergeCell ref="I4844:J4844"/>
    <mergeCell ref="K4844:L4844"/>
    <mergeCell ref="M4844:N4844"/>
    <mergeCell ref="O4844:P4844"/>
    <mergeCell ref="A4843:C4843"/>
    <mergeCell ref="D4843:E4843"/>
    <mergeCell ref="G4843:H4843"/>
    <mergeCell ref="I4843:J4843"/>
    <mergeCell ref="K4843:L4843"/>
    <mergeCell ref="M4843:N4843"/>
    <mergeCell ref="A4841:C4842"/>
    <mergeCell ref="D4841:E4842"/>
    <mergeCell ref="F4841:F4842"/>
    <mergeCell ref="G4841:H4842"/>
    <mergeCell ref="I4841:P4841"/>
    <mergeCell ref="I4842:J4842"/>
    <mergeCell ref="K4842:L4842"/>
    <mergeCell ref="M4842:N4842"/>
    <mergeCell ref="O4842:P4842"/>
    <mergeCell ref="B4839:K4839"/>
    <mergeCell ref="L4839:M4839"/>
    <mergeCell ref="N4839:P4839"/>
    <mergeCell ref="A4840:B4840"/>
    <mergeCell ref="C4840:D4840"/>
    <mergeCell ref="E4840:G4840"/>
    <mergeCell ref="H4840:I4840"/>
    <mergeCell ref="J4840:O4840"/>
    <mergeCell ref="B4837:K4837"/>
    <mergeCell ref="L4837:M4837"/>
    <mergeCell ref="N4837:P4837"/>
    <mergeCell ref="B4838:K4838"/>
    <mergeCell ref="L4838:M4838"/>
    <mergeCell ref="N4838:P4838"/>
    <mergeCell ref="B4835:K4835"/>
    <mergeCell ref="L4835:M4835"/>
    <mergeCell ref="N4835:P4835"/>
    <mergeCell ref="B4836:K4836"/>
    <mergeCell ref="L4836:M4836"/>
    <mergeCell ref="N4836:P4836"/>
    <mergeCell ref="O4827:P4827"/>
    <mergeCell ref="A4829:P4829"/>
    <mergeCell ref="A4830:P4830"/>
    <mergeCell ref="A4831:P4831"/>
    <mergeCell ref="A4833:P4833"/>
    <mergeCell ref="B4834:K4834"/>
    <mergeCell ref="L4834:M4834"/>
    <mergeCell ref="N4834:P4834"/>
    <mergeCell ref="A4827:C4827"/>
    <mergeCell ref="D4827:E4827"/>
    <mergeCell ref="G4827:H4827"/>
    <mergeCell ref="I4827:J4827"/>
    <mergeCell ref="K4827:L4827"/>
    <mergeCell ref="M4827:N4827"/>
    <mergeCell ref="A4824:N4824"/>
    <mergeCell ref="O4824:P4824"/>
    <mergeCell ref="A4825:P4825"/>
    <mergeCell ref="A4826:C4826"/>
    <mergeCell ref="D4826:E4826"/>
    <mergeCell ref="G4826:H4826"/>
    <mergeCell ref="I4826:J4826"/>
    <mergeCell ref="K4826:L4826"/>
    <mergeCell ref="M4826:N4826"/>
    <mergeCell ref="O4826:P4826"/>
    <mergeCell ref="A4822:H4822"/>
    <mergeCell ref="I4822:J4822"/>
    <mergeCell ref="K4822:L4822"/>
    <mergeCell ref="M4822:N4822"/>
    <mergeCell ref="O4822:P4822"/>
    <mergeCell ref="A4823:H4823"/>
    <mergeCell ref="I4823:J4823"/>
    <mergeCell ref="K4823:L4823"/>
    <mergeCell ref="M4823:N4823"/>
    <mergeCell ref="O4823:P4823"/>
    <mergeCell ref="A4820:N4820"/>
    <mergeCell ref="O4820:P4820"/>
    <mergeCell ref="A4821:H4821"/>
    <mergeCell ref="I4821:J4821"/>
    <mergeCell ref="K4821:L4821"/>
    <mergeCell ref="M4821:N4821"/>
    <mergeCell ref="O4821:P4821"/>
    <mergeCell ref="A4817:N4817"/>
    <mergeCell ref="O4817:P4817"/>
    <mergeCell ref="A4818:P4818"/>
    <mergeCell ref="A4819:C4819"/>
    <mergeCell ref="D4819:E4819"/>
    <mergeCell ref="G4819:H4819"/>
    <mergeCell ref="I4819:J4819"/>
    <mergeCell ref="K4819:L4819"/>
    <mergeCell ref="M4819:N4819"/>
    <mergeCell ref="O4819:P4819"/>
    <mergeCell ref="A4815:H4815"/>
    <mergeCell ref="I4815:J4815"/>
    <mergeCell ref="K4815:L4815"/>
    <mergeCell ref="M4815:N4815"/>
    <mergeCell ref="O4815:P4815"/>
    <mergeCell ref="A4816:H4816"/>
    <mergeCell ref="I4816:J4816"/>
    <mergeCell ref="K4816:L4816"/>
    <mergeCell ref="M4816:N4816"/>
    <mergeCell ref="O4816:P4816"/>
    <mergeCell ref="A4813:N4813"/>
    <mergeCell ref="O4813:P4813"/>
    <mergeCell ref="A4814:H4814"/>
    <mergeCell ref="I4814:J4814"/>
    <mergeCell ref="K4814:L4814"/>
    <mergeCell ref="M4814:N4814"/>
    <mergeCell ref="O4814:P4814"/>
    <mergeCell ref="A4810:N4810"/>
    <mergeCell ref="O4810:P4810"/>
    <mergeCell ref="A4811:P4811"/>
    <mergeCell ref="A4812:C4812"/>
    <mergeCell ref="D4812:E4812"/>
    <mergeCell ref="G4812:H4812"/>
    <mergeCell ref="I4812:J4812"/>
    <mergeCell ref="K4812:L4812"/>
    <mergeCell ref="M4812:N4812"/>
    <mergeCell ref="O4812:P4812"/>
    <mergeCell ref="A4808:H4808"/>
    <mergeCell ref="I4808:J4808"/>
    <mergeCell ref="K4808:L4808"/>
    <mergeCell ref="M4808:N4808"/>
    <mergeCell ref="O4808:P4808"/>
    <mergeCell ref="A4809:H4809"/>
    <mergeCell ref="I4809:J4809"/>
    <mergeCell ref="K4809:L4809"/>
    <mergeCell ref="M4809:N4809"/>
    <mergeCell ref="O4809:P4809"/>
    <mergeCell ref="A4806:N4806"/>
    <mergeCell ref="O4806:P4806"/>
    <mergeCell ref="A4807:H4807"/>
    <mergeCell ref="I4807:J4807"/>
    <mergeCell ref="K4807:L4807"/>
    <mergeCell ref="M4807:N4807"/>
    <mergeCell ref="O4807:P4807"/>
    <mergeCell ref="A4803:N4803"/>
    <mergeCell ref="O4803:P4803"/>
    <mergeCell ref="A4804:P4804"/>
    <mergeCell ref="A4805:C4805"/>
    <mergeCell ref="D4805:E4805"/>
    <mergeCell ref="G4805:H4805"/>
    <mergeCell ref="I4805:J4805"/>
    <mergeCell ref="K4805:L4805"/>
    <mergeCell ref="M4805:N4805"/>
    <mergeCell ref="O4805:P4805"/>
    <mergeCell ref="A4801:H4801"/>
    <mergeCell ref="I4801:J4801"/>
    <mergeCell ref="K4801:L4801"/>
    <mergeCell ref="M4801:N4801"/>
    <mergeCell ref="O4801:P4801"/>
    <mergeCell ref="A4802:H4802"/>
    <mergeCell ref="I4802:J4802"/>
    <mergeCell ref="K4802:L4802"/>
    <mergeCell ref="M4802:N4802"/>
    <mergeCell ref="O4802:P4802"/>
    <mergeCell ref="A4799:N4799"/>
    <mergeCell ref="O4799:P4799"/>
    <mergeCell ref="A4800:H4800"/>
    <mergeCell ref="I4800:J4800"/>
    <mergeCell ref="K4800:L4800"/>
    <mergeCell ref="M4800:N4800"/>
    <mergeCell ref="O4800:P4800"/>
    <mergeCell ref="A4796:N4796"/>
    <mergeCell ref="O4796:P4796"/>
    <mergeCell ref="A4797:P4797"/>
    <mergeCell ref="A4798:C4798"/>
    <mergeCell ref="D4798:E4798"/>
    <mergeCell ref="G4798:H4798"/>
    <mergeCell ref="I4798:J4798"/>
    <mergeCell ref="K4798:L4798"/>
    <mergeCell ref="M4798:N4798"/>
    <mergeCell ref="O4798:P4798"/>
    <mergeCell ref="A4794:H4794"/>
    <mergeCell ref="I4794:J4794"/>
    <mergeCell ref="K4794:L4794"/>
    <mergeCell ref="M4794:N4794"/>
    <mergeCell ref="O4794:P4794"/>
    <mergeCell ref="A4795:H4795"/>
    <mergeCell ref="I4795:J4795"/>
    <mergeCell ref="K4795:L4795"/>
    <mergeCell ref="M4795:N4795"/>
    <mergeCell ref="O4795:P4795"/>
    <mergeCell ref="A4792:C4793"/>
    <mergeCell ref="D4792:E4793"/>
    <mergeCell ref="F4792:F4793"/>
    <mergeCell ref="G4792:H4793"/>
    <mergeCell ref="I4792:P4792"/>
    <mergeCell ref="I4793:J4793"/>
    <mergeCell ref="K4793:L4793"/>
    <mergeCell ref="M4793:N4793"/>
    <mergeCell ref="O4793:P4793"/>
    <mergeCell ref="B4790:K4790"/>
    <mergeCell ref="L4790:M4790"/>
    <mergeCell ref="N4790:P4790"/>
    <mergeCell ref="A4791:B4791"/>
    <mergeCell ref="C4791:D4791"/>
    <mergeCell ref="E4791:G4791"/>
    <mergeCell ref="H4791:I4791"/>
    <mergeCell ref="J4791:O4791"/>
    <mergeCell ref="B4788:K4788"/>
    <mergeCell ref="L4788:M4788"/>
    <mergeCell ref="N4788:P4788"/>
    <mergeCell ref="B4789:K4789"/>
    <mergeCell ref="L4789:M4789"/>
    <mergeCell ref="N4789:P4789"/>
    <mergeCell ref="B4786:K4786"/>
    <mergeCell ref="L4786:M4786"/>
    <mergeCell ref="N4786:P4786"/>
    <mergeCell ref="B4787:K4787"/>
    <mergeCell ref="L4787:M4787"/>
    <mergeCell ref="N4787:P4787"/>
    <mergeCell ref="A4780:P4780"/>
    <mergeCell ref="A4781:P4781"/>
    <mergeCell ref="A4782:P4782"/>
    <mergeCell ref="A4784:P4784"/>
    <mergeCell ref="B4785:K4785"/>
    <mergeCell ref="L4785:M4785"/>
    <mergeCell ref="N4785:P4785"/>
    <mergeCell ref="A4777:N4777"/>
    <mergeCell ref="O4777:P4777"/>
    <mergeCell ref="A4778:H4778"/>
    <mergeCell ref="I4778:J4778"/>
    <mergeCell ref="K4778:L4778"/>
    <mergeCell ref="M4778:N4778"/>
    <mergeCell ref="O4778:P4778"/>
    <mergeCell ref="A4774:N4774"/>
    <mergeCell ref="O4774:P4774"/>
    <mergeCell ref="A4775:P4775"/>
    <mergeCell ref="A4776:C4776"/>
    <mergeCell ref="D4776:E4776"/>
    <mergeCell ref="G4776:H4776"/>
    <mergeCell ref="I4776:J4776"/>
    <mergeCell ref="K4776:L4776"/>
    <mergeCell ref="M4776:N4776"/>
    <mergeCell ref="O4776:P4776"/>
    <mergeCell ref="A4772:H4772"/>
    <mergeCell ref="I4772:J4772"/>
    <mergeCell ref="K4772:L4772"/>
    <mergeCell ref="M4772:N4772"/>
    <mergeCell ref="O4772:P4772"/>
    <mergeCell ref="A4773:H4773"/>
    <mergeCell ref="I4773:J4773"/>
    <mergeCell ref="K4773:L4773"/>
    <mergeCell ref="M4773:N4773"/>
    <mergeCell ref="O4773:P4773"/>
    <mergeCell ref="A4770:N4770"/>
    <mergeCell ref="O4770:P4770"/>
    <mergeCell ref="A4771:H4771"/>
    <mergeCell ref="I4771:J4771"/>
    <mergeCell ref="K4771:L4771"/>
    <mergeCell ref="M4771:N4771"/>
    <mergeCell ref="O4771:P4771"/>
    <mergeCell ref="A4767:N4767"/>
    <mergeCell ref="O4767:P4767"/>
    <mergeCell ref="A4768:P4768"/>
    <mergeCell ref="A4769:C4769"/>
    <mergeCell ref="D4769:E4769"/>
    <mergeCell ref="G4769:H4769"/>
    <mergeCell ref="I4769:J4769"/>
    <mergeCell ref="K4769:L4769"/>
    <mergeCell ref="M4769:N4769"/>
    <mergeCell ref="O4769:P4769"/>
    <mergeCell ref="A4765:H4765"/>
    <mergeCell ref="I4765:J4765"/>
    <mergeCell ref="K4765:L4765"/>
    <mergeCell ref="M4765:N4765"/>
    <mergeCell ref="O4765:P4765"/>
    <mergeCell ref="A4766:H4766"/>
    <mergeCell ref="I4766:J4766"/>
    <mergeCell ref="K4766:L4766"/>
    <mergeCell ref="M4766:N4766"/>
    <mergeCell ref="O4766:P4766"/>
    <mergeCell ref="A4763:N4763"/>
    <mergeCell ref="O4763:P4763"/>
    <mergeCell ref="A4764:H4764"/>
    <mergeCell ref="I4764:J4764"/>
    <mergeCell ref="K4764:L4764"/>
    <mergeCell ref="M4764:N4764"/>
    <mergeCell ref="O4764:P4764"/>
    <mergeCell ref="A4760:N4760"/>
    <mergeCell ref="O4760:P4760"/>
    <mergeCell ref="A4761:P4761"/>
    <mergeCell ref="A4762:C4762"/>
    <mergeCell ref="D4762:E4762"/>
    <mergeCell ref="G4762:H4762"/>
    <mergeCell ref="I4762:J4762"/>
    <mergeCell ref="K4762:L4762"/>
    <mergeCell ref="M4762:N4762"/>
    <mergeCell ref="O4762:P4762"/>
    <mergeCell ref="A4758:H4758"/>
    <mergeCell ref="I4758:J4758"/>
    <mergeCell ref="K4758:L4758"/>
    <mergeCell ref="M4758:N4758"/>
    <mergeCell ref="O4758:P4758"/>
    <mergeCell ref="A4759:H4759"/>
    <mergeCell ref="I4759:J4759"/>
    <mergeCell ref="K4759:L4759"/>
    <mergeCell ref="M4759:N4759"/>
    <mergeCell ref="O4759:P4759"/>
    <mergeCell ref="A4756:N4756"/>
    <mergeCell ref="O4756:P4756"/>
    <mergeCell ref="A4757:H4757"/>
    <mergeCell ref="I4757:J4757"/>
    <mergeCell ref="K4757:L4757"/>
    <mergeCell ref="M4757:N4757"/>
    <mergeCell ref="O4757:P4757"/>
    <mergeCell ref="A4753:N4753"/>
    <mergeCell ref="O4753:P4753"/>
    <mergeCell ref="A4754:P4754"/>
    <mergeCell ref="A4755:C4755"/>
    <mergeCell ref="D4755:E4755"/>
    <mergeCell ref="G4755:H4755"/>
    <mergeCell ref="I4755:J4755"/>
    <mergeCell ref="K4755:L4755"/>
    <mergeCell ref="M4755:N4755"/>
    <mergeCell ref="O4755:P4755"/>
    <mergeCell ref="A4751:H4751"/>
    <mergeCell ref="I4751:J4751"/>
    <mergeCell ref="K4751:L4751"/>
    <mergeCell ref="M4751:N4751"/>
    <mergeCell ref="O4751:P4751"/>
    <mergeCell ref="A4752:H4752"/>
    <mergeCell ref="I4752:J4752"/>
    <mergeCell ref="K4752:L4752"/>
    <mergeCell ref="M4752:N4752"/>
    <mergeCell ref="O4752:P4752"/>
    <mergeCell ref="A4749:N4749"/>
    <mergeCell ref="O4749:P4749"/>
    <mergeCell ref="A4750:H4750"/>
    <mergeCell ref="I4750:J4750"/>
    <mergeCell ref="K4750:L4750"/>
    <mergeCell ref="M4750:N4750"/>
    <mergeCell ref="O4750:P4750"/>
    <mergeCell ref="A4746:N4746"/>
    <mergeCell ref="O4746:P4746"/>
    <mergeCell ref="A4747:P4747"/>
    <mergeCell ref="A4748:C4748"/>
    <mergeCell ref="D4748:E4748"/>
    <mergeCell ref="G4748:H4748"/>
    <mergeCell ref="I4748:J4748"/>
    <mergeCell ref="K4748:L4748"/>
    <mergeCell ref="M4748:N4748"/>
    <mergeCell ref="O4748:P4748"/>
    <mergeCell ref="A4744:H4744"/>
    <mergeCell ref="I4744:J4744"/>
    <mergeCell ref="K4744:L4744"/>
    <mergeCell ref="M4744:N4744"/>
    <mergeCell ref="O4744:P4744"/>
    <mergeCell ref="A4745:H4745"/>
    <mergeCell ref="I4745:J4745"/>
    <mergeCell ref="K4745:L4745"/>
    <mergeCell ref="M4745:N4745"/>
    <mergeCell ref="O4745:P4745"/>
    <mergeCell ref="A4742:C4743"/>
    <mergeCell ref="D4742:E4743"/>
    <mergeCell ref="F4742:F4743"/>
    <mergeCell ref="G4742:H4743"/>
    <mergeCell ref="I4742:P4742"/>
    <mergeCell ref="I4743:J4743"/>
    <mergeCell ref="K4743:L4743"/>
    <mergeCell ref="M4743:N4743"/>
    <mergeCell ref="O4743:P4743"/>
    <mergeCell ref="B4740:K4740"/>
    <mergeCell ref="L4740:M4740"/>
    <mergeCell ref="N4740:P4740"/>
    <mergeCell ref="A4741:B4741"/>
    <mergeCell ref="C4741:D4741"/>
    <mergeCell ref="E4741:G4741"/>
    <mergeCell ref="H4741:I4741"/>
    <mergeCell ref="J4741:O4741"/>
    <mergeCell ref="B4738:K4738"/>
    <mergeCell ref="L4738:M4738"/>
    <mergeCell ref="N4738:P4738"/>
    <mergeCell ref="B4739:K4739"/>
    <mergeCell ref="L4739:M4739"/>
    <mergeCell ref="N4739:P4739"/>
    <mergeCell ref="B4736:K4736"/>
    <mergeCell ref="L4736:M4736"/>
    <mergeCell ref="N4736:P4736"/>
    <mergeCell ref="B4737:K4737"/>
    <mergeCell ref="L4737:M4737"/>
    <mergeCell ref="N4737:P4737"/>
    <mergeCell ref="A4730:P4730"/>
    <mergeCell ref="A4731:P4731"/>
    <mergeCell ref="A4732:P4732"/>
    <mergeCell ref="A4734:P4734"/>
    <mergeCell ref="B4735:K4735"/>
    <mergeCell ref="L4735:M4735"/>
    <mergeCell ref="N4735:P4735"/>
    <mergeCell ref="A4727:N4727"/>
    <mergeCell ref="O4727:P4727"/>
    <mergeCell ref="A4728:H4728"/>
    <mergeCell ref="I4728:J4728"/>
    <mergeCell ref="K4728:L4728"/>
    <mergeCell ref="M4728:N4728"/>
    <mergeCell ref="O4728:P4728"/>
    <mergeCell ref="A4724:N4724"/>
    <mergeCell ref="O4724:P4724"/>
    <mergeCell ref="A4725:P4725"/>
    <mergeCell ref="A4726:C4726"/>
    <mergeCell ref="D4726:E4726"/>
    <mergeCell ref="G4726:H4726"/>
    <mergeCell ref="I4726:J4726"/>
    <mergeCell ref="K4726:L4726"/>
    <mergeCell ref="M4726:N4726"/>
    <mergeCell ref="O4726:P4726"/>
    <mergeCell ref="A4722:H4722"/>
    <mergeCell ref="I4722:J4722"/>
    <mergeCell ref="K4722:L4722"/>
    <mergeCell ref="M4722:N4722"/>
    <mergeCell ref="O4722:P4722"/>
    <mergeCell ref="A4723:H4723"/>
    <mergeCell ref="I4723:J4723"/>
    <mergeCell ref="K4723:L4723"/>
    <mergeCell ref="M4723:N4723"/>
    <mergeCell ref="O4723:P4723"/>
    <mergeCell ref="A4720:N4720"/>
    <mergeCell ref="O4720:P4720"/>
    <mergeCell ref="A4721:H4721"/>
    <mergeCell ref="I4721:J4721"/>
    <mergeCell ref="K4721:L4721"/>
    <mergeCell ref="M4721:N4721"/>
    <mergeCell ref="O4721:P4721"/>
    <mergeCell ref="A4717:N4717"/>
    <mergeCell ref="O4717:P4717"/>
    <mergeCell ref="A4718:P4718"/>
    <mergeCell ref="A4719:C4719"/>
    <mergeCell ref="D4719:E4719"/>
    <mergeCell ref="G4719:H4719"/>
    <mergeCell ref="I4719:J4719"/>
    <mergeCell ref="K4719:L4719"/>
    <mergeCell ref="M4719:N4719"/>
    <mergeCell ref="O4719:P4719"/>
    <mergeCell ref="A4715:H4715"/>
    <mergeCell ref="I4715:J4715"/>
    <mergeCell ref="K4715:L4715"/>
    <mergeCell ref="M4715:N4715"/>
    <mergeCell ref="O4715:P4715"/>
    <mergeCell ref="A4716:H4716"/>
    <mergeCell ref="I4716:J4716"/>
    <mergeCell ref="K4716:L4716"/>
    <mergeCell ref="M4716:N4716"/>
    <mergeCell ref="O4716:P4716"/>
    <mergeCell ref="A4713:N4713"/>
    <mergeCell ref="O4713:P4713"/>
    <mergeCell ref="A4714:H4714"/>
    <mergeCell ref="I4714:J4714"/>
    <mergeCell ref="K4714:L4714"/>
    <mergeCell ref="M4714:N4714"/>
    <mergeCell ref="O4714:P4714"/>
    <mergeCell ref="A4710:N4710"/>
    <mergeCell ref="O4710:P4710"/>
    <mergeCell ref="A4711:P4711"/>
    <mergeCell ref="A4712:C4712"/>
    <mergeCell ref="D4712:E4712"/>
    <mergeCell ref="G4712:H4712"/>
    <mergeCell ref="I4712:J4712"/>
    <mergeCell ref="K4712:L4712"/>
    <mergeCell ref="M4712:N4712"/>
    <mergeCell ref="O4712:P4712"/>
    <mergeCell ref="A4708:H4708"/>
    <mergeCell ref="I4708:J4708"/>
    <mergeCell ref="K4708:L4708"/>
    <mergeCell ref="M4708:N4708"/>
    <mergeCell ref="O4708:P4708"/>
    <mergeCell ref="A4709:H4709"/>
    <mergeCell ref="I4709:J4709"/>
    <mergeCell ref="K4709:L4709"/>
    <mergeCell ref="M4709:N4709"/>
    <mergeCell ref="O4709:P4709"/>
    <mergeCell ref="A4706:N4706"/>
    <mergeCell ref="O4706:P4706"/>
    <mergeCell ref="A4707:H4707"/>
    <mergeCell ref="I4707:J4707"/>
    <mergeCell ref="K4707:L4707"/>
    <mergeCell ref="M4707:N4707"/>
    <mergeCell ref="O4707:P4707"/>
    <mergeCell ref="A4703:N4703"/>
    <mergeCell ref="O4703:P4703"/>
    <mergeCell ref="A4704:P4704"/>
    <mergeCell ref="A4705:C4705"/>
    <mergeCell ref="D4705:E4705"/>
    <mergeCell ref="G4705:H4705"/>
    <mergeCell ref="I4705:J4705"/>
    <mergeCell ref="K4705:L4705"/>
    <mergeCell ref="M4705:N4705"/>
    <mergeCell ref="O4705:P4705"/>
    <mergeCell ref="A4701:H4701"/>
    <mergeCell ref="I4701:J4701"/>
    <mergeCell ref="K4701:L4701"/>
    <mergeCell ref="M4701:N4701"/>
    <mergeCell ref="O4701:P4701"/>
    <mergeCell ref="A4702:H4702"/>
    <mergeCell ref="I4702:J4702"/>
    <mergeCell ref="K4702:L4702"/>
    <mergeCell ref="M4702:N4702"/>
    <mergeCell ref="O4702:P4702"/>
    <mergeCell ref="A4699:N4699"/>
    <mergeCell ref="O4699:P4699"/>
    <mergeCell ref="A4700:H4700"/>
    <mergeCell ref="I4700:J4700"/>
    <mergeCell ref="K4700:L4700"/>
    <mergeCell ref="M4700:N4700"/>
    <mergeCell ref="O4700:P4700"/>
    <mergeCell ref="A4696:N4696"/>
    <mergeCell ref="O4696:P4696"/>
    <mergeCell ref="A4697:P4697"/>
    <mergeCell ref="A4698:C4698"/>
    <mergeCell ref="D4698:E4698"/>
    <mergeCell ref="G4698:H4698"/>
    <mergeCell ref="I4698:J4698"/>
    <mergeCell ref="K4698:L4698"/>
    <mergeCell ref="M4698:N4698"/>
    <mergeCell ref="O4698:P4698"/>
    <mergeCell ref="A4694:H4694"/>
    <mergeCell ref="I4694:J4694"/>
    <mergeCell ref="K4694:L4694"/>
    <mergeCell ref="M4694:N4694"/>
    <mergeCell ref="O4694:P4694"/>
    <mergeCell ref="A4695:H4695"/>
    <mergeCell ref="I4695:J4695"/>
    <mergeCell ref="K4695:L4695"/>
    <mergeCell ref="M4695:N4695"/>
    <mergeCell ref="O4695:P4695"/>
    <mergeCell ref="I4692:J4692"/>
    <mergeCell ref="K4692:L4692"/>
    <mergeCell ref="M4692:N4692"/>
    <mergeCell ref="O4692:P4692"/>
    <mergeCell ref="A4693:H4693"/>
    <mergeCell ref="I4693:J4693"/>
    <mergeCell ref="K4693:L4693"/>
    <mergeCell ref="M4693:N4693"/>
    <mergeCell ref="O4693:P4693"/>
    <mergeCell ref="A4690:B4690"/>
    <mergeCell ref="C4690:D4690"/>
    <mergeCell ref="E4690:G4690"/>
    <mergeCell ref="H4690:I4690"/>
    <mergeCell ref="J4690:O4690"/>
    <mergeCell ref="A4691:C4692"/>
    <mergeCell ref="D4691:E4692"/>
    <mergeCell ref="F4691:F4692"/>
    <mergeCell ref="G4691:H4692"/>
    <mergeCell ref="I4691:P4691"/>
    <mergeCell ref="B4688:K4688"/>
    <mergeCell ref="L4688:M4688"/>
    <mergeCell ref="N4688:P4688"/>
    <mergeCell ref="B4689:K4689"/>
    <mergeCell ref="L4689:M4689"/>
    <mergeCell ref="N4689:P4689"/>
    <mergeCell ref="B4686:K4686"/>
    <mergeCell ref="L4686:M4686"/>
    <mergeCell ref="N4686:P4686"/>
    <mergeCell ref="B4687:K4687"/>
    <mergeCell ref="L4687:M4687"/>
    <mergeCell ref="N4687:P4687"/>
    <mergeCell ref="B4684:K4684"/>
    <mergeCell ref="L4684:M4684"/>
    <mergeCell ref="N4684:P4684"/>
    <mergeCell ref="B4685:K4685"/>
    <mergeCell ref="L4685:M4685"/>
    <mergeCell ref="N4685:P4685"/>
    <mergeCell ref="A4677:N4677"/>
    <mergeCell ref="O4677:P4677"/>
    <mergeCell ref="A4679:P4679"/>
    <mergeCell ref="A4680:P4680"/>
    <mergeCell ref="A4681:P4681"/>
    <mergeCell ref="A4683:P4683"/>
    <mergeCell ref="A4674:N4674"/>
    <mergeCell ref="O4674:P4674"/>
    <mergeCell ref="A4675:P4675"/>
    <mergeCell ref="A4676:C4676"/>
    <mergeCell ref="D4676:E4676"/>
    <mergeCell ref="G4676:H4676"/>
    <mergeCell ref="I4676:J4676"/>
    <mergeCell ref="K4676:L4676"/>
    <mergeCell ref="M4676:N4676"/>
    <mergeCell ref="O4676:P4676"/>
    <mergeCell ref="A4672:H4672"/>
    <mergeCell ref="I4672:J4672"/>
    <mergeCell ref="K4672:L4672"/>
    <mergeCell ref="M4672:N4672"/>
    <mergeCell ref="O4672:P4672"/>
    <mergeCell ref="A4673:H4673"/>
    <mergeCell ref="I4673:J4673"/>
    <mergeCell ref="K4673:L4673"/>
    <mergeCell ref="M4673:N4673"/>
    <mergeCell ref="O4673:P4673"/>
    <mergeCell ref="A4670:N4670"/>
    <mergeCell ref="O4670:P4670"/>
    <mergeCell ref="A4671:H4671"/>
    <mergeCell ref="I4671:J4671"/>
    <mergeCell ref="K4671:L4671"/>
    <mergeCell ref="M4671:N4671"/>
    <mergeCell ref="O4671:P4671"/>
    <mergeCell ref="A4667:N4667"/>
    <mergeCell ref="O4667:P4667"/>
    <mergeCell ref="A4668:P4668"/>
    <mergeCell ref="A4669:C4669"/>
    <mergeCell ref="D4669:E4669"/>
    <mergeCell ref="G4669:H4669"/>
    <mergeCell ref="I4669:J4669"/>
    <mergeCell ref="K4669:L4669"/>
    <mergeCell ref="M4669:N4669"/>
    <mergeCell ref="O4669:P4669"/>
    <mergeCell ref="A4665:H4665"/>
    <mergeCell ref="I4665:J4665"/>
    <mergeCell ref="K4665:L4665"/>
    <mergeCell ref="M4665:N4665"/>
    <mergeCell ref="O4665:P4665"/>
    <mergeCell ref="A4666:H4666"/>
    <mergeCell ref="I4666:J4666"/>
    <mergeCell ref="K4666:L4666"/>
    <mergeCell ref="M4666:N4666"/>
    <mergeCell ref="O4666:P4666"/>
    <mergeCell ref="A4663:N4663"/>
    <mergeCell ref="O4663:P4663"/>
    <mergeCell ref="A4664:H4664"/>
    <mergeCell ref="I4664:J4664"/>
    <mergeCell ref="K4664:L4664"/>
    <mergeCell ref="M4664:N4664"/>
    <mergeCell ref="O4664:P4664"/>
    <mergeCell ref="A4660:N4660"/>
    <mergeCell ref="O4660:P4660"/>
    <mergeCell ref="A4661:P4661"/>
    <mergeCell ref="A4662:C4662"/>
    <mergeCell ref="D4662:E4662"/>
    <mergeCell ref="G4662:H4662"/>
    <mergeCell ref="I4662:J4662"/>
    <mergeCell ref="K4662:L4662"/>
    <mergeCell ref="M4662:N4662"/>
    <mergeCell ref="O4662:P4662"/>
    <mergeCell ref="A4658:H4658"/>
    <mergeCell ref="I4658:J4658"/>
    <mergeCell ref="K4658:L4658"/>
    <mergeCell ref="M4658:N4658"/>
    <mergeCell ref="O4658:P4658"/>
    <mergeCell ref="A4659:H4659"/>
    <mergeCell ref="I4659:J4659"/>
    <mergeCell ref="K4659:L4659"/>
    <mergeCell ref="M4659:N4659"/>
    <mergeCell ref="O4659:P4659"/>
    <mergeCell ref="A4656:N4656"/>
    <mergeCell ref="O4656:P4656"/>
    <mergeCell ref="A4657:H4657"/>
    <mergeCell ref="I4657:J4657"/>
    <mergeCell ref="K4657:L4657"/>
    <mergeCell ref="M4657:N4657"/>
    <mergeCell ref="O4657:P4657"/>
    <mergeCell ref="A4653:N4653"/>
    <mergeCell ref="O4653:P4653"/>
    <mergeCell ref="A4654:P4654"/>
    <mergeCell ref="A4655:C4655"/>
    <mergeCell ref="D4655:E4655"/>
    <mergeCell ref="G4655:H4655"/>
    <mergeCell ref="I4655:J4655"/>
    <mergeCell ref="K4655:L4655"/>
    <mergeCell ref="M4655:N4655"/>
    <mergeCell ref="O4655:P4655"/>
    <mergeCell ref="A4651:H4651"/>
    <mergeCell ref="I4651:J4651"/>
    <mergeCell ref="K4651:L4651"/>
    <mergeCell ref="M4651:N4651"/>
    <mergeCell ref="O4651:P4651"/>
    <mergeCell ref="A4652:H4652"/>
    <mergeCell ref="I4652:J4652"/>
    <mergeCell ref="K4652:L4652"/>
    <mergeCell ref="M4652:N4652"/>
    <mergeCell ref="O4652:P4652"/>
    <mergeCell ref="A4649:N4649"/>
    <mergeCell ref="O4649:P4649"/>
    <mergeCell ref="A4650:H4650"/>
    <mergeCell ref="I4650:J4650"/>
    <mergeCell ref="K4650:L4650"/>
    <mergeCell ref="M4650:N4650"/>
    <mergeCell ref="O4650:P4650"/>
    <mergeCell ref="A4646:N4646"/>
    <mergeCell ref="O4646:P4646"/>
    <mergeCell ref="A4647:P4647"/>
    <mergeCell ref="A4648:C4648"/>
    <mergeCell ref="D4648:E4648"/>
    <mergeCell ref="G4648:H4648"/>
    <mergeCell ref="I4648:J4648"/>
    <mergeCell ref="K4648:L4648"/>
    <mergeCell ref="M4648:N4648"/>
    <mergeCell ref="O4648:P4648"/>
    <mergeCell ref="A4644:H4644"/>
    <mergeCell ref="I4644:J4644"/>
    <mergeCell ref="K4644:L4644"/>
    <mergeCell ref="M4644:N4644"/>
    <mergeCell ref="O4644:P4644"/>
    <mergeCell ref="A4645:H4645"/>
    <mergeCell ref="I4645:J4645"/>
    <mergeCell ref="K4645:L4645"/>
    <mergeCell ref="M4645:N4645"/>
    <mergeCell ref="O4645:P4645"/>
    <mergeCell ref="A4642:N4642"/>
    <mergeCell ref="O4642:P4642"/>
    <mergeCell ref="A4643:H4643"/>
    <mergeCell ref="I4643:J4643"/>
    <mergeCell ref="K4643:L4643"/>
    <mergeCell ref="M4643:N4643"/>
    <mergeCell ref="O4643:P4643"/>
    <mergeCell ref="A4640:C4641"/>
    <mergeCell ref="D4640:E4641"/>
    <mergeCell ref="F4640:F4641"/>
    <mergeCell ref="G4640:H4641"/>
    <mergeCell ref="I4640:P4640"/>
    <mergeCell ref="I4641:J4641"/>
    <mergeCell ref="K4641:L4641"/>
    <mergeCell ref="M4641:N4641"/>
    <mergeCell ref="O4641:P4641"/>
    <mergeCell ref="B4638:K4638"/>
    <mergeCell ref="L4638:M4638"/>
    <mergeCell ref="N4638:P4638"/>
    <mergeCell ref="A4639:B4639"/>
    <mergeCell ref="C4639:D4639"/>
    <mergeCell ref="E4639:G4639"/>
    <mergeCell ref="H4639:I4639"/>
    <mergeCell ref="J4639:O4639"/>
    <mergeCell ref="B4636:K4636"/>
    <mergeCell ref="L4636:M4636"/>
    <mergeCell ref="N4636:P4636"/>
    <mergeCell ref="B4637:K4637"/>
    <mergeCell ref="L4637:M4637"/>
    <mergeCell ref="N4637:P4637"/>
    <mergeCell ref="B4634:K4634"/>
    <mergeCell ref="L4634:M4634"/>
    <mergeCell ref="N4634:P4634"/>
    <mergeCell ref="B4635:K4635"/>
    <mergeCell ref="L4635:M4635"/>
    <mergeCell ref="N4635:P4635"/>
    <mergeCell ref="A4628:P4628"/>
    <mergeCell ref="A4629:P4629"/>
    <mergeCell ref="A4630:P4630"/>
    <mergeCell ref="A4632:P4632"/>
    <mergeCell ref="B4633:K4633"/>
    <mergeCell ref="L4633:M4633"/>
    <mergeCell ref="N4633:P4633"/>
    <mergeCell ref="A4624:N4624"/>
    <mergeCell ref="O4624:P4624"/>
    <mergeCell ref="A4625:P4625"/>
    <mergeCell ref="A4626:C4626"/>
    <mergeCell ref="D4626:E4626"/>
    <mergeCell ref="G4626:H4626"/>
    <mergeCell ref="I4626:J4626"/>
    <mergeCell ref="K4626:L4626"/>
    <mergeCell ref="M4626:N4626"/>
    <mergeCell ref="O4626:P4626"/>
    <mergeCell ref="A4622:H4622"/>
    <mergeCell ref="I4622:J4622"/>
    <mergeCell ref="K4622:L4622"/>
    <mergeCell ref="M4622:N4622"/>
    <mergeCell ref="O4622:P4622"/>
    <mergeCell ref="A4623:H4623"/>
    <mergeCell ref="I4623:J4623"/>
    <mergeCell ref="K4623:L4623"/>
    <mergeCell ref="M4623:N4623"/>
    <mergeCell ref="O4623:P4623"/>
    <mergeCell ref="A4620:N4620"/>
    <mergeCell ref="O4620:P4620"/>
    <mergeCell ref="A4621:H4621"/>
    <mergeCell ref="I4621:J4621"/>
    <mergeCell ref="K4621:L4621"/>
    <mergeCell ref="M4621:N4621"/>
    <mergeCell ref="O4621:P4621"/>
    <mergeCell ref="A4617:N4617"/>
    <mergeCell ref="O4617:P4617"/>
    <mergeCell ref="A4618:P4618"/>
    <mergeCell ref="A4619:C4619"/>
    <mergeCell ref="D4619:E4619"/>
    <mergeCell ref="G4619:H4619"/>
    <mergeCell ref="I4619:J4619"/>
    <mergeCell ref="K4619:L4619"/>
    <mergeCell ref="M4619:N4619"/>
    <mergeCell ref="O4619:P4619"/>
    <mergeCell ref="A4615:H4615"/>
    <mergeCell ref="I4615:J4615"/>
    <mergeCell ref="K4615:L4615"/>
    <mergeCell ref="M4615:N4615"/>
    <mergeCell ref="O4615:P4615"/>
    <mergeCell ref="A4616:H4616"/>
    <mergeCell ref="I4616:J4616"/>
    <mergeCell ref="K4616:L4616"/>
    <mergeCell ref="M4616:N4616"/>
    <mergeCell ref="O4616:P4616"/>
    <mergeCell ref="A4613:N4613"/>
    <mergeCell ref="O4613:P4613"/>
    <mergeCell ref="A4614:H4614"/>
    <mergeCell ref="I4614:J4614"/>
    <mergeCell ref="K4614:L4614"/>
    <mergeCell ref="M4614:N4614"/>
    <mergeCell ref="O4614:P4614"/>
    <mergeCell ref="A4610:N4610"/>
    <mergeCell ref="O4610:P4610"/>
    <mergeCell ref="A4611:P4611"/>
    <mergeCell ref="A4612:C4612"/>
    <mergeCell ref="D4612:E4612"/>
    <mergeCell ref="G4612:H4612"/>
    <mergeCell ref="I4612:J4612"/>
    <mergeCell ref="K4612:L4612"/>
    <mergeCell ref="M4612:N4612"/>
    <mergeCell ref="O4612:P4612"/>
    <mergeCell ref="A4608:H4608"/>
    <mergeCell ref="I4608:J4608"/>
    <mergeCell ref="K4608:L4608"/>
    <mergeCell ref="M4608:N4608"/>
    <mergeCell ref="O4608:P4608"/>
    <mergeCell ref="A4609:H4609"/>
    <mergeCell ref="I4609:J4609"/>
    <mergeCell ref="K4609:L4609"/>
    <mergeCell ref="M4609:N4609"/>
    <mergeCell ref="O4609:P4609"/>
    <mergeCell ref="A4606:N4606"/>
    <mergeCell ref="O4606:P4606"/>
    <mergeCell ref="A4607:H4607"/>
    <mergeCell ref="I4607:J4607"/>
    <mergeCell ref="K4607:L4607"/>
    <mergeCell ref="M4607:N4607"/>
    <mergeCell ref="O4607:P4607"/>
    <mergeCell ref="A4603:N4603"/>
    <mergeCell ref="O4603:P4603"/>
    <mergeCell ref="A4604:P4604"/>
    <mergeCell ref="A4605:C4605"/>
    <mergeCell ref="D4605:E4605"/>
    <mergeCell ref="G4605:H4605"/>
    <mergeCell ref="I4605:J4605"/>
    <mergeCell ref="K4605:L4605"/>
    <mergeCell ref="M4605:N4605"/>
    <mergeCell ref="O4605:P4605"/>
    <mergeCell ref="A4601:H4601"/>
    <mergeCell ref="I4601:J4601"/>
    <mergeCell ref="K4601:L4601"/>
    <mergeCell ref="M4601:N4601"/>
    <mergeCell ref="O4601:P4601"/>
    <mergeCell ref="A4602:H4602"/>
    <mergeCell ref="I4602:J4602"/>
    <mergeCell ref="K4602:L4602"/>
    <mergeCell ref="M4602:N4602"/>
    <mergeCell ref="O4602:P4602"/>
    <mergeCell ref="A4599:N4599"/>
    <mergeCell ref="O4599:P4599"/>
    <mergeCell ref="A4600:H4600"/>
    <mergeCell ref="I4600:J4600"/>
    <mergeCell ref="K4600:L4600"/>
    <mergeCell ref="M4600:N4600"/>
    <mergeCell ref="O4600:P4600"/>
    <mergeCell ref="A4596:N4596"/>
    <mergeCell ref="O4596:P4596"/>
    <mergeCell ref="A4597:P4597"/>
    <mergeCell ref="A4598:C4598"/>
    <mergeCell ref="D4598:E4598"/>
    <mergeCell ref="G4598:H4598"/>
    <mergeCell ref="I4598:J4598"/>
    <mergeCell ref="K4598:L4598"/>
    <mergeCell ref="M4598:N4598"/>
    <mergeCell ref="O4598:P4598"/>
    <mergeCell ref="A4594:H4594"/>
    <mergeCell ref="I4594:J4594"/>
    <mergeCell ref="K4594:L4594"/>
    <mergeCell ref="M4594:N4594"/>
    <mergeCell ref="O4594:P4594"/>
    <mergeCell ref="A4595:H4595"/>
    <mergeCell ref="I4595:J4595"/>
    <mergeCell ref="K4595:L4595"/>
    <mergeCell ref="M4595:N4595"/>
    <mergeCell ref="O4595:P4595"/>
    <mergeCell ref="O4591:P4591"/>
    <mergeCell ref="A4592:N4592"/>
    <mergeCell ref="O4592:P4592"/>
    <mergeCell ref="A4593:H4593"/>
    <mergeCell ref="I4593:J4593"/>
    <mergeCell ref="K4593:L4593"/>
    <mergeCell ref="M4593:N4593"/>
    <mergeCell ref="O4593:P4593"/>
    <mergeCell ref="I4590:J4590"/>
    <mergeCell ref="K4590:L4590"/>
    <mergeCell ref="M4590:N4590"/>
    <mergeCell ref="O4590:P4590"/>
    <mergeCell ref="A4591:C4591"/>
    <mergeCell ref="D4591:E4591"/>
    <mergeCell ref="G4591:H4591"/>
    <mergeCell ref="I4591:J4591"/>
    <mergeCell ref="K4591:L4591"/>
    <mergeCell ref="M4591:N4591"/>
    <mergeCell ref="A4588:B4588"/>
    <mergeCell ref="C4588:D4588"/>
    <mergeCell ref="E4588:G4588"/>
    <mergeCell ref="H4588:I4588"/>
    <mergeCell ref="J4588:O4588"/>
    <mergeCell ref="A4589:C4590"/>
    <mergeCell ref="D4589:E4590"/>
    <mergeCell ref="F4589:F4590"/>
    <mergeCell ref="G4589:H4590"/>
    <mergeCell ref="I4589:P4589"/>
    <mergeCell ref="B4586:K4586"/>
    <mergeCell ref="L4586:M4586"/>
    <mergeCell ref="N4586:P4586"/>
    <mergeCell ref="B4587:K4587"/>
    <mergeCell ref="L4587:M4587"/>
    <mergeCell ref="N4587:P4587"/>
    <mergeCell ref="B4584:K4584"/>
    <mergeCell ref="L4584:M4584"/>
    <mergeCell ref="N4584:P4584"/>
    <mergeCell ref="B4585:K4585"/>
    <mergeCell ref="L4585:M4585"/>
    <mergeCell ref="N4585:P4585"/>
    <mergeCell ref="A4581:P4581"/>
    <mergeCell ref="B4582:K4582"/>
    <mergeCell ref="L4582:M4582"/>
    <mergeCell ref="N4582:P4582"/>
    <mergeCell ref="B4583:K4583"/>
    <mergeCell ref="L4583:M4583"/>
    <mergeCell ref="N4583:P4583"/>
    <mergeCell ref="A4574:N4574"/>
    <mergeCell ref="O4574:P4574"/>
    <mergeCell ref="A4575:P4575"/>
    <mergeCell ref="A4577:P4577"/>
    <mergeCell ref="A4578:P4578"/>
    <mergeCell ref="A4579:P4579"/>
    <mergeCell ref="A4572:H4572"/>
    <mergeCell ref="I4572:J4572"/>
    <mergeCell ref="K4572:L4572"/>
    <mergeCell ref="M4572:N4572"/>
    <mergeCell ref="O4572:P4572"/>
    <mergeCell ref="A4573:H4573"/>
    <mergeCell ref="I4573:J4573"/>
    <mergeCell ref="K4573:L4573"/>
    <mergeCell ref="M4573:N4573"/>
    <mergeCell ref="O4573:P4573"/>
    <mergeCell ref="A4570:N4570"/>
    <mergeCell ref="O4570:P4570"/>
    <mergeCell ref="A4571:H4571"/>
    <mergeCell ref="I4571:J4571"/>
    <mergeCell ref="K4571:L4571"/>
    <mergeCell ref="M4571:N4571"/>
    <mergeCell ref="O4571:P4571"/>
    <mergeCell ref="A4567:N4567"/>
    <mergeCell ref="O4567:P4567"/>
    <mergeCell ref="A4568:P4568"/>
    <mergeCell ref="A4569:C4569"/>
    <mergeCell ref="D4569:E4569"/>
    <mergeCell ref="G4569:H4569"/>
    <mergeCell ref="I4569:J4569"/>
    <mergeCell ref="K4569:L4569"/>
    <mergeCell ref="M4569:N4569"/>
    <mergeCell ref="O4569:P4569"/>
    <mergeCell ref="A4565:H4565"/>
    <mergeCell ref="I4565:J4565"/>
    <mergeCell ref="K4565:L4565"/>
    <mergeCell ref="M4565:N4565"/>
    <mergeCell ref="O4565:P4565"/>
    <mergeCell ref="A4566:H4566"/>
    <mergeCell ref="I4566:J4566"/>
    <mergeCell ref="K4566:L4566"/>
    <mergeCell ref="M4566:N4566"/>
    <mergeCell ref="O4566:P4566"/>
    <mergeCell ref="O4562:P4562"/>
    <mergeCell ref="A4563:N4563"/>
    <mergeCell ref="O4563:P4563"/>
    <mergeCell ref="A4564:H4564"/>
    <mergeCell ref="I4564:J4564"/>
    <mergeCell ref="K4564:L4564"/>
    <mergeCell ref="M4564:N4564"/>
    <mergeCell ref="O4564:P4564"/>
    <mergeCell ref="A4562:C4562"/>
    <mergeCell ref="D4562:E4562"/>
    <mergeCell ref="G4562:H4562"/>
    <mergeCell ref="I4562:J4562"/>
    <mergeCell ref="K4562:L4562"/>
    <mergeCell ref="M4562:N4562"/>
    <mergeCell ref="O4560:P4560"/>
    <mergeCell ref="A4561:C4561"/>
    <mergeCell ref="D4561:E4561"/>
    <mergeCell ref="G4561:H4561"/>
    <mergeCell ref="I4561:J4561"/>
    <mergeCell ref="K4561:L4561"/>
    <mergeCell ref="M4561:N4561"/>
    <mergeCell ref="O4561:P4561"/>
    <mergeCell ref="A4560:C4560"/>
    <mergeCell ref="D4560:E4560"/>
    <mergeCell ref="G4560:H4560"/>
    <mergeCell ref="I4560:J4560"/>
    <mergeCell ref="K4560:L4560"/>
    <mergeCell ref="M4560:N4560"/>
    <mergeCell ref="O4558:P4558"/>
    <mergeCell ref="A4559:C4559"/>
    <mergeCell ref="D4559:E4559"/>
    <mergeCell ref="G4559:H4559"/>
    <mergeCell ref="I4559:J4559"/>
    <mergeCell ref="K4559:L4559"/>
    <mergeCell ref="M4559:N4559"/>
    <mergeCell ref="O4559:P4559"/>
    <mergeCell ref="A4558:C4558"/>
    <mergeCell ref="D4558:E4558"/>
    <mergeCell ref="G4558:H4558"/>
    <mergeCell ref="I4558:J4558"/>
    <mergeCell ref="K4558:L4558"/>
    <mergeCell ref="M4558:N4558"/>
    <mergeCell ref="A4555:N4555"/>
    <mergeCell ref="O4555:P4555"/>
    <mergeCell ref="A4556:P4556"/>
    <mergeCell ref="A4557:C4557"/>
    <mergeCell ref="D4557:E4557"/>
    <mergeCell ref="G4557:H4557"/>
    <mergeCell ref="I4557:J4557"/>
    <mergeCell ref="K4557:L4557"/>
    <mergeCell ref="M4557:N4557"/>
    <mergeCell ref="O4557:P4557"/>
    <mergeCell ref="A4553:H4553"/>
    <mergeCell ref="I4553:J4553"/>
    <mergeCell ref="K4553:L4553"/>
    <mergeCell ref="M4553:N4553"/>
    <mergeCell ref="O4553:P4553"/>
    <mergeCell ref="A4554:H4554"/>
    <mergeCell ref="I4554:J4554"/>
    <mergeCell ref="K4554:L4554"/>
    <mergeCell ref="M4554:N4554"/>
    <mergeCell ref="O4554:P4554"/>
    <mergeCell ref="O4550:P4550"/>
    <mergeCell ref="A4551:N4551"/>
    <mergeCell ref="O4551:P4551"/>
    <mergeCell ref="A4552:H4552"/>
    <mergeCell ref="I4552:J4552"/>
    <mergeCell ref="K4552:L4552"/>
    <mergeCell ref="M4552:N4552"/>
    <mergeCell ref="O4552:P4552"/>
    <mergeCell ref="A4550:C4550"/>
    <mergeCell ref="D4550:E4550"/>
    <mergeCell ref="G4550:H4550"/>
    <mergeCell ref="I4550:J4550"/>
    <mergeCell ref="K4550:L4550"/>
    <mergeCell ref="M4550:N4550"/>
    <mergeCell ref="O4548:P4548"/>
    <mergeCell ref="A4549:C4549"/>
    <mergeCell ref="D4549:E4549"/>
    <mergeCell ref="G4549:H4549"/>
    <mergeCell ref="I4549:J4549"/>
    <mergeCell ref="K4549:L4549"/>
    <mergeCell ref="M4549:N4549"/>
    <mergeCell ref="O4549:P4549"/>
    <mergeCell ref="A4548:C4548"/>
    <mergeCell ref="D4548:E4548"/>
    <mergeCell ref="G4548:H4548"/>
    <mergeCell ref="I4548:J4548"/>
    <mergeCell ref="K4548:L4548"/>
    <mergeCell ref="M4548:N4548"/>
    <mergeCell ref="O4546:P4546"/>
    <mergeCell ref="A4547:C4547"/>
    <mergeCell ref="D4547:E4547"/>
    <mergeCell ref="G4547:H4547"/>
    <mergeCell ref="I4547:J4547"/>
    <mergeCell ref="K4547:L4547"/>
    <mergeCell ref="M4547:N4547"/>
    <mergeCell ref="O4547:P4547"/>
    <mergeCell ref="A4546:C4546"/>
    <mergeCell ref="D4546:E4546"/>
    <mergeCell ref="G4546:H4546"/>
    <mergeCell ref="I4546:J4546"/>
    <mergeCell ref="K4546:L4546"/>
    <mergeCell ref="M4546:N4546"/>
    <mergeCell ref="A4544:C4545"/>
    <mergeCell ref="D4544:E4545"/>
    <mergeCell ref="F4544:F4545"/>
    <mergeCell ref="G4544:H4545"/>
    <mergeCell ref="I4544:P4544"/>
    <mergeCell ref="I4545:J4545"/>
    <mergeCell ref="K4545:L4545"/>
    <mergeCell ref="M4545:N4545"/>
    <mergeCell ref="O4545:P4545"/>
    <mergeCell ref="B4542:K4542"/>
    <mergeCell ref="L4542:M4542"/>
    <mergeCell ref="N4542:P4542"/>
    <mergeCell ref="A4543:B4543"/>
    <mergeCell ref="C4543:D4543"/>
    <mergeCell ref="E4543:G4543"/>
    <mergeCell ref="H4543:I4543"/>
    <mergeCell ref="J4543:O4543"/>
    <mergeCell ref="B4540:K4540"/>
    <mergeCell ref="L4540:M4540"/>
    <mergeCell ref="N4540:P4540"/>
    <mergeCell ref="B4541:K4541"/>
    <mergeCell ref="L4541:M4541"/>
    <mergeCell ref="N4541:P4541"/>
    <mergeCell ref="B4538:K4538"/>
    <mergeCell ref="L4538:M4538"/>
    <mergeCell ref="N4538:P4538"/>
    <mergeCell ref="B4539:K4539"/>
    <mergeCell ref="L4539:M4539"/>
    <mergeCell ref="N4539:P4539"/>
    <mergeCell ref="A4532:P4532"/>
    <mergeCell ref="A4533:P4533"/>
    <mergeCell ref="A4534:P4534"/>
    <mergeCell ref="A4536:P4536"/>
    <mergeCell ref="B4537:K4537"/>
    <mergeCell ref="L4537:M4537"/>
    <mergeCell ref="N4537:P4537"/>
    <mergeCell ref="A4528:N4528"/>
    <mergeCell ref="O4528:P4528"/>
    <mergeCell ref="A4529:P4529"/>
    <mergeCell ref="A4530:C4530"/>
    <mergeCell ref="D4530:E4530"/>
    <mergeCell ref="G4530:H4530"/>
    <mergeCell ref="I4530:J4530"/>
    <mergeCell ref="K4530:L4530"/>
    <mergeCell ref="M4530:N4530"/>
    <mergeCell ref="O4530:P4530"/>
    <mergeCell ref="A4526:H4526"/>
    <mergeCell ref="I4526:J4526"/>
    <mergeCell ref="K4526:L4526"/>
    <mergeCell ref="M4526:N4526"/>
    <mergeCell ref="O4526:P4526"/>
    <mergeCell ref="A4527:H4527"/>
    <mergeCell ref="I4527:J4527"/>
    <mergeCell ref="K4527:L4527"/>
    <mergeCell ref="M4527:N4527"/>
    <mergeCell ref="O4527:P4527"/>
    <mergeCell ref="O4523:P4523"/>
    <mergeCell ref="A4524:N4524"/>
    <mergeCell ref="O4524:P4524"/>
    <mergeCell ref="A4525:H4525"/>
    <mergeCell ref="I4525:J4525"/>
    <mergeCell ref="K4525:L4525"/>
    <mergeCell ref="M4525:N4525"/>
    <mergeCell ref="O4525:P4525"/>
    <mergeCell ref="A4523:C4523"/>
    <mergeCell ref="D4523:E4523"/>
    <mergeCell ref="G4523:H4523"/>
    <mergeCell ref="I4523:J4523"/>
    <mergeCell ref="K4523:L4523"/>
    <mergeCell ref="M4523:N4523"/>
    <mergeCell ref="O4521:P4521"/>
    <mergeCell ref="A4522:C4522"/>
    <mergeCell ref="D4522:E4522"/>
    <mergeCell ref="G4522:H4522"/>
    <mergeCell ref="I4522:J4522"/>
    <mergeCell ref="K4522:L4522"/>
    <mergeCell ref="M4522:N4522"/>
    <mergeCell ref="O4522:P4522"/>
    <mergeCell ref="A4521:C4521"/>
    <mergeCell ref="D4521:E4521"/>
    <mergeCell ref="G4521:H4521"/>
    <mergeCell ref="I4521:J4521"/>
    <mergeCell ref="K4521:L4521"/>
    <mergeCell ref="M4521:N4521"/>
    <mergeCell ref="O4519:P4519"/>
    <mergeCell ref="A4520:C4520"/>
    <mergeCell ref="D4520:E4520"/>
    <mergeCell ref="G4520:H4520"/>
    <mergeCell ref="I4520:J4520"/>
    <mergeCell ref="K4520:L4520"/>
    <mergeCell ref="M4520:N4520"/>
    <mergeCell ref="O4520:P4520"/>
    <mergeCell ref="A4519:C4519"/>
    <mergeCell ref="D4519:E4519"/>
    <mergeCell ref="G4519:H4519"/>
    <mergeCell ref="I4519:J4519"/>
    <mergeCell ref="K4519:L4519"/>
    <mergeCell ref="M4519:N4519"/>
    <mergeCell ref="A4516:N4516"/>
    <mergeCell ref="O4516:P4516"/>
    <mergeCell ref="A4517:P4517"/>
    <mergeCell ref="A4518:C4518"/>
    <mergeCell ref="D4518:E4518"/>
    <mergeCell ref="G4518:H4518"/>
    <mergeCell ref="I4518:J4518"/>
    <mergeCell ref="K4518:L4518"/>
    <mergeCell ref="M4518:N4518"/>
    <mergeCell ref="O4518:P4518"/>
    <mergeCell ref="A4514:H4514"/>
    <mergeCell ref="I4514:J4514"/>
    <mergeCell ref="K4514:L4514"/>
    <mergeCell ref="M4514:N4514"/>
    <mergeCell ref="O4514:P4514"/>
    <mergeCell ref="A4515:H4515"/>
    <mergeCell ref="I4515:J4515"/>
    <mergeCell ref="K4515:L4515"/>
    <mergeCell ref="M4515:N4515"/>
    <mergeCell ref="O4515:P4515"/>
    <mergeCell ref="O4511:P4511"/>
    <mergeCell ref="A4512:N4512"/>
    <mergeCell ref="O4512:P4512"/>
    <mergeCell ref="A4513:H4513"/>
    <mergeCell ref="I4513:J4513"/>
    <mergeCell ref="K4513:L4513"/>
    <mergeCell ref="M4513:N4513"/>
    <mergeCell ref="O4513:P4513"/>
    <mergeCell ref="A4511:C4511"/>
    <mergeCell ref="D4511:E4511"/>
    <mergeCell ref="G4511:H4511"/>
    <mergeCell ref="I4511:J4511"/>
    <mergeCell ref="K4511:L4511"/>
    <mergeCell ref="M4511:N4511"/>
    <mergeCell ref="O4509:P4509"/>
    <mergeCell ref="A4510:C4510"/>
    <mergeCell ref="D4510:E4510"/>
    <mergeCell ref="G4510:H4510"/>
    <mergeCell ref="I4510:J4510"/>
    <mergeCell ref="K4510:L4510"/>
    <mergeCell ref="M4510:N4510"/>
    <mergeCell ref="O4510:P4510"/>
    <mergeCell ref="A4509:C4509"/>
    <mergeCell ref="D4509:E4509"/>
    <mergeCell ref="G4509:H4509"/>
    <mergeCell ref="I4509:J4509"/>
    <mergeCell ref="K4509:L4509"/>
    <mergeCell ref="M4509:N4509"/>
    <mergeCell ref="O4507:P4507"/>
    <mergeCell ref="A4508:C4508"/>
    <mergeCell ref="D4508:E4508"/>
    <mergeCell ref="G4508:H4508"/>
    <mergeCell ref="I4508:J4508"/>
    <mergeCell ref="K4508:L4508"/>
    <mergeCell ref="M4508:N4508"/>
    <mergeCell ref="O4508:P4508"/>
    <mergeCell ref="A4507:C4507"/>
    <mergeCell ref="D4507:E4507"/>
    <mergeCell ref="G4507:H4507"/>
    <mergeCell ref="I4507:J4507"/>
    <mergeCell ref="K4507:L4507"/>
    <mergeCell ref="M4507:N4507"/>
    <mergeCell ref="A4505:P4505"/>
    <mergeCell ref="A4506:C4506"/>
    <mergeCell ref="D4506:E4506"/>
    <mergeCell ref="G4506:H4506"/>
    <mergeCell ref="I4506:J4506"/>
    <mergeCell ref="K4506:L4506"/>
    <mergeCell ref="M4506:N4506"/>
    <mergeCell ref="O4506:P4506"/>
    <mergeCell ref="A4503:H4503"/>
    <mergeCell ref="I4503:J4503"/>
    <mergeCell ref="K4503:L4503"/>
    <mergeCell ref="M4503:N4503"/>
    <mergeCell ref="O4503:P4503"/>
    <mergeCell ref="A4504:N4504"/>
    <mergeCell ref="O4504:P4504"/>
    <mergeCell ref="A4501:C4502"/>
    <mergeCell ref="D4501:E4502"/>
    <mergeCell ref="F4501:F4502"/>
    <mergeCell ref="G4501:H4502"/>
    <mergeCell ref="I4501:P4501"/>
    <mergeCell ref="I4502:J4502"/>
    <mergeCell ref="K4502:L4502"/>
    <mergeCell ref="M4502:N4502"/>
    <mergeCell ref="O4502:P4502"/>
    <mergeCell ref="B4499:K4499"/>
    <mergeCell ref="L4499:M4499"/>
    <mergeCell ref="N4499:P4499"/>
    <mergeCell ref="A4500:B4500"/>
    <mergeCell ref="C4500:D4500"/>
    <mergeCell ref="E4500:G4500"/>
    <mergeCell ref="H4500:I4500"/>
    <mergeCell ref="J4500:O4500"/>
    <mergeCell ref="B4497:K4497"/>
    <mergeCell ref="L4497:M4497"/>
    <mergeCell ref="N4497:P4497"/>
    <mergeCell ref="B4498:K4498"/>
    <mergeCell ref="L4498:M4498"/>
    <mergeCell ref="N4498:P4498"/>
    <mergeCell ref="B4495:K4495"/>
    <mergeCell ref="L4495:M4495"/>
    <mergeCell ref="N4495:P4495"/>
    <mergeCell ref="B4496:K4496"/>
    <mergeCell ref="L4496:M4496"/>
    <mergeCell ref="N4496:P4496"/>
    <mergeCell ref="A4490:P4490"/>
    <mergeCell ref="A4491:P4491"/>
    <mergeCell ref="A4493:P4493"/>
    <mergeCell ref="B4494:K4494"/>
    <mergeCell ref="L4494:M4494"/>
    <mergeCell ref="N4494:P4494"/>
    <mergeCell ref="A4487:H4487"/>
    <mergeCell ref="I4487:J4487"/>
    <mergeCell ref="K4487:L4487"/>
    <mergeCell ref="M4487:N4487"/>
    <mergeCell ref="O4487:P4487"/>
    <mergeCell ref="A4489:P4489"/>
    <mergeCell ref="O4484:P4484"/>
    <mergeCell ref="A4485:N4485"/>
    <mergeCell ref="O4485:P4485"/>
    <mergeCell ref="A4486:H4486"/>
    <mergeCell ref="I4486:J4486"/>
    <mergeCell ref="K4486:L4486"/>
    <mergeCell ref="M4486:N4486"/>
    <mergeCell ref="O4486:P4486"/>
    <mergeCell ref="A4484:C4484"/>
    <mergeCell ref="D4484:E4484"/>
    <mergeCell ref="G4484:H4484"/>
    <mergeCell ref="I4484:J4484"/>
    <mergeCell ref="K4484:L4484"/>
    <mergeCell ref="M4484:N4484"/>
    <mergeCell ref="O4482:P4482"/>
    <mergeCell ref="A4483:C4483"/>
    <mergeCell ref="D4483:E4483"/>
    <mergeCell ref="G4483:H4483"/>
    <mergeCell ref="I4483:J4483"/>
    <mergeCell ref="K4483:L4483"/>
    <mergeCell ref="M4483:N4483"/>
    <mergeCell ref="O4483:P4483"/>
    <mergeCell ref="A4482:C4482"/>
    <mergeCell ref="D4482:E4482"/>
    <mergeCell ref="G4482:H4482"/>
    <mergeCell ref="I4482:J4482"/>
    <mergeCell ref="K4482:L4482"/>
    <mergeCell ref="M4482:N4482"/>
    <mergeCell ref="O4480:P4480"/>
    <mergeCell ref="A4481:C4481"/>
    <mergeCell ref="D4481:E4481"/>
    <mergeCell ref="G4481:H4481"/>
    <mergeCell ref="I4481:J4481"/>
    <mergeCell ref="K4481:L4481"/>
    <mergeCell ref="M4481:N4481"/>
    <mergeCell ref="O4481:P4481"/>
    <mergeCell ref="A4480:C4480"/>
    <mergeCell ref="D4480:E4480"/>
    <mergeCell ref="G4480:H4480"/>
    <mergeCell ref="I4480:J4480"/>
    <mergeCell ref="K4480:L4480"/>
    <mergeCell ref="M4480:N4480"/>
    <mergeCell ref="A4477:N4477"/>
    <mergeCell ref="O4477:P4477"/>
    <mergeCell ref="A4478:P4478"/>
    <mergeCell ref="A4479:C4479"/>
    <mergeCell ref="D4479:E4479"/>
    <mergeCell ref="G4479:H4479"/>
    <mergeCell ref="I4479:J4479"/>
    <mergeCell ref="K4479:L4479"/>
    <mergeCell ref="M4479:N4479"/>
    <mergeCell ref="O4479:P4479"/>
    <mergeCell ref="A4475:H4475"/>
    <mergeCell ref="I4475:J4475"/>
    <mergeCell ref="K4475:L4475"/>
    <mergeCell ref="M4475:N4475"/>
    <mergeCell ref="O4475:P4475"/>
    <mergeCell ref="A4476:H4476"/>
    <mergeCell ref="I4476:J4476"/>
    <mergeCell ref="K4476:L4476"/>
    <mergeCell ref="M4476:N4476"/>
    <mergeCell ref="O4476:P4476"/>
    <mergeCell ref="O4472:P4472"/>
    <mergeCell ref="A4473:N4473"/>
    <mergeCell ref="O4473:P4473"/>
    <mergeCell ref="A4474:H4474"/>
    <mergeCell ref="I4474:J4474"/>
    <mergeCell ref="K4474:L4474"/>
    <mergeCell ref="M4474:N4474"/>
    <mergeCell ref="O4474:P4474"/>
    <mergeCell ref="A4472:C4472"/>
    <mergeCell ref="D4472:E4472"/>
    <mergeCell ref="G4472:H4472"/>
    <mergeCell ref="I4472:J4472"/>
    <mergeCell ref="K4472:L4472"/>
    <mergeCell ref="M4472:N4472"/>
    <mergeCell ref="O4470:P4470"/>
    <mergeCell ref="A4471:C4471"/>
    <mergeCell ref="D4471:E4471"/>
    <mergeCell ref="G4471:H4471"/>
    <mergeCell ref="I4471:J4471"/>
    <mergeCell ref="K4471:L4471"/>
    <mergeCell ref="M4471:N4471"/>
    <mergeCell ref="O4471:P4471"/>
    <mergeCell ref="A4470:C4470"/>
    <mergeCell ref="D4470:E4470"/>
    <mergeCell ref="G4470:H4470"/>
    <mergeCell ref="I4470:J4470"/>
    <mergeCell ref="K4470:L4470"/>
    <mergeCell ref="M4470:N4470"/>
    <mergeCell ref="O4468:P4468"/>
    <mergeCell ref="A4469:C4469"/>
    <mergeCell ref="D4469:E4469"/>
    <mergeCell ref="G4469:H4469"/>
    <mergeCell ref="I4469:J4469"/>
    <mergeCell ref="K4469:L4469"/>
    <mergeCell ref="M4469:N4469"/>
    <mergeCell ref="O4469:P4469"/>
    <mergeCell ref="A4468:C4468"/>
    <mergeCell ref="D4468:E4468"/>
    <mergeCell ref="G4468:H4468"/>
    <mergeCell ref="I4468:J4468"/>
    <mergeCell ref="K4468:L4468"/>
    <mergeCell ref="M4468:N4468"/>
    <mergeCell ref="A4465:N4465"/>
    <mergeCell ref="O4465:P4465"/>
    <mergeCell ref="A4466:P4466"/>
    <mergeCell ref="A4467:C4467"/>
    <mergeCell ref="D4467:E4467"/>
    <mergeCell ref="G4467:H4467"/>
    <mergeCell ref="I4467:J4467"/>
    <mergeCell ref="K4467:L4467"/>
    <mergeCell ref="M4467:N4467"/>
    <mergeCell ref="O4467:P4467"/>
    <mergeCell ref="A4463:H4463"/>
    <mergeCell ref="I4463:J4463"/>
    <mergeCell ref="K4463:L4463"/>
    <mergeCell ref="M4463:N4463"/>
    <mergeCell ref="O4463:P4463"/>
    <mergeCell ref="A4464:H4464"/>
    <mergeCell ref="I4464:J4464"/>
    <mergeCell ref="K4464:L4464"/>
    <mergeCell ref="M4464:N4464"/>
    <mergeCell ref="O4464:P4464"/>
    <mergeCell ref="O4460:P4460"/>
    <mergeCell ref="A4461:N4461"/>
    <mergeCell ref="O4461:P4461"/>
    <mergeCell ref="A4462:H4462"/>
    <mergeCell ref="I4462:J4462"/>
    <mergeCell ref="K4462:L4462"/>
    <mergeCell ref="M4462:N4462"/>
    <mergeCell ref="O4462:P4462"/>
    <mergeCell ref="A4460:C4460"/>
    <mergeCell ref="D4460:E4460"/>
    <mergeCell ref="G4460:H4460"/>
    <mergeCell ref="I4460:J4460"/>
    <mergeCell ref="K4460:L4460"/>
    <mergeCell ref="M4460:N4460"/>
    <mergeCell ref="A4458:C4459"/>
    <mergeCell ref="D4458:E4459"/>
    <mergeCell ref="F4458:F4459"/>
    <mergeCell ref="G4458:H4459"/>
    <mergeCell ref="I4458:P4458"/>
    <mergeCell ref="I4459:J4459"/>
    <mergeCell ref="K4459:L4459"/>
    <mergeCell ref="M4459:N4459"/>
    <mergeCell ref="O4459:P4459"/>
    <mergeCell ref="B4456:K4456"/>
    <mergeCell ref="L4456:M4456"/>
    <mergeCell ref="N4456:P4456"/>
    <mergeCell ref="A4457:B4457"/>
    <mergeCell ref="C4457:D4457"/>
    <mergeCell ref="E4457:G4457"/>
    <mergeCell ref="H4457:I4457"/>
    <mergeCell ref="J4457:O4457"/>
    <mergeCell ref="B4454:K4454"/>
    <mergeCell ref="L4454:M4454"/>
    <mergeCell ref="N4454:P4454"/>
    <mergeCell ref="B4455:K4455"/>
    <mergeCell ref="L4455:M4455"/>
    <mergeCell ref="N4455:P4455"/>
    <mergeCell ref="B4452:K4452"/>
    <mergeCell ref="L4452:M4452"/>
    <mergeCell ref="N4452:P4452"/>
    <mergeCell ref="B4453:K4453"/>
    <mergeCell ref="L4453:M4453"/>
    <mergeCell ref="N4453:P4453"/>
    <mergeCell ref="A4446:P4446"/>
    <mergeCell ref="A4447:P4447"/>
    <mergeCell ref="A4448:P4448"/>
    <mergeCell ref="A4450:P4450"/>
    <mergeCell ref="B4451:K4451"/>
    <mergeCell ref="L4451:M4451"/>
    <mergeCell ref="N4451:P4451"/>
    <mergeCell ref="O4443:P4443"/>
    <mergeCell ref="A4444:C4444"/>
    <mergeCell ref="D4444:E4444"/>
    <mergeCell ref="G4444:H4444"/>
    <mergeCell ref="I4444:J4444"/>
    <mergeCell ref="K4444:L4444"/>
    <mergeCell ref="M4444:N4444"/>
    <mergeCell ref="O4444:P4444"/>
    <mergeCell ref="A4443:C4443"/>
    <mergeCell ref="D4443:E4443"/>
    <mergeCell ref="G4443:H4443"/>
    <mergeCell ref="I4443:J4443"/>
    <mergeCell ref="K4443:L4443"/>
    <mergeCell ref="M4443:N4443"/>
    <mergeCell ref="O4441:P4441"/>
    <mergeCell ref="A4442:C4442"/>
    <mergeCell ref="D4442:E4442"/>
    <mergeCell ref="G4442:H4442"/>
    <mergeCell ref="I4442:J4442"/>
    <mergeCell ref="K4442:L4442"/>
    <mergeCell ref="M4442:N4442"/>
    <mergeCell ref="O4442:P4442"/>
    <mergeCell ref="A4441:C4441"/>
    <mergeCell ref="D4441:E4441"/>
    <mergeCell ref="G4441:H4441"/>
    <mergeCell ref="I4441:J4441"/>
    <mergeCell ref="K4441:L4441"/>
    <mergeCell ref="M4441:N4441"/>
    <mergeCell ref="A4438:N4438"/>
    <mergeCell ref="O4438:P4438"/>
    <mergeCell ref="A4439:P4439"/>
    <mergeCell ref="A4440:C4440"/>
    <mergeCell ref="D4440:E4440"/>
    <mergeCell ref="G4440:H4440"/>
    <mergeCell ref="I4440:J4440"/>
    <mergeCell ref="K4440:L4440"/>
    <mergeCell ref="M4440:N4440"/>
    <mergeCell ref="O4440:P4440"/>
    <mergeCell ref="A4436:H4436"/>
    <mergeCell ref="I4436:J4436"/>
    <mergeCell ref="K4436:L4436"/>
    <mergeCell ref="M4436:N4436"/>
    <mergeCell ref="O4436:P4436"/>
    <mergeCell ref="A4437:H4437"/>
    <mergeCell ref="I4437:J4437"/>
    <mergeCell ref="K4437:L4437"/>
    <mergeCell ref="M4437:N4437"/>
    <mergeCell ref="O4437:P4437"/>
    <mergeCell ref="O4433:P4433"/>
    <mergeCell ref="A4434:N4434"/>
    <mergeCell ref="O4434:P4434"/>
    <mergeCell ref="A4435:H4435"/>
    <mergeCell ref="I4435:J4435"/>
    <mergeCell ref="K4435:L4435"/>
    <mergeCell ref="M4435:N4435"/>
    <mergeCell ref="O4435:P4435"/>
    <mergeCell ref="A4433:C4433"/>
    <mergeCell ref="D4433:E4433"/>
    <mergeCell ref="G4433:H4433"/>
    <mergeCell ref="I4433:J4433"/>
    <mergeCell ref="K4433:L4433"/>
    <mergeCell ref="M4433:N4433"/>
    <mergeCell ref="O4431:P4431"/>
    <mergeCell ref="A4432:C4432"/>
    <mergeCell ref="D4432:E4432"/>
    <mergeCell ref="G4432:H4432"/>
    <mergeCell ref="I4432:J4432"/>
    <mergeCell ref="K4432:L4432"/>
    <mergeCell ref="M4432:N4432"/>
    <mergeCell ref="O4432:P4432"/>
    <mergeCell ref="A4431:C4431"/>
    <mergeCell ref="D4431:E4431"/>
    <mergeCell ref="G4431:H4431"/>
    <mergeCell ref="I4431:J4431"/>
    <mergeCell ref="K4431:L4431"/>
    <mergeCell ref="M4431:N4431"/>
    <mergeCell ref="O4429:P4429"/>
    <mergeCell ref="A4430:C4430"/>
    <mergeCell ref="D4430:E4430"/>
    <mergeCell ref="G4430:H4430"/>
    <mergeCell ref="I4430:J4430"/>
    <mergeCell ref="K4430:L4430"/>
    <mergeCell ref="M4430:N4430"/>
    <mergeCell ref="O4430:P4430"/>
    <mergeCell ref="A4429:C4429"/>
    <mergeCell ref="D4429:E4429"/>
    <mergeCell ref="G4429:H4429"/>
    <mergeCell ref="I4429:J4429"/>
    <mergeCell ref="K4429:L4429"/>
    <mergeCell ref="M4429:N4429"/>
    <mergeCell ref="A4426:N4426"/>
    <mergeCell ref="O4426:P4426"/>
    <mergeCell ref="A4427:P4427"/>
    <mergeCell ref="A4428:C4428"/>
    <mergeCell ref="D4428:E4428"/>
    <mergeCell ref="G4428:H4428"/>
    <mergeCell ref="I4428:J4428"/>
    <mergeCell ref="K4428:L4428"/>
    <mergeCell ref="M4428:N4428"/>
    <mergeCell ref="O4428:P4428"/>
    <mergeCell ref="A4424:H4424"/>
    <mergeCell ref="I4424:J4424"/>
    <mergeCell ref="K4424:L4424"/>
    <mergeCell ref="M4424:N4424"/>
    <mergeCell ref="O4424:P4424"/>
    <mergeCell ref="A4425:H4425"/>
    <mergeCell ref="I4425:J4425"/>
    <mergeCell ref="K4425:L4425"/>
    <mergeCell ref="M4425:N4425"/>
    <mergeCell ref="O4425:P4425"/>
    <mergeCell ref="A4422:N4422"/>
    <mergeCell ref="O4422:P4422"/>
    <mergeCell ref="A4423:H4423"/>
    <mergeCell ref="I4423:J4423"/>
    <mergeCell ref="K4423:L4423"/>
    <mergeCell ref="M4423:N4423"/>
    <mergeCell ref="O4423:P4423"/>
    <mergeCell ref="O4420:P4420"/>
    <mergeCell ref="A4421:C4421"/>
    <mergeCell ref="D4421:E4421"/>
    <mergeCell ref="G4421:H4421"/>
    <mergeCell ref="I4421:J4421"/>
    <mergeCell ref="K4421:L4421"/>
    <mergeCell ref="M4421:N4421"/>
    <mergeCell ref="O4421:P4421"/>
    <mergeCell ref="A4420:C4420"/>
    <mergeCell ref="D4420:E4420"/>
    <mergeCell ref="G4420:H4420"/>
    <mergeCell ref="I4420:J4420"/>
    <mergeCell ref="K4420:L4420"/>
    <mergeCell ref="M4420:N4420"/>
    <mergeCell ref="O4418:P4418"/>
    <mergeCell ref="A4419:C4419"/>
    <mergeCell ref="D4419:E4419"/>
    <mergeCell ref="G4419:H4419"/>
    <mergeCell ref="I4419:J4419"/>
    <mergeCell ref="K4419:L4419"/>
    <mergeCell ref="M4419:N4419"/>
    <mergeCell ref="O4419:P4419"/>
    <mergeCell ref="A4418:C4418"/>
    <mergeCell ref="D4418:E4418"/>
    <mergeCell ref="G4418:H4418"/>
    <mergeCell ref="I4418:J4418"/>
    <mergeCell ref="K4418:L4418"/>
    <mergeCell ref="M4418:N4418"/>
    <mergeCell ref="A4416:C4417"/>
    <mergeCell ref="D4416:E4417"/>
    <mergeCell ref="F4416:F4417"/>
    <mergeCell ref="G4416:H4417"/>
    <mergeCell ref="I4416:P4416"/>
    <mergeCell ref="I4417:J4417"/>
    <mergeCell ref="K4417:L4417"/>
    <mergeCell ref="M4417:N4417"/>
    <mergeCell ref="O4417:P4417"/>
    <mergeCell ref="B4414:K4414"/>
    <mergeCell ref="L4414:M4414"/>
    <mergeCell ref="N4414:P4414"/>
    <mergeCell ref="A4415:B4415"/>
    <mergeCell ref="C4415:D4415"/>
    <mergeCell ref="E4415:G4415"/>
    <mergeCell ref="H4415:I4415"/>
    <mergeCell ref="J4415:O4415"/>
    <mergeCell ref="B4412:K4412"/>
    <mergeCell ref="L4412:M4412"/>
    <mergeCell ref="N4412:P4412"/>
    <mergeCell ref="B4413:K4413"/>
    <mergeCell ref="L4413:M4413"/>
    <mergeCell ref="N4413:P4413"/>
    <mergeCell ref="B4410:K4410"/>
    <mergeCell ref="L4410:M4410"/>
    <mergeCell ref="N4410:P4410"/>
    <mergeCell ref="B4411:K4411"/>
    <mergeCell ref="L4411:M4411"/>
    <mergeCell ref="N4411:P4411"/>
    <mergeCell ref="O4402:P4402"/>
    <mergeCell ref="A4404:P4404"/>
    <mergeCell ref="A4405:P4405"/>
    <mergeCell ref="A4406:P4406"/>
    <mergeCell ref="A4408:P4408"/>
    <mergeCell ref="B4409:K4409"/>
    <mergeCell ref="L4409:M4409"/>
    <mergeCell ref="N4409:P4409"/>
    <mergeCell ref="A4402:C4402"/>
    <mergeCell ref="D4402:E4402"/>
    <mergeCell ref="G4402:H4402"/>
    <mergeCell ref="I4402:J4402"/>
    <mergeCell ref="K4402:L4402"/>
    <mergeCell ref="M4402:N4402"/>
    <mergeCell ref="A4399:N4399"/>
    <mergeCell ref="O4399:P4399"/>
    <mergeCell ref="A4400:P4400"/>
    <mergeCell ref="A4401:C4401"/>
    <mergeCell ref="D4401:E4401"/>
    <mergeCell ref="G4401:H4401"/>
    <mergeCell ref="I4401:J4401"/>
    <mergeCell ref="K4401:L4401"/>
    <mergeCell ref="M4401:N4401"/>
    <mergeCell ref="O4401:P4401"/>
    <mergeCell ref="A4397:H4397"/>
    <mergeCell ref="I4397:J4397"/>
    <mergeCell ref="K4397:L4397"/>
    <mergeCell ref="M4397:N4397"/>
    <mergeCell ref="O4397:P4397"/>
    <mergeCell ref="A4398:H4398"/>
    <mergeCell ref="I4398:J4398"/>
    <mergeCell ref="K4398:L4398"/>
    <mergeCell ref="M4398:N4398"/>
    <mergeCell ref="O4398:P4398"/>
    <mergeCell ref="O4394:P4394"/>
    <mergeCell ref="A4395:N4395"/>
    <mergeCell ref="O4395:P4395"/>
    <mergeCell ref="A4396:H4396"/>
    <mergeCell ref="I4396:J4396"/>
    <mergeCell ref="K4396:L4396"/>
    <mergeCell ref="M4396:N4396"/>
    <mergeCell ref="O4396:P4396"/>
    <mergeCell ref="A4394:C4394"/>
    <mergeCell ref="D4394:E4394"/>
    <mergeCell ref="G4394:H4394"/>
    <mergeCell ref="I4394:J4394"/>
    <mergeCell ref="K4394:L4394"/>
    <mergeCell ref="M4394:N4394"/>
    <mergeCell ref="O4392:P4392"/>
    <mergeCell ref="A4393:C4393"/>
    <mergeCell ref="D4393:E4393"/>
    <mergeCell ref="G4393:H4393"/>
    <mergeCell ref="I4393:J4393"/>
    <mergeCell ref="K4393:L4393"/>
    <mergeCell ref="M4393:N4393"/>
    <mergeCell ref="O4393:P4393"/>
    <mergeCell ref="A4392:C4392"/>
    <mergeCell ref="D4392:E4392"/>
    <mergeCell ref="G4392:H4392"/>
    <mergeCell ref="I4392:J4392"/>
    <mergeCell ref="K4392:L4392"/>
    <mergeCell ref="M4392:N4392"/>
    <mergeCell ref="O4390:P4390"/>
    <mergeCell ref="A4391:C4391"/>
    <mergeCell ref="D4391:E4391"/>
    <mergeCell ref="G4391:H4391"/>
    <mergeCell ref="I4391:J4391"/>
    <mergeCell ref="K4391:L4391"/>
    <mergeCell ref="M4391:N4391"/>
    <mergeCell ref="O4391:P4391"/>
    <mergeCell ref="A4390:C4390"/>
    <mergeCell ref="D4390:E4390"/>
    <mergeCell ref="G4390:H4390"/>
    <mergeCell ref="I4390:J4390"/>
    <mergeCell ref="K4390:L4390"/>
    <mergeCell ref="M4390:N4390"/>
    <mergeCell ref="A4387:N4387"/>
    <mergeCell ref="O4387:P4387"/>
    <mergeCell ref="A4388:P4388"/>
    <mergeCell ref="A4389:C4389"/>
    <mergeCell ref="D4389:E4389"/>
    <mergeCell ref="G4389:H4389"/>
    <mergeCell ref="I4389:J4389"/>
    <mergeCell ref="K4389:L4389"/>
    <mergeCell ref="M4389:N4389"/>
    <mergeCell ref="O4389:P4389"/>
    <mergeCell ref="A4385:H4385"/>
    <mergeCell ref="I4385:J4385"/>
    <mergeCell ref="K4385:L4385"/>
    <mergeCell ref="M4385:N4385"/>
    <mergeCell ref="O4385:P4385"/>
    <mergeCell ref="A4386:H4386"/>
    <mergeCell ref="I4386:J4386"/>
    <mergeCell ref="K4386:L4386"/>
    <mergeCell ref="M4386:N4386"/>
    <mergeCell ref="O4386:P4386"/>
    <mergeCell ref="O4382:P4382"/>
    <mergeCell ref="A4383:N4383"/>
    <mergeCell ref="O4383:P4383"/>
    <mergeCell ref="A4384:H4384"/>
    <mergeCell ref="I4384:J4384"/>
    <mergeCell ref="K4384:L4384"/>
    <mergeCell ref="M4384:N4384"/>
    <mergeCell ref="O4384:P4384"/>
    <mergeCell ref="A4382:C4382"/>
    <mergeCell ref="D4382:E4382"/>
    <mergeCell ref="G4382:H4382"/>
    <mergeCell ref="I4382:J4382"/>
    <mergeCell ref="K4382:L4382"/>
    <mergeCell ref="M4382:N4382"/>
    <mergeCell ref="O4380:P4380"/>
    <mergeCell ref="A4381:C4381"/>
    <mergeCell ref="D4381:E4381"/>
    <mergeCell ref="G4381:H4381"/>
    <mergeCell ref="I4381:J4381"/>
    <mergeCell ref="K4381:L4381"/>
    <mergeCell ref="M4381:N4381"/>
    <mergeCell ref="O4381:P4381"/>
    <mergeCell ref="A4380:C4380"/>
    <mergeCell ref="D4380:E4380"/>
    <mergeCell ref="G4380:H4380"/>
    <mergeCell ref="I4380:J4380"/>
    <mergeCell ref="K4380:L4380"/>
    <mergeCell ref="M4380:N4380"/>
    <mergeCell ref="O4378:P4378"/>
    <mergeCell ref="A4379:C4379"/>
    <mergeCell ref="D4379:E4379"/>
    <mergeCell ref="G4379:H4379"/>
    <mergeCell ref="I4379:J4379"/>
    <mergeCell ref="K4379:L4379"/>
    <mergeCell ref="M4379:N4379"/>
    <mergeCell ref="O4379:P4379"/>
    <mergeCell ref="A4378:C4378"/>
    <mergeCell ref="D4378:E4378"/>
    <mergeCell ref="G4378:H4378"/>
    <mergeCell ref="I4378:J4378"/>
    <mergeCell ref="K4378:L4378"/>
    <mergeCell ref="M4378:N4378"/>
    <mergeCell ref="A4375:N4375"/>
    <mergeCell ref="O4375:P4375"/>
    <mergeCell ref="A4376:P4376"/>
    <mergeCell ref="A4377:C4377"/>
    <mergeCell ref="D4377:E4377"/>
    <mergeCell ref="G4377:H4377"/>
    <mergeCell ref="I4377:J4377"/>
    <mergeCell ref="K4377:L4377"/>
    <mergeCell ref="M4377:N4377"/>
    <mergeCell ref="O4377:P4377"/>
    <mergeCell ref="A4373:C4374"/>
    <mergeCell ref="D4373:E4374"/>
    <mergeCell ref="F4373:F4374"/>
    <mergeCell ref="G4373:H4374"/>
    <mergeCell ref="I4373:P4373"/>
    <mergeCell ref="I4374:J4374"/>
    <mergeCell ref="K4374:L4374"/>
    <mergeCell ref="M4374:N4374"/>
    <mergeCell ref="O4374:P4374"/>
    <mergeCell ref="B4371:K4371"/>
    <mergeCell ref="L4371:M4371"/>
    <mergeCell ref="N4371:P4371"/>
    <mergeCell ref="A4372:B4372"/>
    <mergeCell ref="C4372:D4372"/>
    <mergeCell ref="E4372:G4372"/>
    <mergeCell ref="H4372:I4372"/>
    <mergeCell ref="J4372:O4372"/>
    <mergeCell ref="B4369:K4369"/>
    <mergeCell ref="L4369:M4369"/>
    <mergeCell ref="N4369:P4369"/>
    <mergeCell ref="B4370:K4370"/>
    <mergeCell ref="L4370:M4370"/>
    <mergeCell ref="N4370:P4370"/>
    <mergeCell ref="B4367:K4367"/>
    <mergeCell ref="L4367:M4367"/>
    <mergeCell ref="N4367:P4367"/>
    <mergeCell ref="B4368:K4368"/>
    <mergeCell ref="L4368:M4368"/>
    <mergeCell ref="N4368:P4368"/>
    <mergeCell ref="A4361:P4361"/>
    <mergeCell ref="A4362:P4362"/>
    <mergeCell ref="A4363:P4363"/>
    <mergeCell ref="A4365:P4365"/>
    <mergeCell ref="B4366:K4366"/>
    <mergeCell ref="L4366:M4366"/>
    <mergeCell ref="N4366:P4366"/>
    <mergeCell ref="A4358:H4358"/>
    <mergeCell ref="I4358:J4358"/>
    <mergeCell ref="K4358:L4358"/>
    <mergeCell ref="M4358:N4358"/>
    <mergeCell ref="O4358:P4358"/>
    <mergeCell ref="A4359:H4359"/>
    <mergeCell ref="I4359:J4359"/>
    <mergeCell ref="K4359:L4359"/>
    <mergeCell ref="M4359:N4359"/>
    <mergeCell ref="O4359:P4359"/>
    <mergeCell ref="O4355:P4355"/>
    <mergeCell ref="A4356:N4356"/>
    <mergeCell ref="O4356:P4356"/>
    <mergeCell ref="A4357:H4357"/>
    <mergeCell ref="I4357:J4357"/>
    <mergeCell ref="K4357:L4357"/>
    <mergeCell ref="M4357:N4357"/>
    <mergeCell ref="O4357:P4357"/>
    <mergeCell ref="A4355:C4355"/>
    <mergeCell ref="D4355:E4355"/>
    <mergeCell ref="G4355:H4355"/>
    <mergeCell ref="I4355:J4355"/>
    <mergeCell ref="K4355:L4355"/>
    <mergeCell ref="M4355:N4355"/>
    <mergeCell ref="O4353:P4353"/>
    <mergeCell ref="A4354:C4354"/>
    <mergeCell ref="D4354:E4354"/>
    <mergeCell ref="G4354:H4354"/>
    <mergeCell ref="I4354:J4354"/>
    <mergeCell ref="K4354:L4354"/>
    <mergeCell ref="M4354:N4354"/>
    <mergeCell ref="O4354:P4354"/>
    <mergeCell ref="A4353:C4353"/>
    <mergeCell ref="D4353:E4353"/>
    <mergeCell ref="G4353:H4353"/>
    <mergeCell ref="I4353:J4353"/>
    <mergeCell ref="K4353:L4353"/>
    <mergeCell ref="M4353:N4353"/>
    <mergeCell ref="O4351:P4351"/>
    <mergeCell ref="A4352:C4352"/>
    <mergeCell ref="D4352:E4352"/>
    <mergeCell ref="G4352:H4352"/>
    <mergeCell ref="I4352:J4352"/>
    <mergeCell ref="K4352:L4352"/>
    <mergeCell ref="M4352:N4352"/>
    <mergeCell ref="O4352:P4352"/>
    <mergeCell ref="A4351:C4351"/>
    <mergeCell ref="D4351:E4351"/>
    <mergeCell ref="G4351:H4351"/>
    <mergeCell ref="I4351:J4351"/>
    <mergeCell ref="K4351:L4351"/>
    <mergeCell ref="M4351:N4351"/>
    <mergeCell ref="A4348:N4348"/>
    <mergeCell ref="O4348:P4348"/>
    <mergeCell ref="A4349:P4349"/>
    <mergeCell ref="A4350:C4350"/>
    <mergeCell ref="D4350:E4350"/>
    <mergeCell ref="G4350:H4350"/>
    <mergeCell ref="I4350:J4350"/>
    <mergeCell ref="K4350:L4350"/>
    <mergeCell ref="M4350:N4350"/>
    <mergeCell ref="O4350:P4350"/>
    <mergeCell ref="A4346:H4346"/>
    <mergeCell ref="I4346:J4346"/>
    <mergeCell ref="K4346:L4346"/>
    <mergeCell ref="M4346:N4346"/>
    <mergeCell ref="O4346:P4346"/>
    <mergeCell ref="A4347:H4347"/>
    <mergeCell ref="I4347:J4347"/>
    <mergeCell ref="K4347:L4347"/>
    <mergeCell ref="M4347:N4347"/>
    <mergeCell ref="O4347:P4347"/>
    <mergeCell ref="O4343:P4343"/>
    <mergeCell ref="A4344:N4344"/>
    <mergeCell ref="O4344:P4344"/>
    <mergeCell ref="A4345:H4345"/>
    <mergeCell ref="I4345:J4345"/>
    <mergeCell ref="K4345:L4345"/>
    <mergeCell ref="M4345:N4345"/>
    <mergeCell ref="O4345:P4345"/>
    <mergeCell ref="A4343:C4343"/>
    <mergeCell ref="D4343:E4343"/>
    <mergeCell ref="G4343:H4343"/>
    <mergeCell ref="I4343:J4343"/>
    <mergeCell ref="K4343:L4343"/>
    <mergeCell ref="M4343:N4343"/>
    <mergeCell ref="O4341:P4341"/>
    <mergeCell ref="A4342:C4342"/>
    <mergeCell ref="D4342:E4342"/>
    <mergeCell ref="G4342:H4342"/>
    <mergeCell ref="I4342:J4342"/>
    <mergeCell ref="K4342:L4342"/>
    <mergeCell ref="M4342:N4342"/>
    <mergeCell ref="O4342:P4342"/>
    <mergeCell ref="A4341:C4341"/>
    <mergeCell ref="D4341:E4341"/>
    <mergeCell ref="G4341:H4341"/>
    <mergeCell ref="I4341:J4341"/>
    <mergeCell ref="K4341:L4341"/>
    <mergeCell ref="M4341:N4341"/>
    <mergeCell ref="O4339:P4339"/>
    <mergeCell ref="A4340:C4340"/>
    <mergeCell ref="D4340:E4340"/>
    <mergeCell ref="G4340:H4340"/>
    <mergeCell ref="I4340:J4340"/>
    <mergeCell ref="K4340:L4340"/>
    <mergeCell ref="M4340:N4340"/>
    <mergeCell ref="O4340:P4340"/>
    <mergeCell ref="A4339:C4339"/>
    <mergeCell ref="D4339:E4339"/>
    <mergeCell ref="G4339:H4339"/>
    <mergeCell ref="I4339:J4339"/>
    <mergeCell ref="K4339:L4339"/>
    <mergeCell ref="M4339:N4339"/>
    <mergeCell ref="A4336:N4336"/>
    <mergeCell ref="O4336:P4336"/>
    <mergeCell ref="A4337:P4337"/>
    <mergeCell ref="A4338:C4338"/>
    <mergeCell ref="D4338:E4338"/>
    <mergeCell ref="G4338:H4338"/>
    <mergeCell ref="I4338:J4338"/>
    <mergeCell ref="K4338:L4338"/>
    <mergeCell ref="M4338:N4338"/>
    <mergeCell ref="O4338:P4338"/>
    <mergeCell ref="A4334:H4334"/>
    <mergeCell ref="I4334:J4334"/>
    <mergeCell ref="K4334:L4334"/>
    <mergeCell ref="M4334:N4334"/>
    <mergeCell ref="O4334:P4334"/>
    <mergeCell ref="A4335:H4335"/>
    <mergeCell ref="I4335:J4335"/>
    <mergeCell ref="K4335:L4335"/>
    <mergeCell ref="M4335:N4335"/>
    <mergeCell ref="O4335:P4335"/>
    <mergeCell ref="O4331:P4331"/>
    <mergeCell ref="A4332:N4332"/>
    <mergeCell ref="O4332:P4332"/>
    <mergeCell ref="A4333:H4333"/>
    <mergeCell ref="I4333:J4333"/>
    <mergeCell ref="K4333:L4333"/>
    <mergeCell ref="M4333:N4333"/>
    <mergeCell ref="O4333:P4333"/>
    <mergeCell ref="I4330:J4330"/>
    <mergeCell ref="K4330:L4330"/>
    <mergeCell ref="M4330:N4330"/>
    <mergeCell ref="O4330:P4330"/>
    <mergeCell ref="A4331:C4331"/>
    <mergeCell ref="D4331:E4331"/>
    <mergeCell ref="G4331:H4331"/>
    <mergeCell ref="I4331:J4331"/>
    <mergeCell ref="K4331:L4331"/>
    <mergeCell ref="M4331:N4331"/>
    <mergeCell ref="A4328:B4328"/>
    <mergeCell ref="C4328:D4328"/>
    <mergeCell ref="E4328:G4328"/>
    <mergeCell ref="H4328:I4328"/>
    <mergeCell ref="J4328:O4328"/>
    <mergeCell ref="A4329:C4330"/>
    <mergeCell ref="D4329:E4330"/>
    <mergeCell ref="F4329:F4330"/>
    <mergeCell ref="G4329:H4330"/>
    <mergeCell ref="I4329:P4329"/>
    <mergeCell ref="B4326:K4326"/>
    <mergeCell ref="L4326:M4326"/>
    <mergeCell ref="N4326:P4326"/>
    <mergeCell ref="B4327:K4327"/>
    <mergeCell ref="L4327:M4327"/>
    <mergeCell ref="N4327:P4327"/>
    <mergeCell ref="B4324:K4324"/>
    <mergeCell ref="L4324:M4324"/>
    <mergeCell ref="N4324:P4324"/>
    <mergeCell ref="B4325:K4325"/>
    <mergeCell ref="L4325:M4325"/>
    <mergeCell ref="N4325:P4325"/>
    <mergeCell ref="A4321:P4321"/>
    <mergeCell ref="B4322:K4322"/>
    <mergeCell ref="L4322:M4322"/>
    <mergeCell ref="N4322:P4322"/>
    <mergeCell ref="B4323:K4323"/>
    <mergeCell ref="L4323:M4323"/>
    <mergeCell ref="N4323:P4323"/>
    <mergeCell ref="A4314:N4314"/>
    <mergeCell ref="O4314:P4314"/>
    <mergeCell ref="A4315:P4315"/>
    <mergeCell ref="A4317:P4317"/>
    <mergeCell ref="A4318:P4318"/>
    <mergeCell ref="A4319:P4319"/>
    <mergeCell ref="A4312:H4312"/>
    <mergeCell ref="I4312:J4312"/>
    <mergeCell ref="K4312:L4312"/>
    <mergeCell ref="M4312:N4312"/>
    <mergeCell ref="O4312:P4312"/>
    <mergeCell ref="A4313:H4313"/>
    <mergeCell ref="I4313:J4313"/>
    <mergeCell ref="K4313:L4313"/>
    <mergeCell ref="M4313:N4313"/>
    <mergeCell ref="O4313:P4313"/>
    <mergeCell ref="A4310:N4310"/>
    <mergeCell ref="O4310:P4310"/>
    <mergeCell ref="A4311:H4311"/>
    <mergeCell ref="I4311:J4311"/>
    <mergeCell ref="K4311:L4311"/>
    <mergeCell ref="M4311:N4311"/>
    <mergeCell ref="O4311:P4311"/>
    <mergeCell ref="A4307:N4307"/>
    <mergeCell ref="O4307:P4307"/>
    <mergeCell ref="A4308:P4308"/>
    <mergeCell ref="A4309:C4309"/>
    <mergeCell ref="D4309:E4309"/>
    <mergeCell ref="G4309:H4309"/>
    <mergeCell ref="I4309:J4309"/>
    <mergeCell ref="K4309:L4309"/>
    <mergeCell ref="M4309:N4309"/>
    <mergeCell ref="O4309:P4309"/>
    <mergeCell ref="A4305:H4305"/>
    <mergeCell ref="I4305:J4305"/>
    <mergeCell ref="K4305:L4305"/>
    <mergeCell ref="M4305:N4305"/>
    <mergeCell ref="O4305:P4305"/>
    <mergeCell ref="A4306:H4306"/>
    <mergeCell ref="I4306:J4306"/>
    <mergeCell ref="K4306:L4306"/>
    <mergeCell ref="M4306:N4306"/>
    <mergeCell ref="O4306:P4306"/>
    <mergeCell ref="A4303:N4303"/>
    <mergeCell ref="O4303:P4303"/>
    <mergeCell ref="A4304:H4304"/>
    <mergeCell ref="I4304:J4304"/>
    <mergeCell ref="K4304:L4304"/>
    <mergeCell ref="M4304:N4304"/>
    <mergeCell ref="O4304:P4304"/>
    <mergeCell ref="A4300:N4300"/>
    <mergeCell ref="O4300:P4300"/>
    <mergeCell ref="A4301:P4301"/>
    <mergeCell ref="A4302:C4302"/>
    <mergeCell ref="D4302:E4302"/>
    <mergeCell ref="G4302:H4302"/>
    <mergeCell ref="I4302:J4302"/>
    <mergeCell ref="K4302:L4302"/>
    <mergeCell ref="M4302:N4302"/>
    <mergeCell ref="O4302:P4302"/>
    <mergeCell ref="A4298:H4298"/>
    <mergeCell ref="I4298:J4298"/>
    <mergeCell ref="K4298:L4298"/>
    <mergeCell ref="M4298:N4298"/>
    <mergeCell ref="O4298:P4298"/>
    <mergeCell ref="A4299:H4299"/>
    <mergeCell ref="I4299:J4299"/>
    <mergeCell ref="K4299:L4299"/>
    <mergeCell ref="M4299:N4299"/>
    <mergeCell ref="O4299:P4299"/>
    <mergeCell ref="A4296:N4296"/>
    <mergeCell ref="O4296:P4296"/>
    <mergeCell ref="A4297:H4297"/>
    <mergeCell ref="I4297:J4297"/>
    <mergeCell ref="K4297:L4297"/>
    <mergeCell ref="M4297:N4297"/>
    <mergeCell ref="O4297:P4297"/>
    <mergeCell ref="A4293:N4293"/>
    <mergeCell ref="O4293:P4293"/>
    <mergeCell ref="A4294:P4294"/>
    <mergeCell ref="A4295:C4295"/>
    <mergeCell ref="D4295:E4295"/>
    <mergeCell ref="G4295:H4295"/>
    <mergeCell ref="I4295:J4295"/>
    <mergeCell ref="K4295:L4295"/>
    <mergeCell ref="M4295:N4295"/>
    <mergeCell ref="O4295:P4295"/>
    <mergeCell ref="A4291:H4291"/>
    <mergeCell ref="I4291:J4291"/>
    <mergeCell ref="K4291:L4291"/>
    <mergeCell ref="M4291:N4291"/>
    <mergeCell ref="O4291:P4291"/>
    <mergeCell ref="A4292:H4292"/>
    <mergeCell ref="I4292:J4292"/>
    <mergeCell ref="K4292:L4292"/>
    <mergeCell ref="M4292:N4292"/>
    <mergeCell ref="O4292:P4292"/>
    <mergeCell ref="A4289:N4289"/>
    <mergeCell ref="O4289:P4289"/>
    <mergeCell ref="A4290:H4290"/>
    <mergeCell ref="I4290:J4290"/>
    <mergeCell ref="K4290:L4290"/>
    <mergeCell ref="M4290:N4290"/>
    <mergeCell ref="O4290:P4290"/>
    <mergeCell ref="A4286:N4286"/>
    <mergeCell ref="O4286:P4286"/>
    <mergeCell ref="A4287:P4287"/>
    <mergeCell ref="A4288:C4288"/>
    <mergeCell ref="D4288:E4288"/>
    <mergeCell ref="G4288:H4288"/>
    <mergeCell ref="I4288:J4288"/>
    <mergeCell ref="K4288:L4288"/>
    <mergeCell ref="M4288:N4288"/>
    <mergeCell ref="O4288:P4288"/>
    <mergeCell ref="A4284:H4284"/>
    <mergeCell ref="I4284:J4284"/>
    <mergeCell ref="K4284:L4284"/>
    <mergeCell ref="M4284:N4284"/>
    <mergeCell ref="O4284:P4284"/>
    <mergeCell ref="A4285:H4285"/>
    <mergeCell ref="I4285:J4285"/>
    <mergeCell ref="K4285:L4285"/>
    <mergeCell ref="M4285:N4285"/>
    <mergeCell ref="O4285:P4285"/>
    <mergeCell ref="M4281:N4281"/>
    <mergeCell ref="O4281:P4281"/>
    <mergeCell ref="A4282:N4282"/>
    <mergeCell ref="O4282:P4282"/>
    <mergeCell ref="A4283:H4283"/>
    <mergeCell ref="I4283:J4283"/>
    <mergeCell ref="K4283:L4283"/>
    <mergeCell ref="M4283:N4283"/>
    <mergeCell ref="O4283:P4283"/>
    <mergeCell ref="I4279:J4279"/>
    <mergeCell ref="K4279:L4279"/>
    <mergeCell ref="M4279:N4279"/>
    <mergeCell ref="O4279:P4279"/>
    <mergeCell ref="A4280:P4280"/>
    <mergeCell ref="A4281:C4281"/>
    <mergeCell ref="D4281:E4281"/>
    <mergeCell ref="G4281:H4281"/>
    <mergeCell ref="I4281:J4281"/>
    <mergeCell ref="K4281:L4281"/>
    <mergeCell ref="A4277:B4277"/>
    <mergeCell ref="C4277:D4277"/>
    <mergeCell ref="E4277:G4277"/>
    <mergeCell ref="H4277:I4277"/>
    <mergeCell ref="J4277:O4277"/>
    <mergeCell ref="A4278:C4279"/>
    <mergeCell ref="D4278:E4279"/>
    <mergeCell ref="F4278:F4279"/>
    <mergeCell ref="G4278:H4279"/>
    <mergeCell ref="I4278:P4278"/>
    <mergeCell ref="B4275:K4275"/>
    <mergeCell ref="L4275:M4275"/>
    <mergeCell ref="N4275:P4275"/>
    <mergeCell ref="B4276:K4276"/>
    <mergeCell ref="L4276:M4276"/>
    <mergeCell ref="N4276:P4276"/>
    <mergeCell ref="B4273:K4273"/>
    <mergeCell ref="L4273:M4273"/>
    <mergeCell ref="N4273:P4273"/>
    <mergeCell ref="B4274:K4274"/>
    <mergeCell ref="L4274:M4274"/>
    <mergeCell ref="N4274:P4274"/>
    <mergeCell ref="B4271:K4271"/>
    <mergeCell ref="L4271:M4271"/>
    <mergeCell ref="N4271:P4271"/>
    <mergeCell ref="B4272:K4272"/>
    <mergeCell ref="L4272:M4272"/>
    <mergeCell ref="N4272:P4272"/>
    <mergeCell ref="A4264:N4264"/>
    <mergeCell ref="O4264:P4264"/>
    <mergeCell ref="A4266:P4266"/>
    <mergeCell ref="A4267:P4267"/>
    <mergeCell ref="A4268:P4268"/>
    <mergeCell ref="A4270:P4270"/>
    <mergeCell ref="A4262:H4262"/>
    <mergeCell ref="I4262:J4262"/>
    <mergeCell ref="K4262:L4262"/>
    <mergeCell ref="M4262:N4262"/>
    <mergeCell ref="O4262:P4262"/>
    <mergeCell ref="A4263:H4263"/>
    <mergeCell ref="I4263:J4263"/>
    <mergeCell ref="K4263:L4263"/>
    <mergeCell ref="M4263:N4263"/>
    <mergeCell ref="O4263:P4263"/>
    <mergeCell ref="A4260:N4260"/>
    <mergeCell ref="O4260:P4260"/>
    <mergeCell ref="A4261:H4261"/>
    <mergeCell ref="I4261:J4261"/>
    <mergeCell ref="K4261:L4261"/>
    <mergeCell ref="M4261:N4261"/>
    <mergeCell ref="O4261:P4261"/>
    <mergeCell ref="A4257:N4257"/>
    <mergeCell ref="O4257:P4257"/>
    <mergeCell ref="A4258:P4258"/>
    <mergeCell ref="A4259:C4259"/>
    <mergeCell ref="D4259:E4259"/>
    <mergeCell ref="G4259:H4259"/>
    <mergeCell ref="I4259:J4259"/>
    <mergeCell ref="K4259:L4259"/>
    <mergeCell ref="M4259:N4259"/>
    <mergeCell ref="O4259:P4259"/>
    <mergeCell ref="A4255:H4255"/>
    <mergeCell ref="I4255:J4255"/>
    <mergeCell ref="K4255:L4255"/>
    <mergeCell ref="M4255:N4255"/>
    <mergeCell ref="O4255:P4255"/>
    <mergeCell ref="A4256:H4256"/>
    <mergeCell ref="I4256:J4256"/>
    <mergeCell ref="K4256:L4256"/>
    <mergeCell ref="M4256:N4256"/>
    <mergeCell ref="O4256:P4256"/>
    <mergeCell ref="A4253:N4253"/>
    <mergeCell ref="O4253:P4253"/>
    <mergeCell ref="A4254:H4254"/>
    <mergeCell ref="I4254:J4254"/>
    <mergeCell ref="K4254:L4254"/>
    <mergeCell ref="M4254:N4254"/>
    <mergeCell ref="O4254:P4254"/>
    <mergeCell ref="A4250:N4250"/>
    <mergeCell ref="O4250:P4250"/>
    <mergeCell ref="A4251:P4251"/>
    <mergeCell ref="A4252:C4252"/>
    <mergeCell ref="D4252:E4252"/>
    <mergeCell ref="G4252:H4252"/>
    <mergeCell ref="I4252:J4252"/>
    <mergeCell ref="K4252:L4252"/>
    <mergeCell ref="M4252:N4252"/>
    <mergeCell ref="O4252:P4252"/>
    <mergeCell ref="A4248:H4248"/>
    <mergeCell ref="I4248:J4248"/>
    <mergeCell ref="K4248:L4248"/>
    <mergeCell ref="M4248:N4248"/>
    <mergeCell ref="O4248:P4248"/>
    <mergeCell ref="A4249:H4249"/>
    <mergeCell ref="I4249:J4249"/>
    <mergeCell ref="K4249:L4249"/>
    <mergeCell ref="M4249:N4249"/>
    <mergeCell ref="O4249:P4249"/>
    <mergeCell ref="A4246:N4246"/>
    <mergeCell ref="O4246:P4246"/>
    <mergeCell ref="A4247:H4247"/>
    <mergeCell ref="I4247:J4247"/>
    <mergeCell ref="K4247:L4247"/>
    <mergeCell ref="M4247:N4247"/>
    <mergeCell ref="O4247:P4247"/>
    <mergeCell ref="A4243:N4243"/>
    <mergeCell ref="O4243:P4243"/>
    <mergeCell ref="A4244:P4244"/>
    <mergeCell ref="A4245:C4245"/>
    <mergeCell ref="D4245:E4245"/>
    <mergeCell ref="G4245:H4245"/>
    <mergeCell ref="I4245:J4245"/>
    <mergeCell ref="K4245:L4245"/>
    <mergeCell ref="M4245:N4245"/>
    <mergeCell ref="O4245:P4245"/>
    <mergeCell ref="A4241:H4241"/>
    <mergeCell ref="I4241:J4241"/>
    <mergeCell ref="K4241:L4241"/>
    <mergeCell ref="M4241:N4241"/>
    <mergeCell ref="O4241:P4241"/>
    <mergeCell ref="A4242:H4242"/>
    <mergeCell ref="I4242:J4242"/>
    <mergeCell ref="K4242:L4242"/>
    <mergeCell ref="M4242:N4242"/>
    <mergeCell ref="O4242:P4242"/>
    <mergeCell ref="A4239:N4239"/>
    <mergeCell ref="O4239:P4239"/>
    <mergeCell ref="A4240:H4240"/>
    <mergeCell ref="I4240:J4240"/>
    <mergeCell ref="K4240:L4240"/>
    <mergeCell ref="M4240:N4240"/>
    <mergeCell ref="O4240:P4240"/>
    <mergeCell ref="A4236:N4236"/>
    <mergeCell ref="O4236:P4236"/>
    <mergeCell ref="A4237:P4237"/>
    <mergeCell ref="A4238:C4238"/>
    <mergeCell ref="D4238:E4238"/>
    <mergeCell ref="G4238:H4238"/>
    <mergeCell ref="I4238:J4238"/>
    <mergeCell ref="K4238:L4238"/>
    <mergeCell ref="M4238:N4238"/>
    <mergeCell ref="O4238:P4238"/>
    <mergeCell ref="A4234:H4234"/>
    <mergeCell ref="I4234:J4234"/>
    <mergeCell ref="K4234:L4234"/>
    <mergeCell ref="M4234:N4234"/>
    <mergeCell ref="O4234:P4234"/>
    <mergeCell ref="A4235:H4235"/>
    <mergeCell ref="I4235:J4235"/>
    <mergeCell ref="K4235:L4235"/>
    <mergeCell ref="M4235:N4235"/>
    <mergeCell ref="O4235:P4235"/>
    <mergeCell ref="A4232:N4232"/>
    <mergeCell ref="O4232:P4232"/>
    <mergeCell ref="A4233:H4233"/>
    <mergeCell ref="I4233:J4233"/>
    <mergeCell ref="K4233:L4233"/>
    <mergeCell ref="M4233:N4233"/>
    <mergeCell ref="O4233:P4233"/>
    <mergeCell ref="A4229:N4229"/>
    <mergeCell ref="O4229:P4229"/>
    <mergeCell ref="A4230:P4230"/>
    <mergeCell ref="A4231:C4231"/>
    <mergeCell ref="D4231:E4231"/>
    <mergeCell ref="G4231:H4231"/>
    <mergeCell ref="I4231:J4231"/>
    <mergeCell ref="K4231:L4231"/>
    <mergeCell ref="M4231:N4231"/>
    <mergeCell ref="O4231:P4231"/>
    <mergeCell ref="A4227:C4228"/>
    <mergeCell ref="D4227:E4228"/>
    <mergeCell ref="F4227:F4228"/>
    <mergeCell ref="G4227:H4228"/>
    <mergeCell ref="I4227:P4227"/>
    <mergeCell ref="I4228:J4228"/>
    <mergeCell ref="K4228:L4228"/>
    <mergeCell ref="M4228:N4228"/>
    <mergeCell ref="O4228:P4228"/>
    <mergeCell ref="B4225:K4225"/>
    <mergeCell ref="L4225:M4225"/>
    <mergeCell ref="N4225:P4225"/>
    <mergeCell ref="A4226:B4226"/>
    <mergeCell ref="C4226:D4226"/>
    <mergeCell ref="E4226:G4226"/>
    <mergeCell ref="H4226:I4226"/>
    <mergeCell ref="J4226:O4226"/>
    <mergeCell ref="B4223:K4223"/>
    <mergeCell ref="L4223:M4223"/>
    <mergeCell ref="N4223:P4223"/>
    <mergeCell ref="B4224:K4224"/>
    <mergeCell ref="L4224:M4224"/>
    <mergeCell ref="N4224:P4224"/>
    <mergeCell ref="B4221:K4221"/>
    <mergeCell ref="L4221:M4221"/>
    <mergeCell ref="N4221:P4221"/>
    <mergeCell ref="B4222:K4222"/>
    <mergeCell ref="L4222:M4222"/>
    <mergeCell ref="N4222:P4222"/>
    <mergeCell ref="A4215:P4215"/>
    <mergeCell ref="A4216:P4216"/>
    <mergeCell ref="A4217:P4217"/>
    <mergeCell ref="A4219:P4219"/>
    <mergeCell ref="B4220:K4220"/>
    <mergeCell ref="L4220:M4220"/>
    <mergeCell ref="N4220:P4220"/>
    <mergeCell ref="A4212:H4212"/>
    <mergeCell ref="I4212:J4212"/>
    <mergeCell ref="K4212:L4212"/>
    <mergeCell ref="M4212:N4212"/>
    <mergeCell ref="O4212:P4212"/>
    <mergeCell ref="A4213:H4213"/>
    <mergeCell ref="I4213:J4213"/>
    <mergeCell ref="K4213:L4213"/>
    <mergeCell ref="M4213:N4213"/>
    <mergeCell ref="O4213:P4213"/>
    <mergeCell ref="A4210:N4210"/>
    <mergeCell ref="O4210:P4210"/>
    <mergeCell ref="A4211:H4211"/>
    <mergeCell ref="I4211:J4211"/>
    <mergeCell ref="K4211:L4211"/>
    <mergeCell ref="M4211:N4211"/>
    <mergeCell ref="O4211:P4211"/>
    <mergeCell ref="O4208:P4208"/>
    <mergeCell ref="A4209:C4209"/>
    <mergeCell ref="D4209:E4209"/>
    <mergeCell ref="G4209:H4209"/>
    <mergeCell ref="I4209:J4209"/>
    <mergeCell ref="K4209:L4209"/>
    <mergeCell ref="M4209:N4209"/>
    <mergeCell ref="O4209:P4209"/>
    <mergeCell ref="O4205:P4205"/>
    <mergeCell ref="A4206:N4206"/>
    <mergeCell ref="O4206:P4206"/>
    <mergeCell ref="A4207:P4207"/>
    <mergeCell ref="A4208:C4208"/>
    <mergeCell ref="D4208:E4208"/>
    <mergeCell ref="G4208:H4208"/>
    <mergeCell ref="I4208:J4208"/>
    <mergeCell ref="K4208:L4208"/>
    <mergeCell ref="M4208:N4208"/>
    <mergeCell ref="A4205:C4205"/>
    <mergeCell ref="D4205:E4205"/>
    <mergeCell ref="G4205:H4205"/>
    <mergeCell ref="I4205:J4205"/>
    <mergeCell ref="K4205:L4205"/>
    <mergeCell ref="M4205:N4205"/>
    <mergeCell ref="O4203:P4203"/>
    <mergeCell ref="A4204:C4204"/>
    <mergeCell ref="D4204:E4204"/>
    <mergeCell ref="G4204:H4204"/>
    <mergeCell ref="I4204:J4204"/>
    <mergeCell ref="K4204:L4204"/>
    <mergeCell ref="M4204:N4204"/>
    <mergeCell ref="O4204:P4204"/>
    <mergeCell ref="A4203:C4203"/>
    <mergeCell ref="D4203:E4203"/>
    <mergeCell ref="G4203:H4203"/>
    <mergeCell ref="I4203:J4203"/>
    <mergeCell ref="K4203:L4203"/>
    <mergeCell ref="M4203:N4203"/>
    <mergeCell ref="A4200:N4200"/>
    <mergeCell ref="O4200:P4200"/>
    <mergeCell ref="A4201:P4201"/>
    <mergeCell ref="A4202:C4202"/>
    <mergeCell ref="D4202:E4202"/>
    <mergeCell ref="G4202:H4202"/>
    <mergeCell ref="I4202:J4202"/>
    <mergeCell ref="K4202:L4202"/>
    <mergeCell ref="M4202:N4202"/>
    <mergeCell ref="O4202:P4202"/>
    <mergeCell ref="A4198:H4198"/>
    <mergeCell ref="I4198:J4198"/>
    <mergeCell ref="K4198:L4198"/>
    <mergeCell ref="M4198:N4198"/>
    <mergeCell ref="O4198:P4198"/>
    <mergeCell ref="A4199:H4199"/>
    <mergeCell ref="I4199:J4199"/>
    <mergeCell ref="K4199:L4199"/>
    <mergeCell ref="M4199:N4199"/>
    <mergeCell ref="O4199:P4199"/>
    <mergeCell ref="A4196:N4196"/>
    <mergeCell ref="O4196:P4196"/>
    <mergeCell ref="A4197:H4197"/>
    <mergeCell ref="I4197:J4197"/>
    <mergeCell ref="K4197:L4197"/>
    <mergeCell ref="M4197:N4197"/>
    <mergeCell ref="O4197:P4197"/>
    <mergeCell ref="O4194:P4194"/>
    <mergeCell ref="A4195:C4195"/>
    <mergeCell ref="D4195:E4195"/>
    <mergeCell ref="G4195:H4195"/>
    <mergeCell ref="I4195:J4195"/>
    <mergeCell ref="K4195:L4195"/>
    <mergeCell ref="M4195:N4195"/>
    <mergeCell ref="O4195:P4195"/>
    <mergeCell ref="A4194:C4194"/>
    <mergeCell ref="D4194:E4194"/>
    <mergeCell ref="G4194:H4194"/>
    <mergeCell ref="I4194:J4194"/>
    <mergeCell ref="K4194:L4194"/>
    <mergeCell ref="M4194:N4194"/>
    <mergeCell ref="O4192:P4192"/>
    <mergeCell ref="A4193:C4193"/>
    <mergeCell ref="D4193:E4193"/>
    <mergeCell ref="G4193:H4193"/>
    <mergeCell ref="I4193:J4193"/>
    <mergeCell ref="K4193:L4193"/>
    <mergeCell ref="M4193:N4193"/>
    <mergeCell ref="O4193:P4193"/>
    <mergeCell ref="O4189:P4189"/>
    <mergeCell ref="A4190:N4190"/>
    <mergeCell ref="O4190:P4190"/>
    <mergeCell ref="A4191:P4191"/>
    <mergeCell ref="A4192:C4192"/>
    <mergeCell ref="D4192:E4192"/>
    <mergeCell ref="G4192:H4192"/>
    <mergeCell ref="I4192:J4192"/>
    <mergeCell ref="K4192:L4192"/>
    <mergeCell ref="M4192:N4192"/>
    <mergeCell ref="A4189:C4189"/>
    <mergeCell ref="D4189:E4189"/>
    <mergeCell ref="G4189:H4189"/>
    <mergeCell ref="I4189:J4189"/>
    <mergeCell ref="K4189:L4189"/>
    <mergeCell ref="M4189:N4189"/>
    <mergeCell ref="O4187:P4187"/>
    <mergeCell ref="A4188:C4188"/>
    <mergeCell ref="D4188:E4188"/>
    <mergeCell ref="G4188:H4188"/>
    <mergeCell ref="I4188:J4188"/>
    <mergeCell ref="K4188:L4188"/>
    <mergeCell ref="M4188:N4188"/>
    <mergeCell ref="O4188:P4188"/>
    <mergeCell ref="A4187:C4187"/>
    <mergeCell ref="D4187:E4187"/>
    <mergeCell ref="G4187:H4187"/>
    <mergeCell ref="I4187:J4187"/>
    <mergeCell ref="K4187:L4187"/>
    <mergeCell ref="M4187:N4187"/>
    <mergeCell ref="A4184:N4184"/>
    <mergeCell ref="O4184:P4184"/>
    <mergeCell ref="A4185:P4185"/>
    <mergeCell ref="A4186:C4186"/>
    <mergeCell ref="D4186:E4186"/>
    <mergeCell ref="G4186:H4186"/>
    <mergeCell ref="I4186:J4186"/>
    <mergeCell ref="K4186:L4186"/>
    <mergeCell ref="M4186:N4186"/>
    <mergeCell ref="O4186:P4186"/>
    <mergeCell ref="A4182:C4183"/>
    <mergeCell ref="D4182:E4183"/>
    <mergeCell ref="F4182:F4183"/>
    <mergeCell ref="G4182:H4183"/>
    <mergeCell ref="I4182:P4182"/>
    <mergeCell ref="I4183:J4183"/>
    <mergeCell ref="K4183:L4183"/>
    <mergeCell ref="M4183:N4183"/>
    <mergeCell ref="O4183:P4183"/>
    <mergeCell ref="B4180:K4180"/>
    <mergeCell ref="L4180:M4180"/>
    <mergeCell ref="N4180:P4180"/>
    <mergeCell ref="A4181:B4181"/>
    <mergeCell ref="C4181:D4181"/>
    <mergeCell ref="E4181:G4181"/>
    <mergeCell ref="H4181:I4181"/>
    <mergeCell ref="J4181:O4181"/>
    <mergeCell ref="B4178:K4178"/>
    <mergeCell ref="L4178:M4178"/>
    <mergeCell ref="N4178:P4178"/>
    <mergeCell ref="B4179:K4179"/>
    <mergeCell ref="L4179:M4179"/>
    <mergeCell ref="N4179:P4179"/>
    <mergeCell ref="B4176:K4176"/>
    <mergeCell ref="L4176:M4176"/>
    <mergeCell ref="N4176:P4176"/>
    <mergeCell ref="B4177:K4177"/>
    <mergeCell ref="L4177:M4177"/>
    <mergeCell ref="N4177:P4177"/>
    <mergeCell ref="A4170:P4170"/>
    <mergeCell ref="A4171:P4171"/>
    <mergeCell ref="A4172:P4172"/>
    <mergeCell ref="A4174:P4174"/>
    <mergeCell ref="B4175:K4175"/>
    <mergeCell ref="L4175:M4175"/>
    <mergeCell ref="N4175:P4175"/>
    <mergeCell ref="A4167:H4167"/>
    <mergeCell ref="I4167:J4167"/>
    <mergeCell ref="K4167:L4167"/>
    <mergeCell ref="M4167:N4167"/>
    <mergeCell ref="O4167:P4167"/>
    <mergeCell ref="A4168:H4168"/>
    <mergeCell ref="I4168:J4168"/>
    <mergeCell ref="K4168:L4168"/>
    <mergeCell ref="M4168:N4168"/>
    <mergeCell ref="O4168:P4168"/>
    <mergeCell ref="A4165:N4165"/>
    <mergeCell ref="O4165:P4165"/>
    <mergeCell ref="A4166:H4166"/>
    <mergeCell ref="I4166:J4166"/>
    <mergeCell ref="K4166:L4166"/>
    <mergeCell ref="M4166:N4166"/>
    <mergeCell ref="O4166:P4166"/>
    <mergeCell ref="A4162:N4162"/>
    <mergeCell ref="O4162:P4162"/>
    <mergeCell ref="A4163:P4163"/>
    <mergeCell ref="A4164:C4164"/>
    <mergeCell ref="D4164:E4164"/>
    <mergeCell ref="G4164:H4164"/>
    <mergeCell ref="I4164:J4164"/>
    <mergeCell ref="K4164:L4164"/>
    <mergeCell ref="M4164:N4164"/>
    <mergeCell ref="O4164:P4164"/>
    <mergeCell ref="A4160:H4160"/>
    <mergeCell ref="I4160:J4160"/>
    <mergeCell ref="K4160:L4160"/>
    <mergeCell ref="M4160:N4160"/>
    <mergeCell ref="O4160:P4160"/>
    <mergeCell ref="A4161:H4161"/>
    <mergeCell ref="I4161:J4161"/>
    <mergeCell ref="K4161:L4161"/>
    <mergeCell ref="M4161:N4161"/>
    <mergeCell ref="O4161:P4161"/>
    <mergeCell ref="A4158:N4158"/>
    <mergeCell ref="O4158:P4158"/>
    <mergeCell ref="A4159:H4159"/>
    <mergeCell ref="I4159:J4159"/>
    <mergeCell ref="K4159:L4159"/>
    <mergeCell ref="M4159:N4159"/>
    <mergeCell ref="O4159:P4159"/>
    <mergeCell ref="O4156:P4156"/>
    <mergeCell ref="A4157:C4157"/>
    <mergeCell ref="D4157:E4157"/>
    <mergeCell ref="G4157:H4157"/>
    <mergeCell ref="I4157:J4157"/>
    <mergeCell ref="K4157:L4157"/>
    <mergeCell ref="M4157:N4157"/>
    <mergeCell ref="O4157:P4157"/>
    <mergeCell ref="A4156:C4156"/>
    <mergeCell ref="D4156:E4156"/>
    <mergeCell ref="G4156:H4156"/>
    <mergeCell ref="I4156:J4156"/>
    <mergeCell ref="K4156:L4156"/>
    <mergeCell ref="M4156:N4156"/>
    <mergeCell ref="O4154:P4154"/>
    <mergeCell ref="A4155:C4155"/>
    <mergeCell ref="D4155:E4155"/>
    <mergeCell ref="G4155:H4155"/>
    <mergeCell ref="I4155:J4155"/>
    <mergeCell ref="K4155:L4155"/>
    <mergeCell ref="M4155:N4155"/>
    <mergeCell ref="O4155:P4155"/>
    <mergeCell ref="O4151:P4151"/>
    <mergeCell ref="A4152:N4152"/>
    <mergeCell ref="O4152:P4152"/>
    <mergeCell ref="A4153:P4153"/>
    <mergeCell ref="A4154:C4154"/>
    <mergeCell ref="D4154:E4154"/>
    <mergeCell ref="G4154:H4154"/>
    <mergeCell ref="I4154:J4154"/>
    <mergeCell ref="K4154:L4154"/>
    <mergeCell ref="M4154:N4154"/>
    <mergeCell ref="A4151:C4151"/>
    <mergeCell ref="D4151:E4151"/>
    <mergeCell ref="G4151:H4151"/>
    <mergeCell ref="I4151:J4151"/>
    <mergeCell ref="K4151:L4151"/>
    <mergeCell ref="M4151:N4151"/>
    <mergeCell ref="O4149:P4149"/>
    <mergeCell ref="A4150:C4150"/>
    <mergeCell ref="D4150:E4150"/>
    <mergeCell ref="G4150:H4150"/>
    <mergeCell ref="I4150:J4150"/>
    <mergeCell ref="K4150:L4150"/>
    <mergeCell ref="M4150:N4150"/>
    <mergeCell ref="O4150:P4150"/>
    <mergeCell ref="A4149:C4149"/>
    <mergeCell ref="D4149:E4149"/>
    <mergeCell ref="G4149:H4149"/>
    <mergeCell ref="I4149:J4149"/>
    <mergeCell ref="K4149:L4149"/>
    <mergeCell ref="M4149:N4149"/>
    <mergeCell ref="A4146:N4146"/>
    <mergeCell ref="O4146:P4146"/>
    <mergeCell ref="A4147:P4147"/>
    <mergeCell ref="A4148:C4148"/>
    <mergeCell ref="D4148:E4148"/>
    <mergeCell ref="G4148:H4148"/>
    <mergeCell ref="I4148:J4148"/>
    <mergeCell ref="K4148:L4148"/>
    <mergeCell ref="M4148:N4148"/>
    <mergeCell ref="O4148:P4148"/>
    <mergeCell ref="A4144:H4144"/>
    <mergeCell ref="I4144:J4144"/>
    <mergeCell ref="K4144:L4144"/>
    <mergeCell ref="M4144:N4144"/>
    <mergeCell ref="O4144:P4144"/>
    <mergeCell ref="A4145:H4145"/>
    <mergeCell ref="I4145:J4145"/>
    <mergeCell ref="K4145:L4145"/>
    <mergeCell ref="M4145:N4145"/>
    <mergeCell ref="O4145:P4145"/>
    <mergeCell ref="A4142:N4142"/>
    <mergeCell ref="O4142:P4142"/>
    <mergeCell ref="A4143:H4143"/>
    <mergeCell ref="I4143:J4143"/>
    <mergeCell ref="K4143:L4143"/>
    <mergeCell ref="M4143:N4143"/>
    <mergeCell ref="O4143:P4143"/>
    <mergeCell ref="A4139:N4139"/>
    <mergeCell ref="O4139:P4139"/>
    <mergeCell ref="A4140:P4140"/>
    <mergeCell ref="A4141:C4141"/>
    <mergeCell ref="D4141:E4141"/>
    <mergeCell ref="G4141:H4141"/>
    <mergeCell ref="I4141:J4141"/>
    <mergeCell ref="K4141:L4141"/>
    <mergeCell ref="M4141:N4141"/>
    <mergeCell ref="O4141:P4141"/>
    <mergeCell ref="O4137:P4137"/>
    <mergeCell ref="A4138:C4138"/>
    <mergeCell ref="D4138:E4138"/>
    <mergeCell ref="G4138:H4138"/>
    <mergeCell ref="I4138:J4138"/>
    <mergeCell ref="K4138:L4138"/>
    <mergeCell ref="M4138:N4138"/>
    <mergeCell ref="O4138:P4138"/>
    <mergeCell ref="A4137:C4137"/>
    <mergeCell ref="D4137:E4137"/>
    <mergeCell ref="G4137:H4137"/>
    <mergeCell ref="I4137:J4137"/>
    <mergeCell ref="K4137:L4137"/>
    <mergeCell ref="M4137:N4137"/>
    <mergeCell ref="A4135:C4136"/>
    <mergeCell ref="D4135:E4136"/>
    <mergeCell ref="F4135:F4136"/>
    <mergeCell ref="G4135:H4136"/>
    <mergeCell ref="I4135:P4135"/>
    <mergeCell ref="I4136:J4136"/>
    <mergeCell ref="K4136:L4136"/>
    <mergeCell ref="M4136:N4136"/>
    <mergeCell ref="O4136:P4136"/>
    <mergeCell ref="B4133:K4133"/>
    <mergeCell ref="L4133:M4133"/>
    <mergeCell ref="N4133:P4133"/>
    <mergeCell ref="A4134:B4134"/>
    <mergeCell ref="C4134:D4134"/>
    <mergeCell ref="E4134:G4134"/>
    <mergeCell ref="H4134:I4134"/>
    <mergeCell ref="J4134:O4134"/>
    <mergeCell ref="B4131:K4131"/>
    <mergeCell ref="L4131:M4131"/>
    <mergeCell ref="N4131:P4131"/>
    <mergeCell ref="B4132:K4132"/>
    <mergeCell ref="L4132:M4132"/>
    <mergeCell ref="N4132:P4132"/>
    <mergeCell ref="B4129:K4129"/>
    <mergeCell ref="L4129:M4129"/>
    <mergeCell ref="N4129:P4129"/>
    <mergeCell ref="B4130:K4130"/>
    <mergeCell ref="L4130:M4130"/>
    <mergeCell ref="N4130:P4130"/>
    <mergeCell ref="O4121:P4121"/>
    <mergeCell ref="A4123:P4123"/>
    <mergeCell ref="A4124:P4124"/>
    <mergeCell ref="A4125:P4125"/>
    <mergeCell ref="A4127:P4127"/>
    <mergeCell ref="B4128:K4128"/>
    <mergeCell ref="L4128:M4128"/>
    <mergeCell ref="N4128:P4128"/>
    <mergeCell ref="A4121:C4121"/>
    <mergeCell ref="D4121:E4121"/>
    <mergeCell ref="G4121:H4121"/>
    <mergeCell ref="I4121:J4121"/>
    <mergeCell ref="K4121:L4121"/>
    <mergeCell ref="M4121:N4121"/>
    <mergeCell ref="A4118:N4118"/>
    <mergeCell ref="O4118:P4118"/>
    <mergeCell ref="A4119:P4119"/>
    <mergeCell ref="A4120:C4120"/>
    <mergeCell ref="D4120:E4120"/>
    <mergeCell ref="G4120:H4120"/>
    <mergeCell ref="I4120:J4120"/>
    <mergeCell ref="K4120:L4120"/>
    <mergeCell ref="M4120:N4120"/>
    <mergeCell ref="O4120:P4120"/>
    <mergeCell ref="A4116:H4116"/>
    <mergeCell ref="I4116:J4116"/>
    <mergeCell ref="K4116:L4116"/>
    <mergeCell ref="M4116:N4116"/>
    <mergeCell ref="O4116:P4116"/>
    <mergeCell ref="A4117:H4117"/>
    <mergeCell ref="I4117:J4117"/>
    <mergeCell ref="K4117:L4117"/>
    <mergeCell ref="M4117:N4117"/>
    <mergeCell ref="O4117:P4117"/>
    <mergeCell ref="O4113:P4113"/>
    <mergeCell ref="A4114:N4114"/>
    <mergeCell ref="O4114:P4114"/>
    <mergeCell ref="A4115:H4115"/>
    <mergeCell ref="I4115:J4115"/>
    <mergeCell ref="K4115:L4115"/>
    <mergeCell ref="M4115:N4115"/>
    <mergeCell ref="O4115:P4115"/>
    <mergeCell ref="A4113:C4113"/>
    <mergeCell ref="D4113:E4113"/>
    <mergeCell ref="G4113:H4113"/>
    <mergeCell ref="I4113:J4113"/>
    <mergeCell ref="K4113:L4113"/>
    <mergeCell ref="M4113:N4113"/>
    <mergeCell ref="O4111:P4111"/>
    <mergeCell ref="A4112:C4112"/>
    <mergeCell ref="D4112:E4112"/>
    <mergeCell ref="G4112:H4112"/>
    <mergeCell ref="I4112:J4112"/>
    <mergeCell ref="K4112:L4112"/>
    <mergeCell ref="M4112:N4112"/>
    <mergeCell ref="O4112:P4112"/>
    <mergeCell ref="O4108:P4108"/>
    <mergeCell ref="A4109:N4109"/>
    <mergeCell ref="O4109:P4109"/>
    <mergeCell ref="A4110:P4110"/>
    <mergeCell ref="A4111:C4111"/>
    <mergeCell ref="D4111:E4111"/>
    <mergeCell ref="G4111:H4111"/>
    <mergeCell ref="I4111:J4111"/>
    <mergeCell ref="K4111:L4111"/>
    <mergeCell ref="M4111:N4111"/>
    <mergeCell ref="A4108:C4108"/>
    <mergeCell ref="D4108:E4108"/>
    <mergeCell ref="G4108:H4108"/>
    <mergeCell ref="I4108:J4108"/>
    <mergeCell ref="K4108:L4108"/>
    <mergeCell ref="M4108:N4108"/>
    <mergeCell ref="O4106:P4106"/>
    <mergeCell ref="A4107:C4107"/>
    <mergeCell ref="D4107:E4107"/>
    <mergeCell ref="G4107:H4107"/>
    <mergeCell ref="I4107:J4107"/>
    <mergeCell ref="K4107:L4107"/>
    <mergeCell ref="M4107:N4107"/>
    <mergeCell ref="O4107:P4107"/>
    <mergeCell ref="A4106:C4106"/>
    <mergeCell ref="D4106:E4106"/>
    <mergeCell ref="G4106:H4106"/>
    <mergeCell ref="I4106:J4106"/>
    <mergeCell ref="K4106:L4106"/>
    <mergeCell ref="M4106:N4106"/>
    <mergeCell ref="A4103:N4103"/>
    <mergeCell ref="O4103:P4103"/>
    <mergeCell ref="A4104:P4104"/>
    <mergeCell ref="A4105:C4105"/>
    <mergeCell ref="D4105:E4105"/>
    <mergeCell ref="G4105:H4105"/>
    <mergeCell ref="I4105:J4105"/>
    <mergeCell ref="K4105:L4105"/>
    <mergeCell ref="M4105:N4105"/>
    <mergeCell ref="O4105:P4105"/>
    <mergeCell ref="A4101:H4101"/>
    <mergeCell ref="I4101:J4101"/>
    <mergeCell ref="K4101:L4101"/>
    <mergeCell ref="M4101:N4101"/>
    <mergeCell ref="O4101:P4101"/>
    <mergeCell ref="A4102:H4102"/>
    <mergeCell ref="I4102:J4102"/>
    <mergeCell ref="K4102:L4102"/>
    <mergeCell ref="M4102:N4102"/>
    <mergeCell ref="O4102:P4102"/>
    <mergeCell ref="A4099:N4099"/>
    <mergeCell ref="O4099:P4099"/>
    <mergeCell ref="A4100:H4100"/>
    <mergeCell ref="I4100:J4100"/>
    <mergeCell ref="K4100:L4100"/>
    <mergeCell ref="M4100:N4100"/>
    <mergeCell ref="O4100:P4100"/>
    <mergeCell ref="O4097:P4097"/>
    <mergeCell ref="A4098:C4098"/>
    <mergeCell ref="D4098:E4098"/>
    <mergeCell ref="G4098:H4098"/>
    <mergeCell ref="I4098:J4098"/>
    <mergeCell ref="K4098:L4098"/>
    <mergeCell ref="M4098:N4098"/>
    <mergeCell ref="O4098:P4098"/>
    <mergeCell ref="A4097:C4097"/>
    <mergeCell ref="D4097:E4097"/>
    <mergeCell ref="G4097:H4097"/>
    <mergeCell ref="I4097:J4097"/>
    <mergeCell ref="K4097:L4097"/>
    <mergeCell ref="M4097:N4097"/>
    <mergeCell ref="A4094:N4094"/>
    <mergeCell ref="O4094:P4094"/>
    <mergeCell ref="A4095:P4095"/>
    <mergeCell ref="A4096:C4096"/>
    <mergeCell ref="D4096:E4096"/>
    <mergeCell ref="G4096:H4096"/>
    <mergeCell ref="I4096:J4096"/>
    <mergeCell ref="K4096:L4096"/>
    <mergeCell ref="M4096:N4096"/>
    <mergeCell ref="O4096:P4096"/>
    <mergeCell ref="O4092:P4092"/>
    <mergeCell ref="A4093:C4093"/>
    <mergeCell ref="D4093:E4093"/>
    <mergeCell ref="G4093:H4093"/>
    <mergeCell ref="I4093:J4093"/>
    <mergeCell ref="K4093:L4093"/>
    <mergeCell ref="M4093:N4093"/>
    <mergeCell ref="O4093:P4093"/>
    <mergeCell ref="A4092:C4092"/>
    <mergeCell ref="D4092:E4092"/>
    <mergeCell ref="G4092:H4092"/>
    <mergeCell ref="I4092:J4092"/>
    <mergeCell ref="K4092:L4092"/>
    <mergeCell ref="M4092:N4092"/>
    <mergeCell ref="M4090:N4090"/>
    <mergeCell ref="O4090:P4090"/>
    <mergeCell ref="A4091:C4091"/>
    <mergeCell ref="D4091:E4091"/>
    <mergeCell ref="G4091:H4091"/>
    <mergeCell ref="I4091:J4091"/>
    <mergeCell ref="K4091:L4091"/>
    <mergeCell ref="M4091:N4091"/>
    <mergeCell ref="O4091:P4091"/>
    <mergeCell ref="I4088:J4088"/>
    <mergeCell ref="K4088:L4088"/>
    <mergeCell ref="M4088:N4088"/>
    <mergeCell ref="O4088:P4088"/>
    <mergeCell ref="A4089:P4089"/>
    <mergeCell ref="A4090:C4090"/>
    <mergeCell ref="D4090:E4090"/>
    <mergeCell ref="G4090:H4090"/>
    <mergeCell ref="I4090:J4090"/>
    <mergeCell ref="K4090:L4090"/>
    <mergeCell ref="A4086:B4086"/>
    <mergeCell ref="C4086:D4086"/>
    <mergeCell ref="E4086:G4086"/>
    <mergeCell ref="H4086:I4086"/>
    <mergeCell ref="J4086:O4086"/>
    <mergeCell ref="A4087:C4088"/>
    <mergeCell ref="D4087:E4088"/>
    <mergeCell ref="F4087:F4088"/>
    <mergeCell ref="G4087:H4088"/>
    <mergeCell ref="I4087:P4087"/>
    <mergeCell ref="B4084:K4084"/>
    <mergeCell ref="L4084:M4084"/>
    <mergeCell ref="N4084:P4084"/>
    <mergeCell ref="B4085:K4085"/>
    <mergeCell ref="L4085:M4085"/>
    <mergeCell ref="N4085:P4085"/>
    <mergeCell ref="B4082:K4082"/>
    <mergeCell ref="L4082:M4082"/>
    <mergeCell ref="N4082:P4082"/>
    <mergeCell ref="B4083:K4083"/>
    <mergeCell ref="L4083:M4083"/>
    <mergeCell ref="N4083:P4083"/>
    <mergeCell ref="B4080:K4080"/>
    <mergeCell ref="L4080:M4080"/>
    <mergeCell ref="N4080:P4080"/>
    <mergeCell ref="B4081:K4081"/>
    <mergeCell ref="L4081:M4081"/>
    <mergeCell ref="N4081:P4081"/>
    <mergeCell ref="A4073:N4073"/>
    <mergeCell ref="O4073:P4073"/>
    <mergeCell ref="A4075:P4075"/>
    <mergeCell ref="A4076:P4076"/>
    <mergeCell ref="A4077:P4077"/>
    <mergeCell ref="A4079:P4079"/>
    <mergeCell ref="A4071:H4071"/>
    <mergeCell ref="I4071:J4071"/>
    <mergeCell ref="K4071:L4071"/>
    <mergeCell ref="M4071:N4071"/>
    <mergeCell ref="O4071:P4071"/>
    <mergeCell ref="A4072:H4072"/>
    <mergeCell ref="I4072:J4072"/>
    <mergeCell ref="K4072:L4072"/>
    <mergeCell ref="M4072:N4072"/>
    <mergeCell ref="O4072:P4072"/>
    <mergeCell ref="A4069:N4069"/>
    <mergeCell ref="O4069:P4069"/>
    <mergeCell ref="A4070:H4070"/>
    <mergeCell ref="I4070:J4070"/>
    <mergeCell ref="K4070:L4070"/>
    <mergeCell ref="M4070:N4070"/>
    <mergeCell ref="O4070:P4070"/>
    <mergeCell ref="O4067:P4067"/>
    <mergeCell ref="A4068:C4068"/>
    <mergeCell ref="D4068:E4068"/>
    <mergeCell ref="G4068:H4068"/>
    <mergeCell ref="I4068:J4068"/>
    <mergeCell ref="K4068:L4068"/>
    <mergeCell ref="M4068:N4068"/>
    <mergeCell ref="O4068:P4068"/>
    <mergeCell ref="O4064:P4064"/>
    <mergeCell ref="A4065:N4065"/>
    <mergeCell ref="O4065:P4065"/>
    <mergeCell ref="A4066:P4066"/>
    <mergeCell ref="A4067:C4067"/>
    <mergeCell ref="D4067:E4067"/>
    <mergeCell ref="G4067:H4067"/>
    <mergeCell ref="I4067:J4067"/>
    <mergeCell ref="K4067:L4067"/>
    <mergeCell ref="M4067:N4067"/>
    <mergeCell ref="A4064:C4064"/>
    <mergeCell ref="D4064:E4064"/>
    <mergeCell ref="G4064:H4064"/>
    <mergeCell ref="I4064:J4064"/>
    <mergeCell ref="K4064:L4064"/>
    <mergeCell ref="M4064:N4064"/>
    <mergeCell ref="O4062:P4062"/>
    <mergeCell ref="A4063:C4063"/>
    <mergeCell ref="D4063:E4063"/>
    <mergeCell ref="G4063:H4063"/>
    <mergeCell ref="I4063:J4063"/>
    <mergeCell ref="K4063:L4063"/>
    <mergeCell ref="M4063:N4063"/>
    <mergeCell ref="O4063:P4063"/>
    <mergeCell ref="A4062:C4062"/>
    <mergeCell ref="D4062:E4062"/>
    <mergeCell ref="G4062:H4062"/>
    <mergeCell ref="I4062:J4062"/>
    <mergeCell ref="K4062:L4062"/>
    <mergeCell ref="M4062:N4062"/>
    <mergeCell ref="A4059:N4059"/>
    <mergeCell ref="O4059:P4059"/>
    <mergeCell ref="A4060:P4060"/>
    <mergeCell ref="A4061:C4061"/>
    <mergeCell ref="D4061:E4061"/>
    <mergeCell ref="G4061:H4061"/>
    <mergeCell ref="I4061:J4061"/>
    <mergeCell ref="K4061:L4061"/>
    <mergeCell ref="M4061:N4061"/>
    <mergeCell ref="O4061:P4061"/>
    <mergeCell ref="A4057:H4057"/>
    <mergeCell ref="I4057:J4057"/>
    <mergeCell ref="K4057:L4057"/>
    <mergeCell ref="M4057:N4057"/>
    <mergeCell ref="O4057:P4057"/>
    <mergeCell ref="A4058:H4058"/>
    <mergeCell ref="I4058:J4058"/>
    <mergeCell ref="K4058:L4058"/>
    <mergeCell ref="M4058:N4058"/>
    <mergeCell ref="O4058:P4058"/>
    <mergeCell ref="A4055:N4055"/>
    <mergeCell ref="O4055:P4055"/>
    <mergeCell ref="A4056:H4056"/>
    <mergeCell ref="I4056:J4056"/>
    <mergeCell ref="K4056:L4056"/>
    <mergeCell ref="M4056:N4056"/>
    <mergeCell ref="O4056:P4056"/>
    <mergeCell ref="O4053:P4053"/>
    <mergeCell ref="A4054:C4054"/>
    <mergeCell ref="D4054:E4054"/>
    <mergeCell ref="G4054:H4054"/>
    <mergeCell ref="I4054:J4054"/>
    <mergeCell ref="K4054:L4054"/>
    <mergeCell ref="M4054:N4054"/>
    <mergeCell ref="O4054:P4054"/>
    <mergeCell ref="A4053:C4053"/>
    <mergeCell ref="D4053:E4053"/>
    <mergeCell ref="G4053:H4053"/>
    <mergeCell ref="I4053:J4053"/>
    <mergeCell ref="K4053:L4053"/>
    <mergeCell ref="M4053:N4053"/>
    <mergeCell ref="O4051:P4051"/>
    <mergeCell ref="A4052:C4052"/>
    <mergeCell ref="D4052:E4052"/>
    <mergeCell ref="G4052:H4052"/>
    <mergeCell ref="I4052:J4052"/>
    <mergeCell ref="K4052:L4052"/>
    <mergeCell ref="M4052:N4052"/>
    <mergeCell ref="O4052:P4052"/>
    <mergeCell ref="O4048:P4048"/>
    <mergeCell ref="A4049:N4049"/>
    <mergeCell ref="O4049:P4049"/>
    <mergeCell ref="A4050:P4050"/>
    <mergeCell ref="A4051:C4051"/>
    <mergeCell ref="D4051:E4051"/>
    <mergeCell ref="G4051:H4051"/>
    <mergeCell ref="I4051:J4051"/>
    <mergeCell ref="K4051:L4051"/>
    <mergeCell ref="M4051:N4051"/>
    <mergeCell ref="A4048:C4048"/>
    <mergeCell ref="D4048:E4048"/>
    <mergeCell ref="G4048:H4048"/>
    <mergeCell ref="I4048:J4048"/>
    <mergeCell ref="K4048:L4048"/>
    <mergeCell ref="M4048:N4048"/>
    <mergeCell ref="O4046:P4046"/>
    <mergeCell ref="A4047:C4047"/>
    <mergeCell ref="D4047:E4047"/>
    <mergeCell ref="G4047:H4047"/>
    <mergeCell ref="I4047:J4047"/>
    <mergeCell ref="K4047:L4047"/>
    <mergeCell ref="M4047:N4047"/>
    <mergeCell ref="O4047:P4047"/>
    <mergeCell ref="A4046:C4046"/>
    <mergeCell ref="D4046:E4046"/>
    <mergeCell ref="G4046:H4046"/>
    <mergeCell ref="I4046:J4046"/>
    <mergeCell ref="K4046:L4046"/>
    <mergeCell ref="M4046:N4046"/>
    <mergeCell ref="A4043:N4043"/>
    <mergeCell ref="O4043:P4043"/>
    <mergeCell ref="A4044:P4044"/>
    <mergeCell ref="A4045:C4045"/>
    <mergeCell ref="D4045:E4045"/>
    <mergeCell ref="G4045:H4045"/>
    <mergeCell ref="I4045:J4045"/>
    <mergeCell ref="K4045:L4045"/>
    <mergeCell ref="M4045:N4045"/>
    <mergeCell ref="O4045:P4045"/>
    <mergeCell ref="A4041:H4041"/>
    <mergeCell ref="I4041:J4041"/>
    <mergeCell ref="K4041:L4041"/>
    <mergeCell ref="M4041:N4041"/>
    <mergeCell ref="O4041:P4041"/>
    <mergeCell ref="A4042:H4042"/>
    <mergeCell ref="I4042:J4042"/>
    <mergeCell ref="K4042:L4042"/>
    <mergeCell ref="M4042:N4042"/>
    <mergeCell ref="O4042:P4042"/>
    <mergeCell ref="I4039:J4039"/>
    <mergeCell ref="K4039:L4039"/>
    <mergeCell ref="M4039:N4039"/>
    <mergeCell ref="O4039:P4039"/>
    <mergeCell ref="A4040:H4040"/>
    <mergeCell ref="I4040:J4040"/>
    <mergeCell ref="K4040:L4040"/>
    <mergeCell ref="M4040:N4040"/>
    <mergeCell ref="O4040:P4040"/>
    <mergeCell ref="A4037:B4037"/>
    <mergeCell ref="C4037:D4037"/>
    <mergeCell ref="E4037:G4037"/>
    <mergeCell ref="H4037:I4037"/>
    <mergeCell ref="J4037:O4037"/>
    <mergeCell ref="A4038:C4039"/>
    <mergeCell ref="D4038:E4039"/>
    <mergeCell ref="F4038:F4039"/>
    <mergeCell ref="G4038:H4039"/>
    <mergeCell ref="I4038:P4038"/>
    <mergeCell ref="B4035:K4035"/>
    <mergeCell ref="L4035:M4035"/>
    <mergeCell ref="N4035:P4035"/>
    <mergeCell ref="B4036:K4036"/>
    <mergeCell ref="L4036:M4036"/>
    <mergeCell ref="N4036:P4036"/>
    <mergeCell ref="B4033:K4033"/>
    <mergeCell ref="L4033:M4033"/>
    <mergeCell ref="N4033:P4033"/>
    <mergeCell ref="B4034:K4034"/>
    <mergeCell ref="L4034:M4034"/>
    <mergeCell ref="N4034:P4034"/>
    <mergeCell ref="A4030:P4030"/>
    <mergeCell ref="B4031:K4031"/>
    <mergeCell ref="L4031:M4031"/>
    <mergeCell ref="N4031:P4031"/>
    <mergeCell ref="B4032:K4032"/>
    <mergeCell ref="L4032:M4032"/>
    <mergeCell ref="N4032:P4032"/>
    <mergeCell ref="O4023:P4023"/>
    <mergeCell ref="A4024:N4024"/>
    <mergeCell ref="O4024:P4024"/>
    <mergeCell ref="A4026:P4026"/>
    <mergeCell ref="A4027:P4027"/>
    <mergeCell ref="A4028:P4028"/>
    <mergeCell ref="A4023:C4023"/>
    <mergeCell ref="D4023:E4023"/>
    <mergeCell ref="G4023:H4023"/>
    <mergeCell ref="I4023:J4023"/>
    <mergeCell ref="K4023:L4023"/>
    <mergeCell ref="M4023:N4023"/>
    <mergeCell ref="O4021:P4021"/>
    <mergeCell ref="A4022:C4022"/>
    <mergeCell ref="D4022:E4022"/>
    <mergeCell ref="G4022:H4022"/>
    <mergeCell ref="I4022:J4022"/>
    <mergeCell ref="K4022:L4022"/>
    <mergeCell ref="M4022:N4022"/>
    <mergeCell ref="O4022:P4022"/>
    <mergeCell ref="A4021:C4021"/>
    <mergeCell ref="D4021:E4021"/>
    <mergeCell ref="G4021:H4021"/>
    <mergeCell ref="I4021:J4021"/>
    <mergeCell ref="K4021:L4021"/>
    <mergeCell ref="M4021:N4021"/>
    <mergeCell ref="A4018:N4018"/>
    <mergeCell ref="O4018:P4018"/>
    <mergeCell ref="A4019:P4019"/>
    <mergeCell ref="A4020:C4020"/>
    <mergeCell ref="D4020:E4020"/>
    <mergeCell ref="G4020:H4020"/>
    <mergeCell ref="I4020:J4020"/>
    <mergeCell ref="K4020:L4020"/>
    <mergeCell ref="M4020:N4020"/>
    <mergeCell ref="O4020:P4020"/>
    <mergeCell ref="O4016:P4016"/>
    <mergeCell ref="A4017:C4017"/>
    <mergeCell ref="D4017:E4017"/>
    <mergeCell ref="G4017:H4017"/>
    <mergeCell ref="I4017:J4017"/>
    <mergeCell ref="K4017:L4017"/>
    <mergeCell ref="M4017:N4017"/>
    <mergeCell ref="O4017:P4017"/>
    <mergeCell ref="A4016:C4016"/>
    <mergeCell ref="D4016:E4016"/>
    <mergeCell ref="G4016:H4016"/>
    <mergeCell ref="I4016:J4016"/>
    <mergeCell ref="K4016:L4016"/>
    <mergeCell ref="M4016:N4016"/>
    <mergeCell ref="O4014:P4014"/>
    <mergeCell ref="A4015:C4015"/>
    <mergeCell ref="D4015:E4015"/>
    <mergeCell ref="G4015:H4015"/>
    <mergeCell ref="I4015:J4015"/>
    <mergeCell ref="K4015:L4015"/>
    <mergeCell ref="M4015:N4015"/>
    <mergeCell ref="O4015:P4015"/>
    <mergeCell ref="A4014:C4014"/>
    <mergeCell ref="D4014:E4014"/>
    <mergeCell ref="G4014:H4014"/>
    <mergeCell ref="I4014:J4014"/>
    <mergeCell ref="K4014:L4014"/>
    <mergeCell ref="M4014:N4014"/>
    <mergeCell ref="A4011:N4011"/>
    <mergeCell ref="O4011:P4011"/>
    <mergeCell ref="A4012:P4012"/>
    <mergeCell ref="A4013:C4013"/>
    <mergeCell ref="D4013:E4013"/>
    <mergeCell ref="G4013:H4013"/>
    <mergeCell ref="I4013:J4013"/>
    <mergeCell ref="K4013:L4013"/>
    <mergeCell ref="M4013:N4013"/>
    <mergeCell ref="O4013:P4013"/>
    <mergeCell ref="A4008:N4008"/>
    <mergeCell ref="O4008:P4008"/>
    <mergeCell ref="A4009:P4009"/>
    <mergeCell ref="A4010:C4010"/>
    <mergeCell ref="D4010:E4010"/>
    <mergeCell ref="G4010:H4010"/>
    <mergeCell ref="I4010:J4010"/>
    <mergeCell ref="K4010:L4010"/>
    <mergeCell ref="M4010:N4010"/>
    <mergeCell ref="O4010:P4010"/>
    <mergeCell ref="A4006:H4006"/>
    <mergeCell ref="I4006:J4006"/>
    <mergeCell ref="K4006:L4006"/>
    <mergeCell ref="M4006:N4006"/>
    <mergeCell ref="O4006:P4006"/>
    <mergeCell ref="A4007:H4007"/>
    <mergeCell ref="I4007:J4007"/>
    <mergeCell ref="K4007:L4007"/>
    <mergeCell ref="M4007:N4007"/>
    <mergeCell ref="O4007:P4007"/>
    <mergeCell ref="A4004:N4004"/>
    <mergeCell ref="O4004:P4004"/>
    <mergeCell ref="A4005:H4005"/>
    <mergeCell ref="I4005:J4005"/>
    <mergeCell ref="K4005:L4005"/>
    <mergeCell ref="M4005:N4005"/>
    <mergeCell ref="O4005:P4005"/>
    <mergeCell ref="A4001:N4001"/>
    <mergeCell ref="O4001:P4001"/>
    <mergeCell ref="A4002:P4002"/>
    <mergeCell ref="A4003:C4003"/>
    <mergeCell ref="D4003:E4003"/>
    <mergeCell ref="G4003:H4003"/>
    <mergeCell ref="I4003:J4003"/>
    <mergeCell ref="K4003:L4003"/>
    <mergeCell ref="M4003:N4003"/>
    <mergeCell ref="O4003:P4003"/>
    <mergeCell ref="A3999:H3999"/>
    <mergeCell ref="I3999:J3999"/>
    <mergeCell ref="K3999:L3999"/>
    <mergeCell ref="M3999:N3999"/>
    <mergeCell ref="O3999:P3999"/>
    <mergeCell ref="A4000:H4000"/>
    <mergeCell ref="I4000:J4000"/>
    <mergeCell ref="K4000:L4000"/>
    <mergeCell ref="M4000:N4000"/>
    <mergeCell ref="O4000:P4000"/>
    <mergeCell ref="O3996:P3996"/>
    <mergeCell ref="A3997:N3997"/>
    <mergeCell ref="O3997:P3997"/>
    <mergeCell ref="A3998:H3998"/>
    <mergeCell ref="I3998:J3998"/>
    <mergeCell ref="K3998:L3998"/>
    <mergeCell ref="M3998:N3998"/>
    <mergeCell ref="O3998:P3998"/>
    <mergeCell ref="A3996:C3996"/>
    <mergeCell ref="D3996:E3996"/>
    <mergeCell ref="G3996:H3996"/>
    <mergeCell ref="I3996:J3996"/>
    <mergeCell ref="K3996:L3996"/>
    <mergeCell ref="M3996:N3996"/>
    <mergeCell ref="O3994:P3994"/>
    <mergeCell ref="A3995:C3995"/>
    <mergeCell ref="D3995:E3995"/>
    <mergeCell ref="G3995:H3995"/>
    <mergeCell ref="I3995:J3995"/>
    <mergeCell ref="K3995:L3995"/>
    <mergeCell ref="M3995:N3995"/>
    <mergeCell ref="O3995:P3995"/>
    <mergeCell ref="I3993:J3993"/>
    <mergeCell ref="K3993:L3993"/>
    <mergeCell ref="M3993:N3993"/>
    <mergeCell ref="O3993:P3993"/>
    <mergeCell ref="A3994:C3994"/>
    <mergeCell ref="D3994:E3994"/>
    <mergeCell ref="G3994:H3994"/>
    <mergeCell ref="I3994:J3994"/>
    <mergeCell ref="K3994:L3994"/>
    <mergeCell ref="M3994:N3994"/>
    <mergeCell ref="A3991:B3991"/>
    <mergeCell ref="C3991:D3991"/>
    <mergeCell ref="E3991:G3991"/>
    <mergeCell ref="H3991:I3991"/>
    <mergeCell ref="J3991:O3991"/>
    <mergeCell ref="A3992:C3993"/>
    <mergeCell ref="D3992:E3993"/>
    <mergeCell ref="F3992:F3993"/>
    <mergeCell ref="G3992:H3993"/>
    <mergeCell ref="I3992:P3992"/>
    <mergeCell ref="B3989:K3989"/>
    <mergeCell ref="L3989:M3989"/>
    <mergeCell ref="N3989:P3989"/>
    <mergeCell ref="B3990:K3990"/>
    <mergeCell ref="L3990:M3990"/>
    <mergeCell ref="N3990:P3990"/>
    <mergeCell ref="B3987:K3987"/>
    <mergeCell ref="L3987:M3987"/>
    <mergeCell ref="N3987:P3987"/>
    <mergeCell ref="B3988:K3988"/>
    <mergeCell ref="L3988:M3988"/>
    <mergeCell ref="N3988:P3988"/>
    <mergeCell ref="A3984:P3984"/>
    <mergeCell ref="B3985:K3985"/>
    <mergeCell ref="L3985:M3985"/>
    <mergeCell ref="N3985:P3985"/>
    <mergeCell ref="B3986:K3986"/>
    <mergeCell ref="L3986:M3986"/>
    <mergeCell ref="N3986:P3986"/>
    <mergeCell ref="A3977:N3977"/>
    <mergeCell ref="O3977:P3977"/>
    <mergeCell ref="A3978:P3978"/>
    <mergeCell ref="A3980:P3980"/>
    <mergeCell ref="A3981:P3981"/>
    <mergeCell ref="A3982:P3982"/>
    <mergeCell ref="A3975:H3975"/>
    <mergeCell ref="I3975:J3975"/>
    <mergeCell ref="K3975:L3975"/>
    <mergeCell ref="M3975:N3975"/>
    <mergeCell ref="O3975:P3975"/>
    <mergeCell ref="A3976:H3976"/>
    <mergeCell ref="I3976:J3976"/>
    <mergeCell ref="K3976:L3976"/>
    <mergeCell ref="M3976:N3976"/>
    <mergeCell ref="O3976:P3976"/>
    <mergeCell ref="O3972:P3972"/>
    <mergeCell ref="A3973:N3973"/>
    <mergeCell ref="O3973:P3973"/>
    <mergeCell ref="A3974:H3974"/>
    <mergeCell ref="I3974:J3974"/>
    <mergeCell ref="K3974:L3974"/>
    <mergeCell ref="M3974:N3974"/>
    <mergeCell ref="O3974:P3974"/>
    <mergeCell ref="A3972:C3972"/>
    <mergeCell ref="D3972:E3972"/>
    <mergeCell ref="G3972:H3972"/>
    <mergeCell ref="I3972:J3972"/>
    <mergeCell ref="K3972:L3972"/>
    <mergeCell ref="M3972:N3972"/>
    <mergeCell ref="O3970:P3970"/>
    <mergeCell ref="A3971:C3971"/>
    <mergeCell ref="D3971:E3971"/>
    <mergeCell ref="G3971:H3971"/>
    <mergeCell ref="I3971:J3971"/>
    <mergeCell ref="K3971:L3971"/>
    <mergeCell ref="M3971:N3971"/>
    <mergeCell ref="O3971:P3971"/>
    <mergeCell ref="A3970:C3970"/>
    <mergeCell ref="D3970:E3970"/>
    <mergeCell ref="G3970:H3970"/>
    <mergeCell ref="I3970:J3970"/>
    <mergeCell ref="K3970:L3970"/>
    <mergeCell ref="M3970:N3970"/>
    <mergeCell ref="O3968:P3968"/>
    <mergeCell ref="A3969:C3969"/>
    <mergeCell ref="D3969:E3969"/>
    <mergeCell ref="G3969:H3969"/>
    <mergeCell ref="I3969:J3969"/>
    <mergeCell ref="K3969:L3969"/>
    <mergeCell ref="M3969:N3969"/>
    <mergeCell ref="O3969:P3969"/>
    <mergeCell ref="A3968:C3968"/>
    <mergeCell ref="D3968:E3968"/>
    <mergeCell ref="G3968:H3968"/>
    <mergeCell ref="I3968:J3968"/>
    <mergeCell ref="K3968:L3968"/>
    <mergeCell ref="M3968:N3968"/>
    <mergeCell ref="O3966:P3966"/>
    <mergeCell ref="A3967:C3967"/>
    <mergeCell ref="D3967:E3967"/>
    <mergeCell ref="G3967:H3967"/>
    <mergeCell ref="I3967:J3967"/>
    <mergeCell ref="K3967:L3967"/>
    <mergeCell ref="M3967:N3967"/>
    <mergeCell ref="O3967:P3967"/>
    <mergeCell ref="A3966:C3966"/>
    <mergeCell ref="D3966:E3966"/>
    <mergeCell ref="G3966:H3966"/>
    <mergeCell ref="I3966:J3966"/>
    <mergeCell ref="K3966:L3966"/>
    <mergeCell ref="M3966:N3966"/>
    <mergeCell ref="O3964:P3964"/>
    <mergeCell ref="A3965:C3965"/>
    <mergeCell ref="D3965:E3965"/>
    <mergeCell ref="G3965:H3965"/>
    <mergeCell ref="I3965:J3965"/>
    <mergeCell ref="K3965:L3965"/>
    <mergeCell ref="M3965:N3965"/>
    <mergeCell ref="O3965:P3965"/>
    <mergeCell ref="A3964:C3964"/>
    <mergeCell ref="D3964:E3964"/>
    <mergeCell ref="G3964:H3964"/>
    <mergeCell ref="I3964:J3964"/>
    <mergeCell ref="K3964:L3964"/>
    <mergeCell ref="M3964:N3964"/>
    <mergeCell ref="O3962:P3962"/>
    <mergeCell ref="A3963:C3963"/>
    <mergeCell ref="D3963:E3963"/>
    <mergeCell ref="G3963:H3963"/>
    <mergeCell ref="I3963:J3963"/>
    <mergeCell ref="K3963:L3963"/>
    <mergeCell ref="M3963:N3963"/>
    <mergeCell ref="O3963:P3963"/>
    <mergeCell ref="A3962:C3962"/>
    <mergeCell ref="D3962:E3962"/>
    <mergeCell ref="G3962:H3962"/>
    <mergeCell ref="I3962:J3962"/>
    <mergeCell ref="K3962:L3962"/>
    <mergeCell ref="M3962:N3962"/>
    <mergeCell ref="O3960:P3960"/>
    <mergeCell ref="A3961:C3961"/>
    <mergeCell ref="D3961:E3961"/>
    <mergeCell ref="G3961:H3961"/>
    <mergeCell ref="I3961:J3961"/>
    <mergeCell ref="K3961:L3961"/>
    <mergeCell ref="M3961:N3961"/>
    <mergeCell ref="O3961:P3961"/>
    <mergeCell ref="A3960:C3960"/>
    <mergeCell ref="D3960:E3960"/>
    <mergeCell ref="G3960:H3960"/>
    <mergeCell ref="I3960:J3960"/>
    <mergeCell ref="K3960:L3960"/>
    <mergeCell ref="M3960:N3960"/>
    <mergeCell ref="O3958:P3958"/>
    <mergeCell ref="A3959:C3959"/>
    <mergeCell ref="D3959:E3959"/>
    <mergeCell ref="G3959:H3959"/>
    <mergeCell ref="I3959:J3959"/>
    <mergeCell ref="K3959:L3959"/>
    <mergeCell ref="M3959:N3959"/>
    <mergeCell ref="O3959:P3959"/>
    <mergeCell ref="A3958:C3958"/>
    <mergeCell ref="D3958:E3958"/>
    <mergeCell ref="G3958:H3958"/>
    <mergeCell ref="I3958:J3958"/>
    <mergeCell ref="K3958:L3958"/>
    <mergeCell ref="M3958:N3958"/>
    <mergeCell ref="O3956:P3956"/>
    <mergeCell ref="A3957:C3957"/>
    <mergeCell ref="D3957:E3957"/>
    <mergeCell ref="G3957:H3957"/>
    <mergeCell ref="I3957:J3957"/>
    <mergeCell ref="K3957:L3957"/>
    <mergeCell ref="M3957:N3957"/>
    <mergeCell ref="O3957:P3957"/>
    <mergeCell ref="O3953:P3953"/>
    <mergeCell ref="A3954:N3954"/>
    <mergeCell ref="O3954:P3954"/>
    <mergeCell ref="A3955:P3955"/>
    <mergeCell ref="A3956:C3956"/>
    <mergeCell ref="D3956:E3956"/>
    <mergeCell ref="G3956:H3956"/>
    <mergeCell ref="I3956:J3956"/>
    <mergeCell ref="K3956:L3956"/>
    <mergeCell ref="M3956:N3956"/>
    <mergeCell ref="A3953:C3953"/>
    <mergeCell ref="D3953:E3953"/>
    <mergeCell ref="G3953:H3953"/>
    <mergeCell ref="I3953:J3953"/>
    <mergeCell ref="K3953:L3953"/>
    <mergeCell ref="M3953:N3953"/>
    <mergeCell ref="O3951:P3951"/>
    <mergeCell ref="A3952:C3952"/>
    <mergeCell ref="D3952:E3952"/>
    <mergeCell ref="G3952:H3952"/>
    <mergeCell ref="I3952:J3952"/>
    <mergeCell ref="K3952:L3952"/>
    <mergeCell ref="M3952:N3952"/>
    <mergeCell ref="O3952:P3952"/>
    <mergeCell ref="A3951:C3951"/>
    <mergeCell ref="D3951:E3951"/>
    <mergeCell ref="G3951:H3951"/>
    <mergeCell ref="I3951:J3951"/>
    <mergeCell ref="K3951:L3951"/>
    <mergeCell ref="M3951:N3951"/>
    <mergeCell ref="O3949:P3949"/>
    <mergeCell ref="A3950:C3950"/>
    <mergeCell ref="D3950:E3950"/>
    <mergeCell ref="G3950:H3950"/>
    <mergeCell ref="I3950:J3950"/>
    <mergeCell ref="K3950:L3950"/>
    <mergeCell ref="M3950:N3950"/>
    <mergeCell ref="O3950:P3950"/>
    <mergeCell ref="A3949:C3949"/>
    <mergeCell ref="D3949:E3949"/>
    <mergeCell ref="G3949:H3949"/>
    <mergeCell ref="I3949:J3949"/>
    <mergeCell ref="K3949:L3949"/>
    <mergeCell ref="M3949:N3949"/>
    <mergeCell ref="O3947:P3947"/>
    <mergeCell ref="A3948:C3948"/>
    <mergeCell ref="D3948:E3948"/>
    <mergeCell ref="G3948:H3948"/>
    <mergeCell ref="I3948:J3948"/>
    <mergeCell ref="K3948:L3948"/>
    <mergeCell ref="M3948:N3948"/>
    <mergeCell ref="O3948:P3948"/>
    <mergeCell ref="A3947:C3947"/>
    <mergeCell ref="D3947:E3947"/>
    <mergeCell ref="G3947:H3947"/>
    <mergeCell ref="I3947:J3947"/>
    <mergeCell ref="K3947:L3947"/>
    <mergeCell ref="M3947:N3947"/>
    <mergeCell ref="O3945:P3945"/>
    <mergeCell ref="A3946:C3946"/>
    <mergeCell ref="D3946:E3946"/>
    <mergeCell ref="G3946:H3946"/>
    <mergeCell ref="I3946:J3946"/>
    <mergeCell ref="K3946:L3946"/>
    <mergeCell ref="M3946:N3946"/>
    <mergeCell ref="O3946:P3946"/>
    <mergeCell ref="A3945:C3945"/>
    <mergeCell ref="D3945:E3945"/>
    <mergeCell ref="G3945:H3945"/>
    <mergeCell ref="I3945:J3945"/>
    <mergeCell ref="K3945:L3945"/>
    <mergeCell ref="M3945:N3945"/>
    <mergeCell ref="A3943:C3944"/>
    <mergeCell ref="D3943:E3944"/>
    <mergeCell ref="F3943:F3944"/>
    <mergeCell ref="G3943:H3944"/>
    <mergeCell ref="I3943:P3943"/>
    <mergeCell ref="I3944:J3944"/>
    <mergeCell ref="K3944:L3944"/>
    <mergeCell ref="M3944:N3944"/>
    <mergeCell ref="O3944:P3944"/>
    <mergeCell ref="B3941:K3941"/>
    <mergeCell ref="L3941:M3941"/>
    <mergeCell ref="N3941:P3941"/>
    <mergeCell ref="A3942:B3942"/>
    <mergeCell ref="C3942:D3942"/>
    <mergeCell ref="E3942:G3942"/>
    <mergeCell ref="H3942:I3942"/>
    <mergeCell ref="J3942:O3942"/>
    <mergeCell ref="B3939:K3939"/>
    <mergeCell ref="L3939:M3939"/>
    <mergeCell ref="N3939:P3939"/>
    <mergeCell ref="B3940:K3940"/>
    <mergeCell ref="L3940:M3940"/>
    <mergeCell ref="N3940:P3940"/>
    <mergeCell ref="B3937:K3937"/>
    <mergeCell ref="L3937:M3937"/>
    <mergeCell ref="N3937:P3937"/>
    <mergeCell ref="B3938:K3938"/>
    <mergeCell ref="L3938:M3938"/>
    <mergeCell ref="N3938:P3938"/>
    <mergeCell ref="O3929:P3929"/>
    <mergeCell ref="A3931:P3931"/>
    <mergeCell ref="A3932:P3932"/>
    <mergeCell ref="A3933:P3933"/>
    <mergeCell ref="A3935:P3935"/>
    <mergeCell ref="B3936:K3936"/>
    <mergeCell ref="L3936:M3936"/>
    <mergeCell ref="N3936:P3936"/>
    <mergeCell ref="A3929:C3929"/>
    <mergeCell ref="D3929:E3929"/>
    <mergeCell ref="G3929:H3929"/>
    <mergeCell ref="I3929:J3929"/>
    <mergeCell ref="K3929:L3929"/>
    <mergeCell ref="M3929:N3929"/>
    <mergeCell ref="A3926:N3926"/>
    <mergeCell ref="O3926:P3926"/>
    <mergeCell ref="A3927:P3927"/>
    <mergeCell ref="A3928:C3928"/>
    <mergeCell ref="D3928:E3928"/>
    <mergeCell ref="G3928:H3928"/>
    <mergeCell ref="I3928:J3928"/>
    <mergeCell ref="K3928:L3928"/>
    <mergeCell ref="M3928:N3928"/>
    <mergeCell ref="O3928:P3928"/>
    <mergeCell ref="A3923:N3923"/>
    <mergeCell ref="O3923:P3923"/>
    <mergeCell ref="A3924:P3924"/>
    <mergeCell ref="A3925:C3925"/>
    <mergeCell ref="D3925:E3925"/>
    <mergeCell ref="G3925:H3925"/>
    <mergeCell ref="I3925:J3925"/>
    <mergeCell ref="K3925:L3925"/>
    <mergeCell ref="M3925:N3925"/>
    <mergeCell ref="O3925:P3925"/>
    <mergeCell ref="A3921:H3921"/>
    <mergeCell ref="I3921:J3921"/>
    <mergeCell ref="K3921:L3921"/>
    <mergeCell ref="M3921:N3921"/>
    <mergeCell ref="O3921:P3921"/>
    <mergeCell ref="A3922:H3922"/>
    <mergeCell ref="I3922:J3922"/>
    <mergeCell ref="K3922:L3922"/>
    <mergeCell ref="M3922:N3922"/>
    <mergeCell ref="O3922:P3922"/>
    <mergeCell ref="A3919:N3919"/>
    <mergeCell ref="O3919:P3919"/>
    <mergeCell ref="A3920:H3920"/>
    <mergeCell ref="I3920:J3920"/>
    <mergeCell ref="K3920:L3920"/>
    <mergeCell ref="M3920:N3920"/>
    <mergeCell ref="O3920:P3920"/>
    <mergeCell ref="A3916:N3916"/>
    <mergeCell ref="O3916:P3916"/>
    <mergeCell ref="A3917:P3917"/>
    <mergeCell ref="A3918:C3918"/>
    <mergeCell ref="D3918:E3918"/>
    <mergeCell ref="G3918:H3918"/>
    <mergeCell ref="I3918:J3918"/>
    <mergeCell ref="K3918:L3918"/>
    <mergeCell ref="M3918:N3918"/>
    <mergeCell ref="O3918:P3918"/>
    <mergeCell ref="A3914:H3914"/>
    <mergeCell ref="I3914:J3914"/>
    <mergeCell ref="K3914:L3914"/>
    <mergeCell ref="M3914:N3914"/>
    <mergeCell ref="O3914:P3914"/>
    <mergeCell ref="A3915:H3915"/>
    <mergeCell ref="I3915:J3915"/>
    <mergeCell ref="K3915:L3915"/>
    <mergeCell ref="M3915:N3915"/>
    <mergeCell ref="O3915:P3915"/>
    <mergeCell ref="A3912:N3912"/>
    <mergeCell ref="O3912:P3912"/>
    <mergeCell ref="A3913:H3913"/>
    <mergeCell ref="I3913:J3913"/>
    <mergeCell ref="K3913:L3913"/>
    <mergeCell ref="M3913:N3913"/>
    <mergeCell ref="O3913:P3913"/>
    <mergeCell ref="O3910:P3910"/>
    <mergeCell ref="A3911:C3911"/>
    <mergeCell ref="D3911:E3911"/>
    <mergeCell ref="G3911:H3911"/>
    <mergeCell ref="I3911:J3911"/>
    <mergeCell ref="K3911:L3911"/>
    <mergeCell ref="M3911:N3911"/>
    <mergeCell ref="O3911:P3911"/>
    <mergeCell ref="O3907:P3907"/>
    <mergeCell ref="A3908:N3908"/>
    <mergeCell ref="O3908:P3908"/>
    <mergeCell ref="A3909:P3909"/>
    <mergeCell ref="A3910:C3910"/>
    <mergeCell ref="D3910:E3910"/>
    <mergeCell ref="G3910:H3910"/>
    <mergeCell ref="I3910:J3910"/>
    <mergeCell ref="K3910:L3910"/>
    <mergeCell ref="M3910:N3910"/>
    <mergeCell ref="A3907:C3907"/>
    <mergeCell ref="D3907:E3907"/>
    <mergeCell ref="G3907:H3907"/>
    <mergeCell ref="I3907:J3907"/>
    <mergeCell ref="K3907:L3907"/>
    <mergeCell ref="M3907:N3907"/>
    <mergeCell ref="O3905:P3905"/>
    <mergeCell ref="A3906:C3906"/>
    <mergeCell ref="D3906:E3906"/>
    <mergeCell ref="G3906:H3906"/>
    <mergeCell ref="I3906:J3906"/>
    <mergeCell ref="K3906:L3906"/>
    <mergeCell ref="M3906:N3906"/>
    <mergeCell ref="O3906:P3906"/>
    <mergeCell ref="A3905:C3905"/>
    <mergeCell ref="D3905:E3905"/>
    <mergeCell ref="G3905:H3905"/>
    <mergeCell ref="I3905:J3905"/>
    <mergeCell ref="K3905:L3905"/>
    <mergeCell ref="M3905:N3905"/>
    <mergeCell ref="A3902:N3902"/>
    <mergeCell ref="O3902:P3902"/>
    <mergeCell ref="A3903:P3903"/>
    <mergeCell ref="A3904:C3904"/>
    <mergeCell ref="D3904:E3904"/>
    <mergeCell ref="G3904:H3904"/>
    <mergeCell ref="I3904:J3904"/>
    <mergeCell ref="K3904:L3904"/>
    <mergeCell ref="M3904:N3904"/>
    <mergeCell ref="O3904:P3904"/>
    <mergeCell ref="A3900:H3900"/>
    <mergeCell ref="I3900:J3900"/>
    <mergeCell ref="K3900:L3900"/>
    <mergeCell ref="M3900:N3900"/>
    <mergeCell ref="O3900:P3900"/>
    <mergeCell ref="A3901:H3901"/>
    <mergeCell ref="I3901:J3901"/>
    <mergeCell ref="K3901:L3901"/>
    <mergeCell ref="M3901:N3901"/>
    <mergeCell ref="O3901:P3901"/>
    <mergeCell ref="A3898:N3898"/>
    <mergeCell ref="O3898:P3898"/>
    <mergeCell ref="A3899:H3899"/>
    <mergeCell ref="I3899:J3899"/>
    <mergeCell ref="K3899:L3899"/>
    <mergeCell ref="M3899:N3899"/>
    <mergeCell ref="O3899:P3899"/>
    <mergeCell ref="A3896:C3897"/>
    <mergeCell ref="D3896:E3897"/>
    <mergeCell ref="F3896:F3897"/>
    <mergeCell ref="G3896:H3897"/>
    <mergeCell ref="I3896:P3896"/>
    <mergeCell ref="I3897:J3897"/>
    <mergeCell ref="K3897:L3897"/>
    <mergeCell ref="M3897:N3897"/>
    <mergeCell ref="O3897:P3897"/>
    <mergeCell ref="B3894:K3894"/>
    <mergeCell ref="L3894:M3894"/>
    <mergeCell ref="N3894:P3894"/>
    <mergeCell ref="A3895:B3895"/>
    <mergeCell ref="C3895:D3895"/>
    <mergeCell ref="E3895:G3895"/>
    <mergeCell ref="H3895:I3895"/>
    <mergeCell ref="J3895:O3895"/>
    <mergeCell ref="B3892:K3892"/>
    <mergeCell ref="L3892:M3892"/>
    <mergeCell ref="N3892:P3892"/>
    <mergeCell ref="B3893:K3893"/>
    <mergeCell ref="L3893:M3893"/>
    <mergeCell ref="N3893:P3893"/>
    <mergeCell ref="B3890:K3890"/>
    <mergeCell ref="L3890:M3890"/>
    <mergeCell ref="N3890:P3890"/>
    <mergeCell ref="B3891:K3891"/>
    <mergeCell ref="L3891:M3891"/>
    <mergeCell ref="N3891:P3891"/>
    <mergeCell ref="A3884:P3884"/>
    <mergeCell ref="A3885:P3885"/>
    <mergeCell ref="A3886:P3886"/>
    <mergeCell ref="A3888:P3888"/>
    <mergeCell ref="B3889:K3889"/>
    <mergeCell ref="L3889:M3889"/>
    <mergeCell ref="N3889:P3889"/>
    <mergeCell ref="A3880:N3880"/>
    <mergeCell ref="O3880:P3880"/>
    <mergeCell ref="A3881:P3881"/>
    <mergeCell ref="A3882:C3882"/>
    <mergeCell ref="D3882:E3882"/>
    <mergeCell ref="G3882:H3882"/>
    <mergeCell ref="I3882:J3882"/>
    <mergeCell ref="K3882:L3882"/>
    <mergeCell ref="M3882:N3882"/>
    <mergeCell ref="O3882:P3882"/>
    <mergeCell ref="A3878:H3878"/>
    <mergeCell ref="I3878:J3878"/>
    <mergeCell ref="K3878:L3878"/>
    <mergeCell ref="M3878:N3878"/>
    <mergeCell ref="O3878:P3878"/>
    <mergeCell ref="A3879:H3879"/>
    <mergeCell ref="I3879:J3879"/>
    <mergeCell ref="K3879:L3879"/>
    <mergeCell ref="M3879:N3879"/>
    <mergeCell ref="O3879:P3879"/>
    <mergeCell ref="A3876:N3876"/>
    <mergeCell ref="O3876:P3876"/>
    <mergeCell ref="A3877:H3877"/>
    <mergeCell ref="I3877:J3877"/>
    <mergeCell ref="K3877:L3877"/>
    <mergeCell ref="M3877:N3877"/>
    <mergeCell ref="O3877:P3877"/>
    <mergeCell ref="A3873:N3873"/>
    <mergeCell ref="O3873:P3873"/>
    <mergeCell ref="A3874:P3874"/>
    <mergeCell ref="A3875:C3875"/>
    <mergeCell ref="D3875:E3875"/>
    <mergeCell ref="G3875:H3875"/>
    <mergeCell ref="I3875:J3875"/>
    <mergeCell ref="K3875:L3875"/>
    <mergeCell ref="M3875:N3875"/>
    <mergeCell ref="O3875:P3875"/>
    <mergeCell ref="A3871:H3871"/>
    <mergeCell ref="I3871:J3871"/>
    <mergeCell ref="K3871:L3871"/>
    <mergeCell ref="M3871:N3871"/>
    <mergeCell ref="O3871:P3871"/>
    <mergeCell ref="A3872:H3872"/>
    <mergeCell ref="I3872:J3872"/>
    <mergeCell ref="K3872:L3872"/>
    <mergeCell ref="M3872:N3872"/>
    <mergeCell ref="O3872:P3872"/>
    <mergeCell ref="A3869:N3869"/>
    <mergeCell ref="O3869:P3869"/>
    <mergeCell ref="A3870:H3870"/>
    <mergeCell ref="I3870:J3870"/>
    <mergeCell ref="K3870:L3870"/>
    <mergeCell ref="M3870:N3870"/>
    <mergeCell ref="O3870:P3870"/>
    <mergeCell ref="A3866:N3866"/>
    <mergeCell ref="O3866:P3866"/>
    <mergeCell ref="A3867:P3867"/>
    <mergeCell ref="A3868:C3868"/>
    <mergeCell ref="D3868:E3868"/>
    <mergeCell ref="G3868:H3868"/>
    <mergeCell ref="I3868:J3868"/>
    <mergeCell ref="K3868:L3868"/>
    <mergeCell ref="M3868:N3868"/>
    <mergeCell ref="O3868:P3868"/>
    <mergeCell ref="A3864:H3864"/>
    <mergeCell ref="I3864:J3864"/>
    <mergeCell ref="K3864:L3864"/>
    <mergeCell ref="M3864:N3864"/>
    <mergeCell ref="O3864:P3864"/>
    <mergeCell ref="A3865:H3865"/>
    <mergeCell ref="I3865:J3865"/>
    <mergeCell ref="K3865:L3865"/>
    <mergeCell ref="M3865:N3865"/>
    <mergeCell ref="O3865:P3865"/>
    <mergeCell ref="A3862:N3862"/>
    <mergeCell ref="O3862:P3862"/>
    <mergeCell ref="A3863:H3863"/>
    <mergeCell ref="I3863:J3863"/>
    <mergeCell ref="K3863:L3863"/>
    <mergeCell ref="M3863:N3863"/>
    <mergeCell ref="O3863:P3863"/>
    <mergeCell ref="A3859:N3859"/>
    <mergeCell ref="O3859:P3859"/>
    <mergeCell ref="A3860:P3860"/>
    <mergeCell ref="A3861:C3861"/>
    <mergeCell ref="D3861:E3861"/>
    <mergeCell ref="G3861:H3861"/>
    <mergeCell ref="I3861:J3861"/>
    <mergeCell ref="K3861:L3861"/>
    <mergeCell ref="M3861:N3861"/>
    <mergeCell ref="O3861:P3861"/>
    <mergeCell ref="A3857:H3857"/>
    <mergeCell ref="I3857:J3857"/>
    <mergeCell ref="K3857:L3857"/>
    <mergeCell ref="M3857:N3857"/>
    <mergeCell ref="O3857:P3857"/>
    <mergeCell ref="A3858:H3858"/>
    <mergeCell ref="I3858:J3858"/>
    <mergeCell ref="K3858:L3858"/>
    <mergeCell ref="M3858:N3858"/>
    <mergeCell ref="O3858:P3858"/>
    <mergeCell ref="A3855:N3855"/>
    <mergeCell ref="O3855:P3855"/>
    <mergeCell ref="A3856:H3856"/>
    <mergeCell ref="I3856:J3856"/>
    <mergeCell ref="K3856:L3856"/>
    <mergeCell ref="M3856:N3856"/>
    <mergeCell ref="O3856:P3856"/>
    <mergeCell ref="O3853:P3853"/>
    <mergeCell ref="A3854:C3854"/>
    <mergeCell ref="D3854:E3854"/>
    <mergeCell ref="G3854:H3854"/>
    <mergeCell ref="I3854:J3854"/>
    <mergeCell ref="K3854:L3854"/>
    <mergeCell ref="M3854:N3854"/>
    <mergeCell ref="O3854:P3854"/>
    <mergeCell ref="I3852:J3852"/>
    <mergeCell ref="K3852:L3852"/>
    <mergeCell ref="M3852:N3852"/>
    <mergeCell ref="O3852:P3852"/>
    <mergeCell ref="A3853:C3853"/>
    <mergeCell ref="D3853:E3853"/>
    <mergeCell ref="G3853:H3853"/>
    <mergeCell ref="I3853:J3853"/>
    <mergeCell ref="K3853:L3853"/>
    <mergeCell ref="M3853:N3853"/>
    <mergeCell ref="A3850:B3850"/>
    <mergeCell ref="C3850:D3850"/>
    <mergeCell ref="E3850:G3850"/>
    <mergeCell ref="H3850:I3850"/>
    <mergeCell ref="J3850:O3850"/>
    <mergeCell ref="A3851:C3852"/>
    <mergeCell ref="D3851:E3852"/>
    <mergeCell ref="F3851:F3852"/>
    <mergeCell ref="G3851:H3852"/>
    <mergeCell ref="I3851:P3851"/>
    <mergeCell ref="B3848:K3848"/>
    <mergeCell ref="L3848:M3848"/>
    <mergeCell ref="N3848:P3848"/>
    <mergeCell ref="B3849:K3849"/>
    <mergeCell ref="L3849:M3849"/>
    <mergeCell ref="N3849:P3849"/>
    <mergeCell ref="B3846:K3846"/>
    <mergeCell ref="L3846:M3846"/>
    <mergeCell ref="N3846:P3846"/>
    <mergeCell ref="B3847:K3847"/>
    <mergeCell ref="L3847:M3847"/>
    <mergeCell ref="N3847:P3847"/>
    <mergeCell ref="A3841:P3841"/>
    <mergeCell ref="A3843:P3843"/>
    <mergeCell ref="B3844:K3844"/>
    <mergeCell ref="L3844:M3844"/>
    <mergeCell ref="N3844:P3844"/>
    <mergeCell ref="B3845:K3845"/>
    <mergeCell ref="L3845:M3845"/>
    <mergeCell ref="N3845:P3845"/>
    <mergeCell ref="O3835:P3835"/>
    <mergeCell ref="A3836:N3836"/>
    <mergeCell ref="O3836:P3836"/>
    <mergeCell ref="A3837:P3837"/>
    <mergeCell ref="A3839:P3839"/>
    <mergeCell ref="A3840:P3840"/>
    <mergeCell ref="A3835:C3835"/>
    <mergeCell ref="D3835:E3835"/>
    <mergeCell ref="G3835:H3835"/>
    <mergeCell ref="I3835:J3835"/>
    <mergeCell ref="K3835:L3835"/>
    <mergeCell ref="M3835:N3835"/>
    <mergeCell ref="O3833:P3833"/>
    <mergeCell ref="A3834:C3834"/>
    <mergeCell ref="D3834:E3834"/>
    <mergeCell ref="G3834:H3834"/>
    <mergeCell ref="I3834:J3834"/>
    <mergeCell ref="K3834:L3834"/>
    <mergeCell ref="M3834:N3834"/>
    <mergeCell ref="O3834:P3834"/>
    <mergeCell ref="A3833:C3833"/>
    <mergeCell ref="D3833:E3833"/>
    <mergeCell ref="G3833:H3833"/>
    <mergeCell ref="I3833:J3833"/>
    <mergeCell ref="K3833:L3833"/>
    <mergeCell ref="M3833:N3833"/>
    <mergeCell ref="A3830:N3830"/>
    <mergeCell ref="O3830:P3830"/>
    <mergeCell ref="A3831:P3831"/>
    <mergeCell ref="A3832:C3832"/>
    <mergeCell ref="D3832:E3832"/>
    <mergeCell ref="G3832:H3832"/>
    <mergeCell ref="I3832:J3832"/>
    <mergeCell ref="K3832:L3832"/>
    <mergeCell ref="M3832:N3832"/>
    <mergeCell ref="O3832:P3832"/>
    <mergeCell ref="A3828:H3828"/>
    <mergeCell ref="I3828:J3828"/>
    <mergeCell ref="K3828:L3828"/>
    <mergeCell ref="M3828:N3828"/>
    <mergeCell ref="O3828:P3828"/>
    <mergeCell ref="A3829:H3829"/>
    <mergeCell ref="I3829:J3829"/>
    <mergeCell ref="K3829:L3829"/>
    <mergeCell ref="M3829:N3829"/>
    <mergeCell ref="O3829:P3829"/>
    <mergeCell ref="A3826:N3826"/>
    <mergeCell ref="O3826:P3826"/>
    <mergeCell ref="A3827:H3827"/>
    <mergeCell ref="I3827:J3827"/>
    <mergeCell ref="K3827:L3827"/>
    <mergeCell ref="M3827:N3827"/>
    <mergeCell ref="O3827:P3827"/>
    <mergeCell ref="O3824:P3824"/>
    <mergeCell ref="A3825:C3825"/>
    <mergeCell ref="D3825:E3825"/>
    <mergeCell ref="G3825:H3825"/>
    <mergeCell ref="I3825:J3825"/>
    <mergeCell ref="K3825:L3825"/>
    <mergeCell ref="M3825:N3825"/>
    <mergeCell ref="O3825:P3825"/>
    <mergeCell ref="O3821:P3821"/>
    <mergeCell ref="A3822:N3822"/>
    <mergeCell ref="O3822:P3822"/>
    <mergeCell ref="A3823:P3823"/>
    <mergeCell ref="A3824:C3824"/>
    <mergeCell ref="D3824:E3824"/>
    <mergeCell ref="G3824:H3824"/>
    <mergeCell ref="I3824:J3824"/>
    <mergeCell ref="K3824:L3824"/>
    <mergeCell ref="M3824:N3824"/>
    <mergeCell ref="A3821:C3821"/>
    <mergeCell ref="D3821:E3821"/>
    <mergeCell ref="G3821:H3821"/>
    <mergeCell ref="I3821:J3821"/>
    <mergeCell ref="K3821:L3821"/>
    <mergeCell ref="M3821:N3821"/>
    <mergeCell ref="O3819:P3819"/>
    <mergeCell ref="A3820:C3820"/>
    <mergeCell ref="D3820:E3820"/>
    <mergeCell ref="G3820:H3820"/>
    <mergeCell ref="I3820:J3820"/>
    <mergeCell ref="K3820:L3820"/>
    <mergeCell ref="M3820:N3820"/>
    <mergeCell ref="O3820:P3820"/>
    <mergeCell ref="A3819:C3819"/>
    <mergeCell ref="D3819:E3819"/>
    <mergeCell ref="G3819:H3819"/>
    <mergeCell ref="I3819:J3819"/>
    <mergeCell ref="K3819:L3819"/>
    <mergeCell ref="M3819:N3819"/>
    <mergeCell ref="O3817:P3817"/>
    <mergeCell ref="A3818:C3818"/>
    <mergeCell ref="D3818:E3818"/>
    <mergeCell ref="G3818:H3818"/>
    <mergeCell ref="I3818:J3818"/>
    <mergeCell ref="K3818:L3818"/>
    <mergeCell ref="M3818:N3818"/>
    <mergeCell ref="O3818:P3818"/>
    <mergeCell ref="A3817:C3817"/>
    <mergeCell ref="D3817:E3817"/>
    <mergeCell ref="G3817:H3817"/>
    <mergeCell ref="I3817:J3817"/>
    <mergeCell ref="K3817:L3817"/>
    <mergeCell ref="M3817:N3817"/>
    <mergeCell ref="A3814:N3814"/>
    <mergeCell ref="O3814:P3814"/>
    <mergeCell ref="A3815:P3815"/>
    <mergeCell ref="A3816:C3816"/>
    <mergeCell ref="D3816:E3816"/>
    <mergeCell ref="G3816:H3816"/>
    <mergeCell ref="I3816:J3816"/>
    <mergeCell ref="K3816:L3816"/>
    <mergeCell ref="M3816:N3816"/>
    <mergeCell ref="O3816:P3816"/>
    <mergeCell ref="A3812:H3812"/>
    <mergeCell ref="I3812:J3812"/>
    <mergeCell ref="K3812:L3812"/>
    <mergeCell ref="M3812:N3812"/>
    <mergeCell ref="O3812:P3812"/>
    <mergeCell ref="A3813:H3813"/>
    <mergeCell ref="I3813:J3813"/>
    <mergeCell ref="K3813:L3813"/>
    <mergeCell ref="M3813:N3813"/>
    <mergeCell ref="O3813:P3813"/>
    <mergeCell ref="A3810:N3810"/>
    <mergeCell ref="O3810:P3810"/>
    <mergeCell ref="A3811:H3811"/>
    <mergeCell ref="I3811:J3811"/>
    <mergeCell ref="K3811:L3811"/>
    <mergeCell ref="M3811:N3811"/>
    <mergeCell ref="O3811:P3811"/>
    <mergeCell ref="O3808:P3808"/>
    <mergeCell ref="A3809:C3809"/>
    <mergeCell ref="D3809:E3809"/>
    <mergeCell ref="G3809:H3809"/>
    <mergeCell ref="I3809:J3809"/>
    <mergeCell ref="K3809:L3809"/>
    <mergeCell ref="M3809:N3809"/>
    <mergeCell ref="O3809:P3809"/>
    <mergeCell ref="I3807:J3807"/>
    <mergeCell ref="K3807:L3807"/>
    <mergeCell ref="M3807:N3807"/>
    <mergeCell ref="O3807:P3807"/>
    <mergeCell ref="A3808:C3808"/>
    <mergeCell ref="D3808:E3808"/>
    <mergeCell ref="G3808:H3808"/>
    <mergeCell ref="I3808:J3808"/>
    <mergeCell ref="K3808:L3808"/>
    <mergeCell ref="M3808:N3808"/>
    <mergeCell ref="A3805:B3805"/>
    <mergeCell ref="C3805:D3805"/>
    <mergeCell ref="E3805:G3805"/>
    <mergeCell ref="H3805:I3805"/>
    <mergeCell ref="J3805:O3805"/>
    <mergeCell ref="A3806:C3807"/>
    <mergeCell ref="D3806:E3807"/>
    <mergeCell ref="F3806:F3807"/>
    <mergeCell ref="G3806:H3807"/>
    <mergeCell ref="I3806:P3806"/>
    <mergeCell ref="B3803:K3803"/>
    <mergeCell ref="L3803:M3803"/>
    <mergeCell ref="N3803:P3803"/>
    <mergeCell ref="B3804:K3804"/>
    <mergeCell ref="L3804:M3804"/>
    <mergeCell ref="N3804:P3804"/>
    <mergeCell ref="B3801:K3801"/>
    <mergeCell ref="L3801:M3801"/>
    <mergeCell ref="N3801:P3801"/>
    <mergeCell ref="B3802:K3802"/>
    <mergeCell ref="L3802:M3802"/>
    <mergeCell ref="N3802:P3802"/>
    <mergeCell ref="A3796:P3796"/>
    <mergeCell ref="A3798:P3798"/>
    <mergeCell ref="B3799:K3799"/>
    <mergeCell ref="L3799:M3799"/>
    <mergeCell ref="N3799:P3799"/>
    <mergeCell ref="B3800:K3800"/>
    <mergeCell ref="L3800:M3800"/>
    <mergeCell ref="N3800:P3800"/>
    <mergeCell ref="O3790:P3790"/>
    <mergeCell ref="A3791:N3791"/>
    <mergeCell ref="O3791:P3791"/>
    <mergeCell ref="A3792:P3792"/>
    <mergeCell ref="A3794:P3794"/>
    <mergeCell ref="A3795:P3795"/>
    <mergeCell ref="A3790:C3790"/>
    <mergeCell ref="D3790:E3790"/>
    <mergeCell ref="G3790:H3790"/>
    <mergeCell ref="I3790:J3790"/>
    <mergeCell ref="K3790:L3790"/>
    <mergeCell ref="M3790:N3790"/>
    <mergeCell ref="O3788:P3788"/>
    <mergeCell ref="A3789:C3789"/>
    <mergeCell ref="D3789:E3789"/>
    <mergeCell ref="G3789:H3789"/>
    <mergeCell ref="I3789:J3789"/>
    <mergeCell ref="K3789:L3789"/>
    <mergeCell ref="M3789:N3789"/>
    <mergeCell ref="O3789:P3789"/>
    <mergeCell ref="A3788:C3788"/>
    <mergeCell ref="D3788:E3788"/>
    <mergeCell ref="G3788:H3788"/>
    <mergeCell ref="I3788:J3788"/>
    <mergeCell ref="K3788:L3788"/>
    <mergeCell ref="M3788:N3788"/>
    <mergeCell ref="A3785:N3785"/>
    <mergeCell ref="O3785:P3785"/>
    <mergeCell ref="A3786:P3786"/>
    <mergeCell ref="A3787:C3787"/>
    <mergeCell ref="D3787:E3787"/>
    <mergeCell ref="G3787:H3787"/>
    <mergeCell ref="I3787:J3787"/>
    <mergeCell ref="K3787:L3787"/>
    <mergeCell ref="M3787:N3787"/>
    <mergeCell ref="O3787:P3787"/>
    <mergeCell ref="A3783:H3783"/>
    <mergeCell ref="I3783:J3783"/>
    <mergeCell ref="K3783:L3783"/>
    <mergeCell ref="M3783:N3783"/>
    <mergeCell ref="O3783:P3783"/>
    <mergeCell ref="A3784:H3784"/>
    <mergeCell ref="I3784:J3784"/>
    <mergeCell ref="K3784:L3784"/>
    <mergeCell ref="M3784:N3784"/>
    <mergeCell ref="O3784:P3784"/>
    <mergeCell ref="O3780:P3780"/>
    <mergeCell ref="A3781:N3781"/>
    <mergeCell ref="O3781:P3781"/>
    <mergeCell ref="A3782:H3782"/>
    <mergeCell ref="I3782:J3782"/>
    <mergeCell ref="K3782:L3782"/>
    <mergeCell ref="M3782:N3782"/>
    <mergeCell ref="O3782:P3782"/>
    <mergeCell ref="A3780:C3780"/>
    <mergeCell ref="D3780:E3780"/>
    <mergeCell ref="G3780:H3780"/>
    <mergeCell ref="I3780:J3780"/>
    <mergeCell ref="K3780:L3780"/>
    <mergeCell ref="M3780:N3780"/>
    <mergeCell ref="O3778:P3778"/>
    <mergeCell ref="A3779:C3779"/>
    <mergeCell ref="D3779:E3779"/>
    <mergeCell ref="G3779:H3779"/>
    <mergeCell ref="I3779:J3779"/>
    <mergeCell ref="K3779:L3779"/>
    <mergeCell ref="M3779:N3779"/>
    <mergeCell ref="O3779:P3779"/>
    <mergeCell ref="O3775:P3775"/>
    <mergeCell ref="A3776:N3776"/>
    <mergeCell ref="O3776:P3776"/>
    <mergeCell ref="A3777:P3777"/>
    <mergeCell ref="A3778:C3778"/>
    <mergeCell ref="D3778:E3778"/>
    <mergeCell ref="G3778:H3778"/>
    <mergeCell ref="I3778:J3778"/>
    <mergeCell ref="K3778:L3778"/>
    <mergeCell ref="M3778:N3778"/>
    <mergeCell ref="A3775:C3775"/>
    <mergeCell ref="D3775:E3775"/>
    <mergeCell ref="G3775:H3775"/>
    <mergeCell ref="I3775:J3775"/>
    <mergeCell ref="K3775:L3775"/>
    <mergeCell ref="M3775:N3775"/>
    <mergeCell ref="O3773:P3773"/>
    <mergeCell ref="A3774:C3774"/>
    <mergeCell ref="D3774:E3774"/>
    <mergeCell ref="G3774:H3774"/>
    <mergeCell ref="I3774:J3774"/>
    <mergeCell ref="K3774:L3774"/>
    <mergeCell ref="M3774:N3774"/>
    <mergeCell ref="O3774:P3774"/>
    <mergeCell ref="A3773:C3773"/>
    <mergeCell ref="D3773:E3773"/>
    <mergeCell ref="G3773:H3773"/>
    <mergeCell ref="I3773:J3773"/>
    <mergeCell ref="K3773:L3773"/>
    <mergeCell ref="M3773:N3773"/>
    <mergeCell ref="A3770:N3770"/>
    <mergeCell ref="O3770:P3770"/>
    <mergeCell ref="A3771:P3771"/>
    <mergeCell ref="A3772:C3772"/>
    <mergeCell ref="D3772:E3772"/>
    <mergeCell ref="G3772:H3772"/>
    <mergeCell ref="I3772:J3772"/>
    <mergeCell ref="K3772:L3772"/>
    <mergeCell ref="M3772:N3772"/>
    <mergeCell ref="O3772:P3772"/>
    <mergeCell ref="A3768:H3768"/>
    <mergeCell ref="I3768:J3768"/>
    <mergeCell ref="K3768:L3768"/>
    <mergeCell ref="M3768:N3768"/>
    <mergeCell ref="O3768:P3768"/>
    <mergeCell ref="A3769:H3769"/>
    <mergeCell ref="I3769:J3769"/>
    <mergeCell ref="K3769:L3769"/>
    <mergeCell ref="M3769:N3769"/>
    <mergeCell ref="O3769:P3769"/>
    <mergeCell ref="A3766:N3766"/>
    <mergeCell ref="O3766:P3766"/>
    <mergeCell ref="A3767:H3767"/>
    <mergeCell ref="I3767:J3767"/>
    <mergeCell ref="K3767:L3767"/>
    <mergeCell ref="M3767:N3767"/>
    <mergeCell ref="O3767:P3767"/>
    <mergeCell ref="A3763:N3763"/>
    <mergeCell ref="O3763:P3763"/>
    <mergeCell ref="A3764:P3764"/>
    <mergeCell ref="A3765:C3765"/>
    <mergeCell ref="D3765:E3765"/>
    <mergeCell ref="G3765:H3765"/>
    <mergeCell ref="I3765:J3765"/>
    <mergeCell ref="K3765:L3765"/>
    <mergeCell ref="M3765:N3765"/>
    <mergeCell ref="O3765:P3765"/>
    <mergeCell ref="A3761:C3762"/>
    <mergeCell ref="D3761:E3762"/>
    <mergeCell ref="F3761:F3762"/>
    <mergeCell ref="G3761:H3762"/>
    <mergeCell ref="I3761:P3761"/>
    <mergeCell ref="I3762:J3762"/>
    <mergeCell ref="K3762:L3762"/>
    <mergeCell ref="M3762:N3762"/>
    <mergeCell ref="O3762:P3762"/>
    <mergeCell ref="B3759:K3759"/>
    <mergeCell ref="L3759:M3759"/>
    <mergeCell ref="N3759:P3759"/>
    <mergeCell ref="A3760:B3760"/>
    <mergeCell ref="C3760:D3760"/>
    <mergeCell ref="E3760:G3760"/>
    <mergeCell ref="H3760:I3760"/>
    <mergeCell ref="J3760:O3760"/>
    <mergeCell ref="B3757:K3757"/>
    <mergeCell ref="L3757:M3757"/>
    <mergeCell ref="N3757:P3757"/>
    <mergeCell ref="B3758:K3758"/>
    <mergeCell ref="L3758:M3758"/>
    <mergeCell ref="N3758:P3758"/>
    <mergeCell ref="B3755:K3755"/>
    <mergeCell ref="L3755:M3755"/>
    <mergeCell ref="N3755:P3755"/>
    <mergeCell ref="B3756:K3756"/>
    <mergeCell ref="L3756:M3756"/>
    <mergeCell ref="N3756:P3756"/>
    <mergeCell ref="O3747:P3747"/>
    <mergeCell ref="A3749:P3749"/>
    <mergeCell ref="A3750:P3750"/>
    <mergeCell ref="A3751:P3751"/>
    <mergeCell ref="A3753:P3753"/>
    <mergeCell ref="B3754:K3754"/>
    <mergeCell ref="L3754:M3754"/>
    <mergeCell ref="N3754:P3754"/>
    <mergeCell ref="A3747:C3747"/>
    <mergeCell ref="D3747:E3747"/>
    <mergeCell ref="G3747:H3747"/>
    <mergeCell ref="I3747:J3747"/>
    <mergeCell ref="K3747:L3747"/>
    <mergeCell ref="M3747:N3747"/>
    <mergeCell ref="O3745:P3745"/>
    <mergeCell ref="A3746:C3746"/>
    <mergeCell ref="D3746:E3746"/>
    <mergeCell ref="G3746:H3746"/>
    <mergeCell ref="I3746:J3746"/>
    <mergeCell ref="K3746:L3746"/>
    <mergeCell ref="M3746:N3746"/>
    <mergeCell ref="O3746:P3746"/>
    <mergeCell ref="A3745:C3745"/>
    <mergeCell ref="D3745:E3745"/>
    <mergeCell ref="G3745:H3745"/>
    <mergeCell ref="I3745:J3745"/>
    <mergeCell ref="K3745:L3745"/>
    <mergeCell ref="M3745:N3745"/>
    <mergeCell ref="A3742:N3742"/>
    <mergeCell ref="O3742:P3742"/>
    <mergeCell ref="A3743:P3743"/>
    <mergeCell ref="A3744:C3744"/>
    <mergeCell ref="D3744:E3744"/>
    <mergeCell ref="G3744:H3744"/>
    <mergeCell ref="I3744:J3744"/>
    <mergeCell ref="K3744:L3744"/>
    <mergeCell ref="M3744:N3744"/>
    <mergeCell ref="O3744:P3744"/>
    <mergeCell ref="A3740:H3740"/>
    <mergeCell ref="I3740:J3740"/>
    <mergeCell ref="K3740:L3740"/>
    <mergeCell ref="M3740:N3740"/>
    <mergeCell ref="O3740:P3740"/>
    <mergeCell ref="A3741:H3741"/>
    <mergeCell ref="I3741:J3741"/>
    <mergeCell ref="K3741:L3741"/>
    <mergeCell ref="M3741:N3741"/>
    <mergeCell ref="O3741:P3741"/>
    <mergeCell ref="O3737:P3737"/>
    <mergeCell ref="A3738:N3738"/>
    <mergeCell ref="O3738:P3738"/>
    <mergeCell ref="A3739:H3739"/>
    <mergeCell ref="I3739:J3739"/>
    <mergeCell ref="K3739:L3739"/>
    <mergeCell ref="M3739:N3739"/>
    <mergeCell ref="O3739:P3739"/>
    <mergeCell ref="O3734:P3734"/>
    <mergeCell ref="A3735:N3735"/>
    <mergeCell ref="O3735:P3735"/>
    <mergeCell ref="A3736:P3736"/>
    <mergeCell ref="A3737:C3737"/>
    <mergeCell ref="D3737:E3737"/>
    <mergeCell ref="G3737:H3737"/>
    <mergeCell ref="I3737:J3737"/>
    <mergeCell ref="K3737:L3737"/>
    <mergeCell ref="M3737:N3737"/>
    <mergeCell ref="A3734:C3734"/>
    <mergeCell ref="D3734:E3734"/>
    <mergeCell ref="G3734:H3734"/>
    <mergeCell ref="I3734:J3734"/>
    <mergeCell ref="K3734:L3734"/>
    <mergeCell ref="M3734:N3734"/>
    <mergeCell ref="O3732:P3732"/>
    <mergeCell ref="A3733:C3733"/>
    <mergeCell ref="D3733:E3733"/>
    <mergeCell ref="G3733:H3733"/>
    <mergeCell ref="I3733:J3733"/>
    <mergeCell ref="K3733:L3733"/>
    <mergeCell ref="M3733:N3733"/>
    <mergeCell ref="O3733:P3733"/>
    <mergeCell ref="A3732:C3732"/>
    <mergeCell ref="D3732:E3732"/>
    <mergeCell ref="G3732:H3732"/>
    <mergeCell ref="I3732:J3732"/>
    <mergeCell ref="K3732:L3732"/>
    <mergeCell ref="M3732:N3732"/>
    <mergeCell ref="A3729:N3729"/>
    <mergeCell ref="O3729:P3729"/>
    <mergeCell ref="A3730:P3730"/>
    <mergeCell ref="A3731:C3731"/>
    <mergeCell ref="D3731:E3731"/>
    <mergeCell ref="G3731:H3731"/>
    <mergeCell ref="I3731:J3731"/>
    <mergeCell ref="K3731:L3731"/>
    <mergeCell ref="M3731:N3731"/>
    <mergeCell ref="O3731:P3731"/>
    <mergeCell ref="A3727:H3727"/>
    <mergeCell ref="I3727:J3727"/>
    <mergeCell ref="K3727:L3727"/>
    <mergeCell ref="M3727:N3727"/>
    <mergeCell ref="O3727:P3727"/>
    <mergeCell ref="A3728:H3728"/>
    <mergeCell ref="I3728:J3728"/>
    <mergeCell ref="K3728:L3728"/>
    <mergeCell ref="M3728:N3728"/>
    <mergeCell ref="O3728:P3728"/>
    <mergeCell ref="O3724:P3724"/>
    <mergeCell ref="A3725:N3725"/>
    <mergeCell ref="O3725:P3725"/>
    <mergeCell ref="A3726:H3726"/>
    <mergeCell ref="I3726:J3726"/>
    <mergeCell ref="K3726:L3726"/>
    <mergeCell ref="M3726:N3726"/>
    <mergeCell ref="O3726:P3726"/>
    <mergeCell ref="O3721:P3721"/>
    <mergeCell ref="A3722:N3722"/>
    <mergeCell ref="O3722:P3722"/>
    <mergeCell ref="A3723:P3723"/>
    <mergeCell ref="A3724:C3724"/>
    <mergeCell ref="D3724:E3724"/>
    <mergeCell ref="G3724:H3724"/>
    <mergeCell ref="I3724:J3724"/>
    <mergeCell ref="K3724:L3724"/>
    <mergeCell ref="M3724:N3724"/>
    <mergeCell ref="A3721:C3721"/>
    <mergeCell ref="D3721:E3721"/>
    <mergeCell ref="G3721:H3721"/>
    <mergeCell ref="I3721:J3721"/>
    <mergeCell ref="K3721:L3721"/>
    <mergeCell ref="M3721:N3721"/>
    <mergeCell ref="O3719:P3719"/>
    <mergeCell ref="A3720:C3720"/>
    <mergeCell ref="D3720:E3720"/>
    <mergeCell ref="G3720:H3720"/>
    <mergeCell ref="I3720:J3720"/>
    <mergeCell ref="K3720:L3720"/>
    <mergeCell ref="M3720:N3720"/>
    <mergeCell ref="O3720:P3720"/>
    <mergeCell ref="A3719:C3719"/>
    <mergeCell ref="D3719:E3719"/>
    <mergeCell ref="G3719:H3719"/>
    <mergeCell ref="I3719:J3719"/>
    <mergeCell ref="K3719:L3719"/>
    <mergeCell ref="M3719:N3719"/>
    <mergeCell ref="A3716:N3716"/>
    <mergeCell ref="O3716:P3716"/>
    <mergeCell ref="A3717:P3717"/>
    <mergeCell ref="A3718:C3718"/>
    <mergeCell ref="D3718:E3718"/>
    <mergeCell ref="G3718:H3718"/>
    <mergeCell ref="I3718:J3718"/>
    <mergeCell ref="K3718:L3718"/>
    <mergeCell ref="M3718:N3718"/>
    <mergeCell ref="O3718:P3718"/>
    <mergeCell ref="A3714:H3714"/>
    <mergeCell ref="I3714:J3714"/>
    <mergeCell ref="K3714:L3714"/>
    <mergeCell ref="M3714:N3714"/>
    <mergeCell ref="O3714:P3714"/>
    <mergeCell ref="A3715:H3715"/>
    <mergeCell ref="I3715:J3715"/>
    <mergeCell ref="K3715:L3715"/>
    <mergeCell ref="M3715:N3715"/>
    <mergeCell ref="O3715:P3715"/>
    <mergeCell ref="I3712:J3712"/>
    <mergeCell ref="K3712:L3712"/>
    <mergeCell ref="M3712:N3712"/>
    <mergeCell ref="O3712:P3712"/>
    <mergeCell ref="A3713:H3713"/>
    <mergeCell ref="I3713:J3713"/>
    <mergeCell ref="K3713:L3713"/>
    <mergeCell ref="M3713:N3713"/>
    <mergeCell ref="O3713:P3713"/>
    <mergeCell ref="A3710:B3710"/>
    <mergeCell ref="C3710:D3710"/>
    <mergeCell ref="E3710:G3710"/>
    <mergeCell ref="H3710:I3710"/>
    <mergeCell ref="J3710:O3710"/>
    <mergeCell ref="A3711:C3712"/>
    <mergeCell ref="D3711:E3712"/>
    <mergeCell ref="F3711:F3712"/>
    <mergeCell ref="G3711:H3712"/>
    <mergeCell ref="I3711:P3711"/>
    <mergeCell ref="B3708:K3708"/>
    <mergeCell ref="L3708:M3708"/>
    <mergeCell ref="N3708:P3708"/>
    <mergeCell ref="B3709:K3709"/>
    <mergeCell ref="L3709:M3709"/>
    <mergeCell ref="N3709:P3709"/>
    <mergeCell ref="B3706:K3706"/>
    <mergeCell ref="L3706:M3706"/>
    <mergeCell ref="N3706:P3706"/>
    <mergeCell ref="B3707:K3707"/>
    <mergeCell ref="L3707:M3707"/>
    <mergeCell ref="N3707:P3707"/>
    <mergeCell ref="B3704:K3704"/>
    <mergeCell ref="L3704:M3704"/>
    <mergeCell ref="N3704:P3704"/>
    <mergeCell ref="B3705:K3705"/>
    <mergeCell ref="L3705:M3705"/>
    <mergeCell ref="N3705:P3705"/>
    <mergeCell ref="A3697:N3697"/>
    <mergeCell ref="O3697:P3697"/>
    <mergeCell ref="A3699:P3699"/>
    <mergeCell ref="A3700:P3700"/>
    <mergeCell ref="A3701:P3701"/>
    <mergeCell ref="A3703:P3703"/>
    <mergeCell ref="O3695:P3695"/>
    <mergeCell ref="A3696:C3696"/>
    <mergeCell ref="D3696:E3696"/>
    <mergeCell ref="G3696:H3696"/>
    <mergeCell ref="I3696:J3696"/>
    <mergeCell ref="K3696:L3696"/>
    <mergeCell ref="M3696:N3696"/>
    <mergeCell ref="O3696:P3696"/>
    <mergeCell ref="A3695:C3695"/>
    <mergeCell ref="D3695:E3695"/>
    <mergeCell ref="G3695:H3695"/>
    <mergeCell ref="I3695:J3695"/>
    <mergeCell ref="K3695:L3695"/>
    <mergeCell ref="M3695:N3695"/>
    <mergeCell ref="A3692:N3692"/>
    <mergeCell ref="O3692:P3692"/>
    <mergeCell ref="A3693:P3693"/>
    <mergeCell ref="A3694:C3694"/>
    <mergeCell ref="D3694:E3694"/>
    <mergeCell ref="G3694:H3694"/>
    <mergeCell ref="I3694:J3694"/>
    <mergeCell ref="K3694:L3694"/>
    <mergeCell ref="M3694:N3694"/>
    <mergeCell ref="O3694:P3694"/>
    <mergeCell ref="O3690:P3690"/>
    <mergeCell ref="A3691:C3691"/>
    <mergeCell ref="D3691:E3691"/>
    <mergeCell ref="G3691:H3691"/>
    <mergeCell ref="I3691:J3691"/>
    <mergeCell ref="K3691:L3691"/>
    <mergeCell ref="M3691:N3691"/>
    <mergeCell ref="O3691:P3691"/>
    <mergeCell ref="A3690:C3690"/>
    <mergeCell ref="D3690:E3690"/>
    <mergeCell ref="G3690:H3690"/>
    <mergeCell ref="I3690:J3690"/>
    <mergeCell ref="K3690:L3690"/>
    <mergeCell ref="M3690:N3690"/>
    <mergeCell ref="O3688:P3688"/>
    <mergeCell ref="A3689:C3689"/>
    <mergeCell ref="D3689:E3689"/>
    <mergeCell ref="G3689:H3689"/>
    <mergeCell ref="I3689:J3689"/>
    <mergeCell ref="K3689:L3689"/>
    <mergeCell ref="M3689:N3689"/>
    <mergeCell ref="O3689:P3689"/>
    <mergeCell ref="A3688:C3688"/>
    <mergeCell ref="D3688:E3688"/>
    <mergeCell ref="G3688:H3688"/>
    <mergeCell ref="I3688:J3688"/>
    <mergeCell ref="K3688:L3688"/>
    <mergeCell ref="M3688:N3688"/>
    <mergeCell ref="A3685:N3685"/>
    <mergeCell ref="O3685:P3685"/>
    <mergeCell ref="A3686:P3686"/>
    <mergeCell ref="A3687:C3687"/>
    <mergeCell ref="D3687:E3687"/>
    <mergeCell ref="G3687:H3687"/>
    <mergeCell ref="I3687:J3687"/>
    <mergeCell ref="K3687:L3687"/>
    <mergeCell ref="M3687:N3687"/>
    <mergeCell ref="O3687:P3687"/>
    <mergeCell ref="A3682:N3682"/>
    <mergeCell ref="O3682:P3682"/>
    <mergeCell ref="A3683:P3683"/>
    <mergeCell ref="A3684:C3684"/>
    <mergeCell ref="D3684:E3684"/>
    <mergeCell ref="G3684:H3684"/>
    <mergeCell ref="I3684:J3684"/>
    <mergeCell ref="K3684:L3684"/>
    <mergeCell ref="M3684:N3684"/>
    <mergeCell ref="O3684:P3684"/>
    <mergeCell ref="A3680:H3680"/>
    <mergeCell ref="I3680:J3680"/>
    <mergeCell ref="K3680:L3680"/>
    <mergeCell ref="M3680:N3680"/>
    <mergeCell ref="O3680:P3680"/>
    <mergeCell ref="A3681:H3681"/>
    <mergeCell ref="I3681:J3681"/>
    <mergeCell ref="K3681:L3681"/>
    <mergeCell ref="M3681:N3681"/>
    <mergeCell ref="O3681:P3681"/>
    <mergeCell ref="A3678:N3678"/>
    <mergeCell ref="O3678:P3678"/>
    <mergeCell ref="A3679:H3679"/>
    <mergeCell ref="I3679:J3679"/>
    <mergeCell ref="K3679:L3679"/>
    <mergeCell ref="M3679:N3679"/>
    <mergeCell ref="O3679:P3679"/>
    <mergeCell ref="A3675:N3675"/>
    <mergeCell ref="O3675:P3675"/>
    <mergeCell ref="A3676:P3676"/>
    <mergeCell ref="A3677:C3677"/>
    <mergeCell ref="D3677:E3677"/>
    <mergeCell ref="G3677:H3677"/>
    <mergeCell ref="I3677:J3677"/>
    <mergeCell ref="K3677:L3677"/>
    <mergeCell ref="M3677:N3677"/>
    <mergeCell ref="O3677:P3677"/>
    <mergeCell ref="A3673:H3673"/>
    <mergeCell ref="I3673:J3673"/>
    <mergeCell ref="K3673:L3673"/>
    <mergeCell ref="M3673:N3673"/>
    <mergeCell ref="O3673:P3673"/>
    <mergeCell ref="A3674:H3674"/>
    <mergeCell ref="I3674:J3674"/>
    <mergeCell ref="K3674:L3674"/>
    <mergeCell ref="M3674:N3674"/>
    <mergeCell ref="O3674:P3674"/>
    <mergeCell ref="O3670:P3670"/>
    <mergeCell ref="A3671:N3671"/>
    <mergeCell ref="O3671:P3671"/>
    <mergeCell ref="A3672:H3672"/>
    <mergeCell ref="I3672:J3672"/>
    <mergeCell ref="K3672:L3672"/>
    <mergeCell ref="M3672:N3672"/>
    <mergeCell ref="O3672:P3672"/>
    <mergeCell ref="I3669:J3669"/>
    <mergeCell ref="K3669:L3669"/>
    <mergeCell ref="M3669:N3669"/>
    <mergeCell ref="O3669:P3669"/>
    <mergeCell ref="A3670:C3670"/>
    <mergeCell ref="D3670:E3670"/>
    <mergeCell ref="G3670:H3670"/>
    <mergeCell ref="I3670:J3670"/>
    <mergeCell ref="K3670:L3670"/>
    <mergeCell ref="M3670:N3670"/>
    <mergeCell ref="A3667:B3667"/>
    <mergeCell ref="C3667:D3667"/>
    <mergeCell ref="E3667:G3667"/>
    <mergeCell ref="H3667:I3667"/>
    <mergeCell ref="J3667:O3667"/>
    <mergeCell ref="A3668:C3669"/>
    <mergeCell ref="D3668:E3669"/>
    <mergeCell ref="F3668:F3669"/>
    <mergeCell ref="G3668:H3669"/>
    <mergeCell ref="I3668:P3668"/>
    <mergeCell ref="B3665:K3665"/>
    <mergeCell ref="L3665:M3665"/>
    <mergeCell ref="N3665:P3665"/>
    <mergeCell ref="B3666:K3666"/>
    <mergeCell ref="L3666:M3666"/>
    <mergeCell ref="N3666:P3666"/>
    <mergeCell ref="B3663:K3663"/>
    <mergeCell ref="L3663:M3663"/>
    <mergeCell ref="N3663:P3663"/>
    <mergeCell ref="B3664:K3664"/>
    <mergeCell ref="L3664:M3664"/>
    <mergeCell ref="N3664:P3664"/>
    <mergeCell ref="A3658:P3658"/>
    <mergeCell ref="A3660:P3660"/>
    <mergeCell ref="B3661:K3661"/>
    <mergeCell ref="L3661:M3661"/>
    <mergeCell ref="N3661:P3661"/>
    <mergeCell ref="B3662:K3662"/>
    <mergeCell ref="L3662:M3662"/>
    <mergeCell ref="N3662:P3662"/>
    <mergeCell ref="O3652:P3652"/>
    <mergeCell ref="A3653:N3653"/>
    <mergeCell ref="O3653:P3653"/>
    <mergeCell ref="A3654:P3654"/>
    <mergeCell ref="A3656:P3656"/>
    <mergeCell ref="A3657:P3657"/>
    <mergeCell ref="A3652:C3652"/>
    <mergeCell ref="D3652:E3652"/>
    <mergeCell ref="G3652:H3652"/>
    <mergeCell ref="I3652:J3652"/>
    <mergeCell ref="K3652:L3652"/>
    <mergeCell ref="M3652:N3652"/>
    <mergeCell ref="O3650:P3650"/>
    <mergeCell ref="A3651:C3651"/>
    <mergeCell ref="D3651:E3651"/>
    <mergeCell ref="G3651:H3651"/>
    <mergeCell ref="I3651:J3651"/>
    <mergeCell ref="K3651:L3651"/>
    <mergeCell ref="M3651:N3651"/>
    <mergeCell ref="O3651:P3651"/>
    <mergeCell ref="A3650:C3650"/>
    <mergeCell ref="D3650:E3650"/>
    <mergeCell ref="G3650:H3650"/>
    <mergeCell ref="I3650:J3650"/>
    <mergeCell ref="K3650:L3650"/>
    <mergeCell ref="M3650:N3650"/>
    <mergeCell ref="A3647:N3647"/>
    <mergeCell ref="O3647:P3647"/>
    <mergeCell ref="A3648:P3648"/>
    <mergeCell ref="A3649:C3649"/>
    <mergeCell ref="D3649:E3649"/>
    <mergeCell ref="G3649:H3649"/>
    <mergeCell ref="I3649:J3649"/>
    <mergeCell ref="K3649:L3649"/>
    <mergeCell ref="M3649:N3649"/>
    <mergeCell ref="O3649:P3649"/>
    <mergeCell ref="A3645:H3645"/>
    <mergeCell ref="I3645:J3645"/>
    <mergeCell ref="K3645:L3645"/>
    <mergeCell ref="M3645:N3645"/>
    <mergeCell ref="O3645:P3645"/>
    <mergeCell ref="A3646:H3646"/>
    <mergeCell ref="I3646:J3646"/>
    <mergeCell ref="K3646:L3646"/>
    <mergeCell ref="M3646:N3646"/>
    <mergeCell ref="O3646:P3646"/>
    <mergeCell ref="A3643:N3643"/>
    <mergeCell ref="O3643:P3643"/>
    <mergeCell ref="A3644:H3644"/>
    <mergeCell ref="I3644:J3644"/>
    <mergeCell ref="K3644:L3644"/>
    <mergeCell ref="M3644:N3644"/>
    <mergeCell ref="O3644:P3644"/>
    <mergeCell ref="A3640:N3640"/>
    <mergeCell ref="O3640:P3640"/>
    <mergeCell ref="A3641:P3641"/>
    <mergeCell ref="A3642:C3642"/>
    <mergeCell ref="D3642:E3642"/>
    <mergeCell ref="G3642:H3642"/>
    <mergeCell ref="I3642:J3642"/>
    <mergeCell ref="K3642:L3642"/>
    <mergeCell ref="M3642:N3642"/>
    <mergeCell ref="O3642:P3642"/>
    <mergeCell ref="A3638:H3638"/>
    <mergeCell ref="I3638:J3638"/>
    <mergeCell ref="K3638:L3638"/>
    <mergeCell ref="M3638:N3638"/>
    <mergeCell ref="O3638:P3638"/>
    <mergeCell ref="A3639:H3639"/>
    <mergeCell ref="I3639:J3639"/>
    <mergeCell ref="K3639:L3639"/>
    <mergeCell ref="M3639:N3639"/>
    <mergeCell ref="O3639:P3639"/>
    <mergeCell ref="O3635:P3635"/>
    <mergeCell ref="A3636:N3636"/>
    <mergeCell ref="O3636:P3636"/>
    <mergeCell ref="A3637:H3637"/>
    <mergeCell ref="I3637:J3637"/>
    <mergeCell ref="K3637:L3637"/>
    <mergeCell ref="M3637:N3637"/>
    <mergeCell ref="O3637:P3637"/>
    <mergeCell ref="A3635:C3635"/>
    <mergeCell ref="D3635:E3635"/>
    <mergeCell ref="G3635:H3635"/>
    <mergeCell ref="I3635:J3635"/>
    <mergeCell ref="K3635:L3635"/>
    <mergeCell ref="M3635:N3635"/>
    <mergeCell ref="O3633:P3633"/>
    <mergeCell ref="A3634:C3634"/>
    <mergeCell ref="D3634:E3634"/>
    <mergeCell ref="G3634:H3634"/>
    <mergeCell ref="I3634:J3634"/>
    <mergeCell ref="K3634:L3634"/>
    <mergeCell ref="M3634:N3634"/>
    <mergeCell ref="O3634:P3634"/>
    <mergeCell ref="O3630:P3630"/>
    <mergeCell ref="A3631:N3631"/>
    <mergeCell ref="O3631:P3631"/>
    <mergeCell ref="A3632:P3632"/>
    <mergeCell ref="A3633:C3633"/>
    <mergeCell ref="D3633:E3633"/>
    <mergeCell ref="G3633:H3633"/>
    <mergeCell ref="I3633:J3633"/>
    <mergeCell ref="K3633:L3633"/>
    <mergeCell ref="M3633:N3633"/>
    <mergeCell ref="A3630:C3630"/>
    <mergeCell ref="D3630:E3630"/>
    <mergeCell ref="G3630:H3630"/>
    <mergeCell ref="I3630:J3630"/>
    <mergeCell ref="K3630:L3630"/>
    <mergeCell ref="M3630:N3630"/>
    <mergeCell ref="O3628:P3628"/>
    <mergeCell ref="A3629:C3629"/>
    <mergeCell ref="D3629:E3629"/>
    <mergeCell ref="G3629:H3629"/>
    <mergeCell ref="I3629:J3629"/>
    <mergeCell ref="K3629:L3629"/>
    <mergeCell ref="M3629:N3629"/>
    <mergeCell ref="O3629:P3629"/>
    <mergeCell ref="A3628:C3628"/>
    <mergeCell ref="D3628:E3628"/>
    <mergeCell ref="G3628:H3628"/>
    <mergeCell ref="I3628:J3628"/>
    <mergeCell ref="K3628:L3628"/>
    <mergeCell ref="M3628:N3628"/>
    <mergeCell ref="A3626:P3626"/>
    <mergeCell ref="A3627:C3627"/>
    <mergeCell ref="D3627:E3627"/>
    <mergeCell ref="G3627:H3627"/>
    <mergeCell ref="I3627:J3627"/>
    <mergeCell ref="K3627:L3627"/>
    <mergeCell ref="M3627:N3627"/>
    <mergeCell ref="O3627:P3627"/>
    <mergeCell ref="A3624:H3624"/>
    <mergeCell ref="I3624:J3624"/>
    <mergeCell ref="K3624:L3624"/>
    <mergeCell ref="M3624:N3624"/>
    <mergeCell ref="O3624:P3624"/>
    <mergeCell ref="A3625:N3625"/>
    <mergeCell ref="O3625:P3625"/>
    <mergeCell ref="A3622:C3623"/>
    <mergeCell ref="D3622:E3623"/>
    <mergeCell ref="F3622:F3623"/>
    <mergeCell ref="G3622:H3623"/>
    <mergeCell ref="I3622:P3622"/>
    <mergeCell ref="I3623:J3623"/>
    <mergeCell ref="K3623:L3623"/>
    <mergeCell ref="M3623:N3623"/>
    <mergeCell ref="O3623:P3623"/>
    <mergeCell ref="B3620:K3620"/>
    <mergeCell ref="L3620:M3620"/>
    <mergeCell ref="N3620:P3620"/>
    <mergeCell ref="A3621:B3621"/>
    <mergeCell ref="C3621:D3621"/>
    <mergeCell ref="E3621:G3621"/>
    <mergeCell ref="H3621:I3621"/>
    <mergeCell ref="J3621:O3621"/>
    <mergeCell ref="B3618:K3618"/>
    <mergeCell ref="L3618:M3618"/>
    <mergeCell ref="N3618:P3618"/>
    <mergeCell ref="B3619:K3619"/>
    <mergeCell ref="L3619:M3619"/>
    <mergeCell ref="N3619:P3619"/>
    <mergeCell ref="B3616:K3616"/>
    <mergeCell ref="L3616:M3616"/>
    <mergeCell ref="N3616:P3616"/>
    <mergeCell ref="B3617:K3617"/>
    <mergeCell ref="L3617:M3617"/>
    <mergeCell ref="N3617:P3617"/>
    <mergeCell ref="A3611:P3611"/>
    <mergeCell ref="A3612:P3612"/>
    <mergeCell ref="A3614:P3614"/>
    <mergeCell ref="B3615:K3615"/>
    <mergeCell ref="L3615:M3615"/>
    <mergeCell ref="N3615:P3615"/>
    <mergeCell ref="A3608:H3608"/>
    <mergeCell ref="I3608:J3608"/>
    <mergeCell ref="K3608:L3608"/>
    <mergeCell ref="M3608:N3608"/>
    <mergeCell ref="O3608:P3608"/>
    <mergeCell ref="A3610:P3610"/>
    <mergeCell ref="A3606:N3606"/>
    <mergeCell ref="O3606:P3606"/>
    <mergeCell ref="A3607:H3607"/>
    <mergeCell ref="I3607:J3607"/>
    <mergeCell ref="K3607:L3607"/>
    <mergeCell ref="M3607:N3607"/>
    <mergeCell ref="O3607:P3607"/>
    <mergeCell ref="A3603:N3603"/>
    <mergeCell ref="O3603:P3603"/>
    <mergeCell ref="A3604:P3604"/>
    <mergeCell ref="A3605:C3605"/>
    <mergeCell ref="D3605:E3605"/>
    <mergeCell ref="G3605:H3605"/>
    <mergeCell ref="I3605:J3605"/>
    <mergeCell ref="K3605:L3605"/>
    <mergeCell ref="M3605:N3605"/>
    <mergeCell ref="O3605:P3605"/>
    <mergeCell ref="A3601:H3601"/>
    <mergeCell ref="I3601:J3601"/>
    <mergeCell ref="K3601:L3601"/>
    <mergeCell ref="M3601:N3601"/>
    <mergeCell ref="O3601:P3601"/>
    <mergeCell ref="A3602:H3602"/>
    <mergeCell ref="I3602:J3602"/>
    <mergeCell ref="K3602:L3602"/>
    <mergeCell ref="M3602:N3602"/>
    <mergeCell ref="O3602:P3602"/>
    <mergeCell ref="O3598:P3598"/>
    <mergeCell ref="A3599:N3599"/>
    <mergeCell ref="O3599:P3599"/>
    <mergeCell ref="A3600:H3600"/>
    <mergeCell ref="I3600:J3600"/>
    <mergeCell ref="K3600:L3600"/>
    <mergeCell ref="M3600:N3600"/>
    <mergeCell ref="O3600:P3600"/>
    <mergeCell ref="O3595:P3595"/>
    <mergeCell ref="A3596:N3596"/>
    <mergeCell ref="O3596:P3596"/>
    <mergeCell ref="A3597:P3597"/>
    <mergeCell ref="A3598:C3598"/>
    <mergeCell ref="D3598:E3598"/>
    <mergeCell ref="G3598:H3598"/>
    <mergeCell ref="I3598:J3598"/>
    <mergeCell ref="K3598:L3598"/>
    <mergeCell ref="M3598:N3598"/>
    <mergeCell ref="A3595:C3595"/>
    <mergeCell ref="D3595:E3595"/>
    <mergeCell ref="G3595:H3595"/>
    <mergeCell ref="I3595:J3595"/>
    <mergeCell ref="K3595:L3595"/>
    <mergeCell ref="M3595:N3595"/>
    <mergeCell ref="O3593:P3593"/>
    <mergeCell ref="A3594:C3594"/>
    <mergeCell ref="D3594:E3594"/>
    <mergeCell ref="G3594:H3594"/>
    <mergeCell ref="I3594:J3594"/>
    <mergeCell ref="K3594:L3594"/>
    <mergeCell ref="M3594:N3594"/>
    <mergeCell ref="O3594:P3594"/>
    <mergeCell ref="A3593:C3593"/>
    <mergeCell ref="D3593:E3593"/>
    <mergeCell ref="G3593:H3593"/>
    <mergeCell ref="I3593:J3593"/>
    <mergeCell ref="K3593:L3593"/>
    <mergeCell ref="M3593:N3593"/>
    <mergeCell ref="A3590:N3590"/>
    <mergeCell ref="O3590:P3590"/>
    <mergeCell ref="A3591:P3591"/>
    <mergeCell ref="A3592:C3592"/>
    <mergeCell ref="D3592:E3592"/>
    <mergeCell ref="G3592:H3592"/>
    <mergeCell ref="I3592:J3592"/>
    <mergeCell ref="K3592:L3592"/>
    <mergeCell ref="M3592:N3592"/>
    <mergeCell ref="O3592:P3592"/>
    <mergeCell ref="A3588:H3588"/>
    <mergeCell ref="I3588:J3588"/>
    <mergeCell ref="K3588:L3588"/>
    <mergeCell ref="M3588:N3588"/>
    <mergeCell ref="O3588:P3588"/>
    <mergeCell ref="A3589:H3589"/>
    <mergeCell ref="I3589:J3589"/>
    <mergeCell ref="K3589:L3589"/>
    <mergeCell ref="M3589:N3589"/>
    <mergeCell ref="O3589:P3589"/>
    <mergeCell ref="A3586:N3586"/>
    <mergeCell ref="O3586:P3586"/>
    <mergeCell ref="A3587:H3587"/>
    <mergeCell ref="I3587:J3587"/>
    <mergeCell ref="K3587:L3587"/>
    <mergeCell ref="M3587:N3587"/>
    <mergeCell ref="O3587:P3587"/>
    <mergeCell ref="A3583:N3583"/>
    <mergeCell ref="O3583:P3583"/>
    <mergeCell ref="A3584:P3584"/>
    <mergeCell ref="A3585:C3585"/>
    <mergeCell ref="D3585:E3585"/>
    <mergeCell ref="G3585:H3585"/>
    <mergeCell ref="I3585:J3585"/>
    <mergeCell ref="K3585:L3585"/>
    <mergeCell ref="M3585:N3585"/>
    <mergeCell ref="O3585:P3585"/>
    <mergeCell ref="O3581:P3581"/>
    <mergeCell ref="A3582:C3582"/>
    <mergeCell ref="D3582:E3582"/>
    <mergeCell ref="G3582:H3582"/>
    <mergeCell ref="I3582:J3582"/>
    <mergeCell ref="K3582:L3582"/>
    <mergeCell ref="M3582:N3582"/>
    <mergeCell ref="O3582:P3582"/>
    <mergeCell ref="A3581:C3581"/>
    <mergeCell ref="D3581:E3581"/>
    <mergeCell ref="G3581:H3581"/>
    <mergeCell ref="I3581:J3581"/>
    <mergeCell ref="K3581:L3581"/>
    <mergeCell ref="M3581:N3581"/>
    <mergeCell ref="M3579:N3579"/>
    <mergeCell ref="O3579:P3579"/>
    <mergeCell ref="A3580:C3580"/>
    <mergeCell ref="D3580:E3580"/>
    <mergeCell ref="G3580:H3580"/>
    <mergeCell ref="I3580:J3580"/>
    <mergeCell ref="K3580:L3580"/>
    <mergeCell ref="M3580:N3580"/>
    <mergeCell ref="O3580:P3580"/>
    <mergeCell ref="I3577:J3577"/>
    <mergeCell ref="K3577:L3577"/>
    <mergeCell ref="M3577:N3577"/>
    <mergeCell ref="O3577:P3577"/>
    <mergeCell ref="A3578:P3578"/>
    <mergeCell ref="A3579:C3579"/>
    <mergeCell ref="D3579:E3579"/>
    <mergeCell ref="G3579:H3579"/>
    <mergeCell ref="I3579:J3579"/>
    <mergeCell ref="K3579:L3579"/>
    <mergeCell ref="A3575:B3575"/>
    <mergeCell ref="C3575:D3575"/>
    <mergeCell ref="E3575:G3575"/>
    <mergeCell ref="H3575:I3575"/>
    <mergeCell ref="J3575:O3575"/>
    <mergeCell ref="A3576:C3577"/>
    <mergeCell ref="D3576:E3577"/>
    <mergeCell ref="F3576:F3577"/>
    <mergeCell ref="G3576:H3577"/>
    <mergeCell ref="I3576:P3576"/>
    <mergeCell ref="B3573:K3573"/>
    <mergeCell ref="L3573:M3573"/>
    <mergeCell ref="N3573:P3573"/>
    <mergeCell ref="B3574:K3574"/>
    <mergeCell ref="L3574:M3574"/>
    <mergeCell ref="N3574:P3574"/>
    <mergeCell ref="B3571:K3571"/>
    <mergeCell ref="L3571:M3571"/>
    <mergeCell ref="N3571:P3571"/>
    <mergeCell ref="B3572:K3572"/>
    <mergeCell ref="L3572:M3572"/>
    <mergeCell ref="N3572:P3572"/>
    <mergeCell ref="B3569:K3569"/>
    <mergeCell ref="L3569:M3569"/>
    <mergeCell ref="N3569:P3569"/>
    <mergeCell ref="B3570:K3570"/>
    <mergeCell ref="L3570:M3570"/>
    <mergeCell ref="N3570:P3570"/>
    <mergeCell ref="A3562:N3562"/>
    <mergeCell ref="O3562:P3562"/>
    <mergeCell ref="A3564:P3564"/>
    <mergeCell ref="A3565:P3565"/>
    <mergeCell ref="A3566:P3566"/>
    <mergeCell ref="A3568:P3568"/>
    <mergeCell ref="A3560:H3560"/>
    <mergeCell ref="I3560:J3560"/>
    <mergeCell ref="K3560:L3560"/>
    <mergeCell ref="M3560:N3560"/>
    <mergeCell ref="O3560:P3560"/>
    <mergeCell ref="A3561:H3561"/>
    <mergeCell ref="I3561:J3561"/>
    <mergeCell ref="K3561:L3561"/>
    <mergeCell ref="M3561:N3561"/>
    <mergeCell ref="O3561:P3561"/>
    <mergeCell ref="A3558:N3558"/>
    <mergeCell ref="O3558:P3558"/>
    <mergeCell ref="A3559:H3559"/>
    <mergeCell ref="I3559:J3559"/>
    <mergeCell ref="K3559:L3559"/>
    <mergeCell ref="M3559:N3559"/>
    <mergeCell ref="O3559:P3559"/>
    <mergeCell ref="O3556:P3556"/>
    <mergeCell ref="A3557:C3557"/>
    <mergeCell ref="D3557:E3557"/>
    <mergeCell ref="G3557:H3557"/>
    <mergeCell ref="I3557:J3557"/>
    <mergeCell ref="K3557:L3557"/>
    <mergeCell ref="M3557:N3557"/>
    <mergeCell ref="O3557:P3557"/>
    <mergeCell ref="O3553:P3553"/>
    <mergeCell ref="A3554:N3554"/>
    <mergeCell ref="O3554:P3554"/>
    <mergeCell ref="A3555:P3555"/>
    <mergeCell ref="A3556:C3556"/>
    <mergeCell ref="D3556:E3556"/>
    <mergeCell ref="G3556:H3556"/>
    <mergeCell ref="I3556:J3556"/>
    <mergeCell ref="K3556:L3556"/>
    <mergeCell ref="M3556:N3556"/>
    <mergeCell ref="A3553:C3553"/>
    <mergeCell ref="D3553:E3553"/>
    <mergeCell ref="G3553:H3553"/>
    <mergeCell ref="I3553:J3553"/>
    <mergeCell ref="K3553:L3553"/>
    <mergeCell ref="M3553:N3553"/>
    <mergeCell ref="O3551:P3551"/>
    <mergeCell ref="A3552:C3552"/>
    <mergeCell ref="D3552:E3552"/>
    <mergeCell ref="G3552:H3552"/>
    <mergeCell ref="I3552:J3552"/>
    <mergeCell ref="K3552:L3552"/>
    <mergeCell ref="M3552:N3552"/>
    <mergeCell ref="O3552:P3552"/>
    <mergeCell ref="A3551:C3551"/>
    <mergeCell ref="D3551:E3551"/>
    <mergeCell ref="G3551:H3551"/>
    <mergeCell ref="I3551:J3551"/>
    <mergeCell ref="K3551:L3551"/>
    <mergeCell ref="M3551:N3551"/>
    <mergeCell ref="A3548:N3548"/>
    <mergeCell ref="O3548:P3548"/>
    <mergeCell ref="A3549:P3549"/>
    <mergeCell ref="A3550:C3550"/>
    <mergeCell ref="D3550:E3550"/>
    <mergeCell ref="G3550:H3550"/>
    <mergeCell ref="I3550:J3550"/>
    <mergeCell ref="K3550:L3550"/>
    <mergeCell ref="M3550:N3550"/>
    <mergeCell ref="O3550:P3550"/>
    <mergeCell ref="A3546:H3546"/>
    <mergeCell ref="I3546:J3546"/>
    <mergeCell ref="K3546:L3546"/>
    <mergeCell ref="M3546:N3546"/>
    <mergeCell ref="O3546:P3546"/>
    <mergeCell ref="A3547:H3547"/>
    <mergeCell ref="I3547:J3547"/>
    <mergeCell ref="K3547:L3547"/>
    <mergeCell ref="M3547:N3547"/>
    <mergeCell ref="O3547:P3547"/>
    <mergeCell ref="A3544:N3544"/>
    <mergeCell ref="O3544:P3544"/>
    <mergeCell ref="A3545:H3545"/>
    <mergeCell ref="I3545:J3545"/>
    <mergeCell ref="K3545:L3545"/>
    <mergeCell ref="M3545:N3545"/>
    <mergeCell ref="O3545:P3545"/>
    <mergeCell ref="O3542:P3542"/>
    <mergeCell ref="A3543:C3543"/>
    <mergeCell ref="D3543:E3543"/>
    <mergeCell ref="G3543:H3543"/>
    <mergeCell ref="I3543:J3543"/>
    <mergeCell ref="K3543:L3543"/>
    <mergeCell ref="M3543:N3543"/>
    <mergeCell ref="O3543:P3543"/>
    <mergeCell ref="O3539:P3539"/>
    <mergeCell ref="A3540:N3540"/>
    <mergeCell ref="O3540:P3540"/>
    <mergeCell ref="A3541:P3541"/>
    <mergeCell ref="A3542:C3542"/>
    <mergeCell ref="D3542:E3542"/>
    <mergeCell ref="G3542:H3542"/>
    <mergeCell ref="I3542:J3542"/>
    <mergeCell ref="K3542:L3542"/>
    <mergeCell ref="M3542:N3542"/>
    <mergeCell ref="A3539:C3539"/>
    <mergeCell ref="D3539:E3539"/>
    <mergeCell ref="G3539:H3539"/>
    <mergeCell ref="I3539:J3539"/>
    <mergeCell ref="K3539:L3539"/>
    <mergeCell ref="M3539:N3539"/>
    <mergeCell ref="O3537:P3537"/>
    <mergeCell ref="A3538:C3538"/>
    <mergeCell ref="D3538:E3538"/>
    <mergeCell ref="G3538:H3538"/>
    <mergeCell ref="I3538:J3538"/>
    <mergeCell ref="K3538:L3538"/>
    <mergeCell ref="M3538:N3538"/>
    <mergeCell ref="O3538:P3538"/>
    <mergeCell ref="A3537:C3537"/>
    <mergeCell ref="D3537:E3537"/>
    <mergeCell ref="G3537:H3537"/>
    <mergeCell ref="I3537:J3537"/>
    <mergeCell ref="K3537:L3537"/>
    <mergeCell ref="M3537:N3537"/>
    <mergeCell ref="A3534:N3534"/>
    <mergeCell ref="O3534:P3534"/>
    <mergeCell ref="A3535:P3535"/>
    <mergeCell ref="A3536:C3536"/>
    <mergeCell ref="D3536:E3536"/>
    <mergeCell ref="G3536:H3536"/>
    <mergeCell ref="I3536:J3536"/>
    <mergeCell ref="K3536:L3536"/>
    <mergeCell ref="M3536:N3536"/>
    <mergeCell ref="O3536:P3536"/>
    <mergeCell ref="A3532:H3532"/>
    <mergeCell ref="I3532:J3532"/>
    <mergeCell ref="K3532:L3532"/>
    <mergeCell ref="M3532:N3532"/>
    <mergeCell ref="O3532:P3532"/>
    <mergeCell ref="A3533:H3533"/>
    <mergeCell ref="I3533:J3533"/>
    <mergeCell ref="K3533:L3533"/>
    <mergeCell ref="M3533:N3533"/>
    <mergeCell ref="O3533:P3533"/>
    <mergeCell ref="A3530:C3531"/>
    <mergeCell ref="D3530:E3531"/>
    <mergeCell ref="F3530:F3531"/>
    <mergeCell ref="G3530:H3531"/>
    <mergeCell ref="I3530:P3530"/>
    <mergeCell ref="I3531:J3531"/>
    <mergeCell ref="K3531:L3531"/>
    <mergeCell ref="M3531:N3531"/>
    <mergeCell ref="O3531:P3531"/>
    <mergeCell ref="B3528:K3528"/>
    <mergeCell ref="L3528:M3528"/>
    <mergeCell ref="N3528:P3528"/>
    <mergeCell ref="A3529:B3529"/>
    <mergeCell ref="C3529:D3529"/>
    <mergeCell ref="E3529:G3529"/>
    <mergeCell ref="H3529:I3529"/>
    <mergeCell ref="J3529:O3529"/>
    <mergeCell ref="B3526:K3526"/>
    <mergeCell ref="L3526:M3526"/>
    <mergeCell ref="N3526:P3526"/>
    <mergeCell ref="B3527:K3527"/>
    <mergeCell ref="L3527:M3527"/>
    <mergeCell ref="N3527:P3527"/>
    <mergeCell ref="B3524:K3524"/>
    <mergeCell ref="L3524:M3524"/>
    <mergeCell ref="N3524:P3524"/>
    <mergeCell ref="B3525:K3525"/>
    <mergeCell ref="L3525:M3525"/>
    <mergeCell ref="N3525:P3525"/>
    <mergeCell ref="A3518:P3518"/>
    <mergeCell ref="A3519:P3519"/>
    <mergeCell ref="A3520:P3520"/>
    <mergeCell ref="A3522:P3522"/>
    <mergeCell ref="B3523:K3523"/>
    <mergeCell ref="L3523:M3523"/>
    <mergeCell ref="N3523:P3523"/>
    <mergeCell ref="O3514:P3514"/>
    <mergeCell ref="A3515:N3515"/>
    <mergeCell ref="O3515:P3515"/>
    <mergeCell ref="A3516:H3516"/>
    <mergeCell ref="I3516:J3516"/>
    <mergeCell ref="K3516:L3516"/>
    <mergeCell ref="M3516:N3516"/>
    <mergeCell ref="O3516:P3516"/>
    <mergeCell ref="A3514:C3514"/>
    <mergeCell ref="D3514:E3514"/>
    <mergeCell ref="G3514:H3514"/>
    <mergeCell ref="I3514:J3514"/>
    <mergeCell ref="K3514:L3514"/>
    <mergeCell ref="M3514:N3514"/>
    <mergeCell ref="O3512:P3512"/>
    <mergeCell ref="A3513:C3513"/>
    <mergeCell ref="D3513:E3513"/>
    <mergeCell ref="G3513:H3513"/>
    <mergeCell ref="I3513:J3513"/>
    <mergeCell ref="K3513:L3513"/>
    <mergeCell ref="M3513:N3513"/>
    <mergeCell ref="O3513:P3513"/>
    <mergeCell ref="A3512:C3512"/>
    <mergeCell ref="D3512:E3512"/>
    <mergeCell ref="G3512:H3512"/>
    <mergeCell ref="I3512:J3512"/>
    <mergeCell ref="K3512:L3512"/>
    <mergeCell ref="M3512:N3512"/>
    <mergeCell ref="A3509:N3509"/>
    <mergeCell ref="O3509:P3509"/>
    <mergeCell ref="A3510:P3510"/>
    <mergeCell ref="A3511:C3511"/>
    <mergeCell ref="D3511:E3511"/>
    <mergeCell ref="G3511:H3511"/>
    <mergeCell ref="I3511:J3511"/>
    <mergeCell ref="K3511:L3511"/>
    <mergeCell ref="M3511:N3511"/>
    <mergeCell ref="O3511:P3511"/>
    <mergeCell ref="O3507:P3507"/>
    <mergeCell ref="A3508:C3508"/>
    <mergeCell ref="D3508:E3508"/>
    <mergeCell ref="G3508:H3508"/>
    <mergeCell ref="I3508:J3508"/>
    <mergeCell ref="K3508:L3508"/>
    <mergeCell ref="M3508:N3508"/>
    <mergeCell ref="O3508:P3508"/>
    <mergeCell ref="A3507:C3507"/>
    <mergeCell ref="D3507:E3507"/>
    <mergeCell ref="G3507:H3507"/>
    <mergeCell ref="I3507:J3507"/>
    <mergeCell ref="K3507:L3507"/>
    <mergeCell ref="M3507:N3507"/>
    <mergeCell ref="O3505:P3505"/>
    <mergeCell ref="A3506:C3506"/>
    <mergeCell ref="D3506:E3506"/>
    <mergeCell ref="G3506:H3506"/>
    <mergeCell ref="I3506:J3506"/>
    <mergeCell ref="K3506:L3506"/>
    <mergeCell ref="M3506:N3506"/>
    <mergeCell ref="O3506:P3506"/>
    <mergeCell ref="A3505:C3505"/>
    <mergeCell ref="D3505:E3505"/>
    <mergeCell ref="G3505:H3505"/>
    <mergeCell ref="I3505:J3505"/>
    <mergeCell ref="K3505:L3505"/>
    <mergeCell ref="M3505:N3505"/>
    <mergeCell ref="A3502:N3502"/>
    <mergeCell ref="O3502:P3502"/>
    <mergeCell ref="A3503:P3503"/>
    <mergeCell ref="A3504:C3504"/>
    <mergeCell ref="D3504:E3504"/>
    <mergeCell ref="G3504:H3504"/>
    <mergeCell ref="I3504:J3504"/>
    <mergeCell ref="K3504:L3504"/>
    <mergeCell ref="M3504:N3504"/>
    <mergeCell ref="O3504:P3504"/>
    <mergeCell ref="A3500:H3500"/>
    <mergeCell ref="I3500:J3500"/>
    <mergeCell ref="K3500:L3500"/>
    <mergeCell ref="M3500:N3500"/>
    <mergeCell ref="O3500:P3500"/>
    <mergeCell ref="A3501:H3501"/>
    <mergeCell ref="I3501:J3501"/>
    <mergeCell ref="K3501:L3501"/>
    <mergeCell ref="M3501:N3501"/>
    <mergeCell ref="O3501:P3501"/>
    <mergeCell ref="A3498:N3498"/>
    <mergeCell ref="O3498:P3498"/>
    <mergeCell ref="A3499:H3499"/>
    <mergeCell ref="I3499:J3499"/>
    <mergeCell ref="K3499:L3499"/>
    <mergeCell ref="M3499:N3499"/>
    <mergeCell ref="O3499:P3499"/>
    <mergeCell ref="O3496:P3496"/>
    <mergeCell ref="A3497:C3497"/>
    <mergeCell ref="D3497:E3497"/>
    <mergeCell ref="G3497:H3497"/>
    <mergeCell ref="I3497:J3497"/>
    <mergeCell ref="K3497:L3497"/>
    <mergeCell ref="M3497:N3497"/>
    <mergeCell ref="O3497:P3497"/>
    <mergeCell ref="O3493:P3493"/>
    <mergeCell ref="A3494:N3494"/>
    <mergeCell ref="O3494:P3494"/>
    <mergeCell ref="A3495:P3495"/>
    <mergeCell ref="A3496:C3496"/>
    <mergeCell ref="D3496:E3496"/>
    <mergeCell ref="G3496:H3496"/>
    <mergeCell ref="I3496:J3496"/>
    <mergeCell ref="K3496:L3496"/>
    <mergeCell ref="M3496:N3496"/>
    <mergeCell ref="A3493:C3493"/>
    <mergeCell ref="D3493:E3493"/>
    <mergeCell ref="G3493:H3493"/>
    <mergeCell ref="I3493:J3493"/>
    <mergeCell ref="K3493:L3493"/>
    <mergeCell ref="M3493:N3493"/>
    <mergeCell ref="O3491:P3491"/>
    <mergeCell ref="A3492:C3492"/>
    <mergeCell ref="D3492:E3492"/>
    <mergeCell ref="G3492:H3492"/>
    <mergeCell ref="I3492:J3492"/>
    <mergeCell ref="K3492:L3492"/>
    <mergeCell ref="M3492:N3492"/>
    <mergeCell ref="O3492:P3492"/>
    <mergeCell ref="A3491:C3491"/>
    <mergeCell ref="D3491:E3491"/>
    <mergeCell ref="G3491:H3491"/>
    <mergeCell ref="I3491:J3491"/>
    <mergeCell ref="K3491:L3491"/>
    <mergeCell ref="M3491:N3491"/>
    <mergeCell ref="A3488:N3488"/>
    <mergeCell ref="O3488:P3488"/>
    <mergeCell ref="A3489:P3489"/>
    <mergeCell ref="A3490:C3490"/>
    <mergeCell ref="D3490:E3490"/>
    <mergeCell ref="G3490:H3490"/>
    <mergeCell ref="I3490:J3490"/>
    <mergeCell ref="K3490:L3490"/>
    <mergeCell ref="M3490:N3490"/>
    <mergeCell ref="O3490:P3490"/>
    <mergeCell ref="A3486:C3487"/>
    <mergeCell ref="D3486:E3487"/>
    <mergeCell ref="F3486:F3487"/>
    <mergeCell ref="G3486:H3487"/>
    <mergeCell ref="I3486:P3486"/>
    <mergeCell ref="I3487:J3487"/>
    <mergeCell ref="K3487:L3487"/>
    <mergeCell ref="M3487:N3487"/>
    <mergeCell ref="O3487:P3487"/>
    <mergeCell ref="B3484:K3484"/>
    <mergeCell ref="L3484:M3484"/>
    <mergeCell ref="N3484:P3484"/>
    <mergeCell ref="A3485:B3485"/>
    <mergeCell ref="C3485:D3485"/>
    <mergeCell ref="E3485:G3485"/>
    <mergeCell ref="H3485:I3485"/>
    <mergeCell ref="J3485:O3485"/>
    <mergeCell ref="B3482:K3482"/>
    <mergeCell ref="L3482:M3482"/>
    <mergeCell ref="N3482:P3482"/>
    <mergeCell ref="B3483:K3483"/>
    <mergeCell ref="L3483:M3483"/>
    <mergeCell ref="N3483:P3483"/>
    <mergeCell ref="B3480:K3480"/>
    <mergeCell ref="L3480:M3480"/>
    <mergeCell ref="N3480:P3480"/>
    <mergeCell ref="B3481:K3481"/>
    <mergeCell ref="L3481:M3481"/>
    <mergeCell ref="N3481:P3481"/>
    <mergeCell ref="A3474:P3474"/>
    <mergeCell ref="A3475:P3475"/>
    <mergeCell ref="A3476:P3476"/>
    <mergeCell ref="A3478:P3478"/>
    <mergeCell ref="B3479:K3479"/>
    <mergeCell ref="L3479:M3479"/>
    <mergeCell ref="N3479:P3479"/>
    <mergeCell ref="A3471:H3471"/>
    <mergeCell ref="I3471:J3471"/>
    <mergeCell ref="K3471:L3471"/>
    <mergeCell ref="M3471:N3471"/>
    <mergeCell ref="O3471:P3471"/>
    <mergeCell ref="A3472:H3472"/>
    <mergeCell ref="I3472:J3472"/>
    <mergeCell ref="K3472:L3472"/>
    <mergeCell ref="M3472:N3472"/>
    <mergeCell ref="O3472:P3472"/>
    <mergeCell ref="A3469:N3469"/>
    <mergeCell ref="O3469:P3469"/>
    <mergeCell ref="A3470:H3470"/>
    <mergeCell ref="I3470:J3470"/>
    <mergeCell ref="K3470:L3470"/>
    <mergeCell ref="M3470:N3470"/>
    <mergeCell ref="O3470:P3470"/>
    <mergeCell ref="O3467:P3467"/>
    <mergeCell ref="A3468:C3468"/>
    <mergeCell ref="D3468:E3468"/>
    <mergeCell ref="G3468:H3468"/>
    <mergeCell ref="I3468:J3468"/>
    <mergeCell ref="K3468:L3468"/>
    <mergeCell ref="M3468:N3468"/>
    <mergeCell ref="O3468:P3468"/>
    <mergeCell ref="O3464:P3464"/>
    <mergeCell ref="A3465:N3465"/>
    <mergeCell ref="O3465:P3465"/>
    <mergeCell ref="A3466:P3466"/>
    <mergeCell ref="A3467:C3467"/>
    <mergeCell ref="D3467:E3467"/>
    <mergeCell ref="G3467:H3467"/>
    <mergeCell ref="I3467:J3467"/>
    <mergeCell ref="K3467:L3467"/>
    <mergeCell ref="M3467:N3467"/>
    <mergeCell ref="A3464:C3464"/>
    <mergeCell ref="D3464:E3464"/>
    <mergeCell ref="G3464:H3464"/>
    <mergeCell ref="I3464:J3464"/>
    <mergeCell ref="K3464:L3464"/>
    <mergeCell ref="M3464:N3464"/>
    <mergeCell ref="O3462:P3462"/>
    <mergeCell ref="A3463:C3463"/>
    <mergeCell ref="D3463:E3463"/>
    <mergeCell ref="G3463:H3463"/>
    <mergeCell ref="I3463:J3463"/>
    <mergeCell ref="K3463:L3463"/>
    <mergeCell ref="M3463:N3463"/>
    <mergeCell ref="O3463:P3463"/>
    <mergeCell ref="A3462:C3462"/>
    <mergeCell ref="D3462:E3462"/>
    <mergeCell ref="G3462:H3462"/>
    <mergeCell ref="I3462:J3462"/>
    <mergeCell ref="K3462:L3462"/>
    <mergeCell ref="M3462:N3462"/>
    <mergeCell ref="A3459:N3459"/>
    <mergeCell ref="O3459:P3459"/>
    <mergeCell ref="A3460:P3460"/>
    <mergeCell ref="A3461:C3461"/>
    <mergeCell ref="D3461:E3461"/>
    <mergeCell ref="G3461:H3461"/>
    <mergeCell ref="I3461:J3461"/>
    <mergeCell ref="K3461:L3461"/>
    <mergeCell ref="M3461:N3461"/>
    <mergeCell ref="O3461:P3461"/>
    <mergeCell ref="A3457:H3457"/>
    <mergeCell ref="I3457:J3457"/>
    <mergeCell ref="K3457:L3457"/>
    <mergeCell ref="M3457:N3457"/>
    <mergeCell ref="O3457:P3457"/>
    <mergeCell ref="A3458:H3458"/>
    <mergeCell ref="I3458:J3458"/>
    <mergeCell ref="K3458:L3458"/>
    <mergeCell ref="M3458:N3458"/>
    <mergeCell ref="O3458:P3458"/>
    <mergeCell ref="A3455:N3455"/>
    <mergeCell ref="O3455:P3455"/>
    <mergeCell ref="A3456:H3456"/>
    <mergeCell ref="I3456:J3456"/>
    <mergeCell ref="K3456:L3456"/>
    <mergeCell ref="M3456:N3456"/>
    <mergeCell ref="O3456:P3456"/>
    <mergeCell ref="O3453:P3453"/>
    <mergeCell ref="A3454:C3454"/>
    <mergeCell ref="D3454:E3454"/>
    <mergeCell ref="G3454:H3454"/>
    <mergeCell ref="I3454:J3454"/>
    <mergeCell ref="K3454:L3454"/>
    <mergeCell ref="M3454:N3454"/>
    <mergeCell ref="O3454:P3454"/>
    <mergeCell ref="O3450:P3450"/>
    <mergeCell ref="A3451:N3451"/>
    <mergeCell ref="O3451:P3451"/>
    <mergeCell ref="A3452:P3452"/>
    <mergeCell ref="A3453:C3453"/>
    <mergeCell ref="D3453:E3453"/>
    <mergeCell ref="G3453:H3453"/>
    <mergeCell ref="I3453:J3453"/>
    <mergeCell ref="K3453:L3453"/>
    <mergeCell ref="M3453:N3453"/>
    <mergeCell ref="A3450:C3450"/>
    <mergeCell ref="D3450:E3450"/>
    <mergeCell ref="G3450:H3450"/>
    <mergeCell ref="I3450:J3450"/>
    <mergeCell ref="K3450:L3450"/>
    <mergeCell ref="M3450:N3450"/>
    <mergeCell ref="O3448:P3448"/>
    <mergeCell ref="A3449:C3449"/>
    <mergeCell ref="D3449:E3449"/>
    <mergeCell ref="G3449:H3449"/>
    <mergeCell ref="I3449:J3449"/>
    <mergeCell ref="K3449:L3449"/>
    <mergeCell ref="M3449:N3449"/>
    <mergeCell ref="O3449:P3449"/>
    <mergeCell ref="A3448:C3448"/>
    <mergeCell ref="D3448:E3448"/>
    <mergeCell ref="G3448:H3448"/>
    <mergeCell ref="I3448:J3448"/>
    <mergeCell ref="K3448:L3448"/>
    <mergeCell ref="M3448:N3448"/>
    <mergeCell ref="A3446:P3446"/>
    <mergeCell ref="A3447:C3447"/>
    <mergeCell ref="D3447:E3447"/>
    <mergeCell ref="G3447:H3447"/>
    <mergeCell ref="I3447:J3447"/>
    <mergeCell ref="K3447:L3447"/>
    <mergeCell ref="M3447:N3447"/>
    <mergeCell ref="O3447:P3447"/>
    <mergeCell ref="A3444:H3444"/>
    <mergeCell ref="I3444:J3444"/>
    <mergeCell ref="K3444:L3444"/>
    <mergeCell ref="M3444:N3444"/>
    <mergeCell ref="O3444:P3444"/>
    <mergeCell ref="A3445:N3445"/>
    <mergeCell ref="O3445:P3445"/>
    <mergeCell ref="A3442:C3443"/>
    <mergeCell ref="D3442:E3443"/>
    <mergeCell ref="F3442:F3443"/>
    <mergeCell ref="G3442:H3443"/>
    <mergeCell ref="I3442:P3442"/>
    <mergeCell ref="I3443:J3443"/>
    <mergeCell ref="K3443:L3443"/>
    <mergeCell ref="M3443:N3443"/>
    <mergeCell ref="O3443:P3443"/>
    <mergeCell ref="B3440:K3440"/>
    <mergeCell ref="L3440:M3440"/>
    <mergeCell ref="N3440:P3440"/>
    <mergeCell ref="A3441:B3441"/>
    <mergeCell ref="C3441:D3441"/>
    <mergeCell ref="E3441:G3441"/>
    <mergeCell ref="H3441:I3441"/>
    <mergeCell ref="J3441:O3441"/>
    <mergeCell ref="B3438:K3438"/>
    <mergeCell ref="L3438:M3438"/>
    <mergeCell ref="N3438:P3438"/>
    <mergeCell ref="B3439:K3439"/>
    <mergeCell ref="L3439:M3439"/>
    <mergeCell ref="N3439:P3439"/>
    <mergeCell ref="B3436:K3436"/>
    <mergeCell ref="L3436:M3436"/>
    <mergeCell ref="N3436:P3436"/>
    <mergeCell ref="B3437:K3437"/>
    <mergeCell ref="L3437:M3437"/>
    <mergeCell ref="N3437:P3437"/>
    <mergeCell ref="A3431:P3431"/>
    <mergeCell ref="A3432:P3432"/>
    <mergeCell ref="A3434:P3434"/>
    <mergeCell ref="B3435:K3435"/>
    <mergeCell ref="L3435:M3435"/>
    <mergeCell ref="N3435:P3435"/>
    <mergeCell ref="A3428:H3428"/>
    <mergeCell ref="I3428:J3428"/>
    <mergeCell ref="K3428:L3428"/>
    <mergeCell ref="M3428:N3428"/>
    <mergeCell ref="O3428:P3428"/>
    <mergeCell ref="A3430:P3430"/>
    <mergeCell ref="A3426:N3426"/>
    <mergeCell ref="O3426:P3426"/>
    <mergeCell ref="A3427:H3427"/>
    <mergeCell ref="I3427:J3427"/>
    <mergeCell ref="K3427:L3427"/>
    <mergeCell ref="M3427:N3427"/>
    <mergeCell ref="O3427:P3427"/>
    <mergeCell ref="O3424:P3424"/>
    <mergeCell ref="A3425:C3425"/>
    <mergeCell ref="D3425:E3425"/>
    <mergeCell ref="G3425:H3425"/>
    <mergeCell ref="I3425:J3425"/>
    <mergeCell ref="K3425:L3425"/>
    <mergeCell ref="M3425:N3425"/>
    <mergeCell ref="O3425:P3425"/>
    <mergeCell ref="O3421:P3421"/>
    <mergeCell ref="A3422:N3422"/>
    <mergeCell ref="O3422:P3422"/>
    <mergeCell ref="A3423:P3423"/>
    <mergeCell ref="A3424:C3424"/>
    <mergeCell ref="D3424:E3424"/>
    <mergeCell ref="G3424:H3424"/>
    <mergeCell ref="I3424:J3424"/>
    <mergeCell ref="K3424:L3424"/>
    <mergeCell ref="M3424:N3424"/>
    <mergeCell ref="A3421:C3421"/>
    <mergeCell ref="D3421:E3421"/>
    <mergeCell ref="G3421:H3421"/>
    <mergeCell ref="I3421:J3421"/>
    <mergeCell ref="K3421:L3421"/>
    <mergeCell ref="M3421:N3421"/>
    <mergeCell ref="O3419:P3419"/>
    <mergeCell ref="A3420:C3420"/>
    <mergeCell ref="D3420:E3420"/>
    <mergeCell ref="G3420:H3420"/>
    <mergeCell ref="I3420:J3420"/>
    <mergeCell ref="K3420:L3420"/>
    <mergeCell ref="M3420:N3420"/>
    <mergeCell ref="O3420:P3420"/>
    <mergeCell ref="A3419:C3419"/>
    <mergeCell ref="D3419:E3419"/>
    <mergeCell ref="G3419:H3419"/>
    <mergeCell ref="I3419:J3419"/>
    <mergeCell ref="K3419:L3419"/>
    <mergeCell ref="M3419:N3419"/>
    <mergeCell ref="A3416:N3416"/>
    <mergeCell ref="O3416:P3416"/>
    <mergeCell ref="A3417:P3417"/>
    <mergeCell ref="A3418:C3418"/>
    <mergeCell ref="D3418:E3418"/>
    <mergeCell ref="G3418:H3418"/>
    <mergeCell ref="I3418:J3418"/>
    <mergeCell ref="K3418:L3418"/>
    <mergeCell ref="M3418:N3418"/>
    <mergeCell ref="O3418:P3418"/>
    <mergeCell ref="A3414:H3414"/>
    <mergeCell ref="I3414:J3414"/>
    <mergeCell ref="K3414:L3414"/>
    <mergeCell ref="M3414:N3414"/>
    <mergeCell ref="O3414:P3414"/>
    <mergeCell ref="A3415:H3415"/>
    <mergeCell ref="I3415:J3415"/>
    <mergeCell ref="K3415:L3415"/>
    <mergeCell ref="M3415:N3415"/>
    <mergeCell ref="O3415:P3415"/>
    <mergeCell ref="A3412:N3412"/>
    <mergeCell ref="O3412:P3412"/>
    <mergeCell ref="A3413:H3413"/>
    <mergeCell ref="I3413:J3413"/>
    <mergeCell ref="K3413:L3413"/>
    <mergeCell ref="M3413:N3413"/>
    <mergeCell ref="O3413:P3413"/>
    <mergeCell ref="O3410:P3410"/>
    <mergeCell ref="A3411:C3411"/>
    <mergeCell ref="D3411:E3411"/>
    <mergeCell ref="G3411:H3411"/>
    <mergeCell ref="I3411:J3411"/>
    <mergeCell ref="K3411:L3411"/>
    <mergeCell ref="M3411:N3411"/>
    <mergeCell ref="O3411:P3411"/>
    <mergeCell ref="O3407:P3407"/>
    <mergeCell ref="A3408:N3408"/>
    <mergeCell ref="O3408:P3408"/>
    <mergeCell ref="A3409:P3409"/>
    <mergeCell ref="A3410:C3410"/>
    <mergeCell ref="D3410:E3410"/>
    <mergeCell ref="G3410:H3410"/>
    <mergeCell ref="I3410:J3410"/>
    <mergeCell ref="K3410:L3410"/>
    <mergeCell ref="M3410:N3410"/>
    <mergeCell ref="A3407:C3407"/>
    <mergeCell ref="D3407:E3407"/>
    <mergeCell ref="G3407:H3407"/>
    <mergeCell ref="I3407:J3407"/>
    <mergeCell ref="K3407:L3407"/>
    <mergeCell ref="M3407:N3407"/>
    <mergeCell ref="O3405:P3405"/>
    <mergeCell ref="A3406:C3406"/>
    <mergeCell ref="D3406:E3406"/>
    <mergeCell ref="G3406:H3406"/>
    <mergeCell ref="I3406:J3406"/>
    <mergeCell ref="K3406:L3406"/>
    <mergeCell ref="M3406:N3406"/>
    <mergeCell ref="O3406:P3406"/>
    <mergeCell ref="A3405:C3405"/>
    <mergeCell ref="D3405:E3405"/>
    <mergeCell ref="G3405:H3405"/>
    <mergeCell ref="I3405:J3405"/>
    <mergeCell ref="K3405:L3405"/>
    <mergeCell ref="M3405:N3405"/>
    <mergeCell ref="A3402:N3402"/>
    <mergeCell ref="O3402:P3402"/>
    <mergeCell ref="A3403:P3403"/>
    <mergeCell ref="A3404:C3404"/>
    <mergeCell ref="D3404:E3404"/>
    <mergeCell ref="G3404:H3404"/>
    <mergeCell ref="I3404:J3404"/>
    <mergeCell ref="K3404:L3404"/>
    <mergeCell ref="M3404:N3404"/>
    <mergeCell ref="O3404:P3404"/>
    <mergeCell ref="A3400:H3400"/>
    <mergeCell ref="I3400:J3400"/>
    <mergeCell ref="K3400:L3400"/>
    <mergeCell ref="M3400:N3400"/>
    <mergeCell ref="O3400:P3400"/>
    <mergeCell ref="A3401:H3401"/>
    <mergeCell ref="I3401:J3401"/>
    <mergeCell ref="K3401:L3401"/>
    <mergeCell ref="M3401:N3401"/>
    <mergeCell ref="O3401:P3401"/>
    <mergeCell ref="I3398:J3398"/>
    <mergeCell ref="K3398:L3398"/>
    <mergeCell ref="M3398:N3398"/>
    <mergeCell ref="O3398:P3398"/>
    <mergeCell ref="A3399:H3399"/>
    <mergeCell ref="I3399:J3399"/>
    <mergeCell ref="K3399:L3399"/>
    <mergeCell ref="M3399:N3399"/>
    <mergeCell ref="O3399:P3399"/>
    <mergeCell ref="A3396:B3396"/>
    <mergeCell ref="C3396:D3396"/>
    <mergeCell ref="E3396:G3396"/>
    <mergeCell ref="H3396:I3396"/>
    <mergeCell ref="J3396:O3396"/>
    <mergeCell ref="A3397:C3398"/>
    <mergeCell ref="D3397:E3398"/>
    <mergeCell ref="F3397:F3398"/>
    <mergeCell ref="G3397:H3398"/>
    <mergeCell ref="I3397:P3397"/>
    <mergeCell ref="B3394:K3394"/>
    <mergeCell ref="L3394:M3394"/>
    <mergeCell ref="N3394:P3394"/>
    <mergeCell ref="B3395:K3395"/>
    <mergeCell ref="L3395:M3395"/>
    <mergeCell ref="N3395:P3395"/>
    <mergeCell ref="B3392:K3392"/>
    <mergeCell ref="L3392:M3392"/>
    <mergeCell ref="N3392:P3392"/>
    <mergeCell ref="B3393:K3393"/>
    <mergeCell ref="L3393:M3393"/>
    <mergeCell ref="N3393:P3393"/>
    <mergeCell ref="A3389:P3389"/>
    <mergeCell ref="B3390:K3390"/>
    <mergeCell ref="L3390:M3390"/>
    <mergeCell ref="N3390:P3390"/>
    <mergeCell ref="B3391:K3391"/>
    <mergeCell ref="L3391:M3391"/>
    <mergeCell ref="N3391:P3391"/>
    <mergeCell ref="O3382:P3382"/>
    <mergeCell ref="A3383:N3383"/>
    <mergeCell ref="O3383:P3383"/>
    <mergeCell ref="A3385:P3385"/>
    <mergeCell ref="A3386:P3386"/>
    <mergeCell ref="A3387:P3387"/>
    <mergeCell ref="O3379:P3379"/>
    <mergeCell ref="A3380:N3380"/>
    <mergeCell ref="O3380:P3380"/>
    <mergeCell ref="A3381:P3381"/>
    <mergeCell ref="A3382:C3382"/>
    <mergeCell ref="D3382:E3382"/>
    <mergeCell ref="G3382:H3382"/>
    <mergeCell ref="I3382:J3382"/>
    <mergeCell ref="K3382:L3382"/>
    <mergeCell ref="M3382:N3382"/>
    <mergeCell ref="A3379:C3379"/>
    <mergeCell ref="D3379:E3379"/>
    <mergeCell ref="G3379:H3379"/>
    <mergeCell ref="I3379:J3379"/>
    <mergeCell ref="K3379:L3379"/>
    <mergeCell ref="M3379:N3379"/>
    <mergeCell ref="O3377:P3377"/>
    <mergeCell ref="A3378:C3378"/>
    <mergeCell ref="D3378:E3378"/>
    <mergeCell ref="G3378:H3378"/>
    <mergeCell ref="I3378:J3378"/>
    <mergeCell ref="K3378:L3378"/>
    <mergeCell ref="M3378:N3378"/>
    <mergeCell ref="O3378:P3378"/>
    <mergeCell ref="A3377:C3377"/>
    <mergeCell ref="D3377:E3377"/>
    <mergeCell ref="G3377:H3377"/>
    <mergeCell ref="I3377:J3377"/>
    <mergeCell ref="K3377:L3377"/>
    <mergeCell ref="M3377:N3377"/>
    <mergeCell ref="A3374:N3374"/>
    <mergeCell ref="O3374:P3374"/>
    <mergeCell ref="A3375:P3375"/>
    <mergeCell ref="A3376:C3376"/>
    <mergeCell ref="D3376:E3376"/>
    <mergeCell ref="G3376:H3376"/>
    <mergeCell ref="I3376:J3376"/>
    <mergeCell ref="K3376:L3376"/>
    <mergeCell ref="M3376:N3376"/>
    <mergeCell ref="O3376:P3376"/>
    <mergeCell ref="A3372:H3372"/>
    <mergeCell ref="I3372:J3372"/>
    <mergeCell ref="K3372:L3372"/>
    <mergeCell ref="M3372:N3372"/>
    <mergeCell ref="O3372:P3372"/>
    <mergeCell ref="A3373:H3373"/>
    <mergeCell ref="I3373:J3373"/>
    <mergeCell ref="K3373:L3373"/>
    <mergeCell ref="M3373:N3373"/>
    <mergeCell ref="O3373:P3373"/>
    <mergeCell ref="O3369:P3369"/>
    <mergeCell ref="A3370:N3370"/>
    <mergeCell ref="O3370:P3370"/>
    <mergeCell ref="A3371:H3371"/>
    <mergeCell ref="I3371:J3371"/>
    <mergeCell ref="K3371:L3371"/>
    <mergeCell ref="M3371:N3371"/>
    <mergeCell ref="O3371:P3371"/>
    <mergeCell ref="O3366:P3366"/>
    <mergeCell ref="A3367:N3367"/>
    <mergeCell ref="O3367:P3367"/>
    <mergeCell ref="A3368:P3368"/>
    <mergeCell ref="A3369:C3369"/>
    <mergeCell ref="D3369:E3369"/>
    <mergeCell ref="G3369:H3369"/>
    <mergeCell ref="I3369:J3369"/>
    <mergeCell ref="K3369:L3369"/>
    <mergeCell ref="M3369:N3369"/>
    <mergeCell ref="A3366:C3366"/>
    <mergeCell ref="D3366:E3366"/>
    <mergeCell ref="G3366:H3366"/>
    <mergeCell ref="I3366:J3366"/>
    <mergeCell ref="K3366:L3366"/>
    <mergeCell ref="M3366:N3366"/>
    <mergeCell ref="O3364:P3364"/>
    <mergeCell ref="A3365:C3365"/>
    <mergeCell ref="D3365:E3365"/>
    <mergeCell ref="G3365:H3365"/>
    <mergeCell ref="I3365:J3365"/>
    <mergeCell ref="K3365:L3365"/>
    <mergeCell ref="M3365:N3365"/>
    <mergeCell ref="O3365:P3365"/>
    <mergeCell ref="A3364:C3364"/>
    <mergeCell ref="D3364:E3364"/>
    <mergeCell ref="G3364:H3364"/>
    <mergeCell ref="I3364:J3364"/>
    <mergeCell ref="K3364:L3364"/>
    <mergeCell ref="M3364:N3364"/>
    <mergeCell ref="A3361:N3361"/>
    <mergeCell ref="O3361:P3361"/>
    <mergeCell ref="A3362:P3362"/>
    <mergeCell ref="A3363:C3363"/>
    <mergeCell ref="D3363:E3363"/>
    <mergeCell ref="G3363:H3363"/>
    <mergeCell ref="I3363:J3363"/>
    <mergeCell ref="K3363:L3363"/>
    <mergeCell ref="M3363:N3363"/>
    <mergeCell ref="O3363:P3363"/>
    <mergeCell ref="A3359:H3359"/>
    <mergeCell ref="I3359:J3359"/>
    <mergeCell ref="K3359:L3359"/>
    <mergeCell ref="M3359:N3359"/>
    <mergeCell ref="O3359:P3359"/>
    <mergeCell ref="A3360:H3360"/>
    <mergeCell ref="I3360:J3360"/>
    <mergeCell ref="K3360:L3360"/>
    <mergeCell ref="M3360:N3360"/>
    <mergeCell ref="O3360:P3360"/>
    <mergeCell ref="O3356:P3356"/>
    <mergeCell ref="A3357:N3357"/>
    <mergeCell ref="O3357:P3357"/>
    <mergeCell ref="A3358:H3358"/>
    <mergeCell ref="I3358:J3358"/>
    <mergeCell ref="K3358:L3358"/>
    <mergeCell ref="M3358:N3358"/>
    <mergeCell ref="O3358:P3358"/>
    <mergeCell ref="A3356:C3356"/>
    <mergeCell ref="D3356:E3356"/>
    <mergeCell ref="G3356:H3356"/>
    <mergeCell ref="I3356:J3356"/>
    <mergeCell ref="K3356:L3356"/>
    <mergeCell ref="M3356:N3356"/>
    <mergeCell ref="M3354:N3354"/>
    <mergeCell ref="O3354:P3354"/>
    <mergeCell ref="A3355:C3355"/>
    <mergeCell ref="D3355:E3355"/>
    <mergeCell ref="G3355:H3355"/>
    <mergeCell ref="I3355:J3355"/>
    <mergeCell ref="K3355:L3355"/>
    <mergeCell ref="M3355:N3355"/>
    <mergeCell ref="O3355:P3355"/>
    <mergeCell ref="I3352:J3352"/>
    <mergeCell ref="K3352:L3352"/>
    <mergeCell ref="M3352:N3352"/>
    <mergeCell ref="O3352:P3352"/>
    <mergeCell ref="A3353:P3353"/>
    <mergeCell ref="A3354:C3354"/>
    <mergeCell ref="D3354:E3354"/>
    <mergeCell ref="G3354:H3354"/>
    <mergeCell ref="I3354:J3354"/>
    <mergeCell ref="K3354:L3354"/>
    <mergeCell ref="A3350:B3350"/>
    <mergeCell ref="C3350:D3350"/>
    <mergeCell ref="E3350:G3350"/>
    <mergeCell ref="H3350:I3350"/>
    <mergeCell ref="J3350:O3350"/>
    <mergeCell ref="A3351:C3352"/>
    <mergeCell ref="D3351:E3352"/>
    <mergeCell ref="F3351:F3352"/>
    <mergeCell ref="G3351:H3352"/>
    <mergeCell ref="I3351:P3351"/>
    <mergeCell ref="B3348:K3348"/>
    <mergeCell ref="L3348:M3348"/>
    <mergeCell ref="N3348:P3348"/>
    <mergeCell ref="B3349:K3349"/>
    <mergeCell ref="L3349:M3349"/>
    <mergeCell ref="N3349:P3349"/>
    <mergeCell ref="B3346:K3346"/>
    <mergeCell ref="L3346:M3346"/>
    <mergeCell ref="N3346:P3346"/>
    <mergeCell ref="B3347:K3347"/>
    <mergeCell ref="L3347:M3347"/>
    <mergeCell ref="N3347:P3347"/>
    <mergeCell ref="A3343:P3343"/>
    <mergeCell ref="B3344:K3344"/>
    <mergeCell ref="L3344:M3344"/>
    <mergeCell ref="N3344:P3344"/>
    <mergeCell ref="B3345:K3345"/>
    <mergeCell ref="L3345:M3345"/>
    <mergeCell ref="N3345:P3345"/>
    <mergeCell ref="O3336:P3336"/>
    <mergeCell ref="A3337:N3337"/>
    <mergeCell ref="O3337:P3337"/>
    <mergeCell ref="A3339:P3339"/>
    <mergeCell ref="A3340:P3340"/>
    <mergeCell ref="A3341:P3341"/>
    <mergeCell ref="A3336:C3336"/>
    <mergeCell ref="D3336:E3336"/>
    <mergeCell ref="G3336:H3336"/>
    <mergeCell ref="I3336:J3336"/>
    <mergeCell ref="K3336:L3336"/>
    <mergeCell ref="M3336:N3336"/>
    <mergeCell ref="O3334:P3334"/>
    <mergeCell ref="A3335:C3335"/>
    <mergeCell ref="D3335:E3335"/>
    <mergeCell ref="G3335:H3335"/>
    <mergeCell ref="I3335:J3335"/>
    <mergeCell ref="K3335:L3335"/>
    <mergeCell ref="M3335:N3335"/>
    <mergeCell ref="O3335:P3335"/>
    <mergeCell ref="A3334:C3334"/>
    <mergeCell ref="D3334:E3334"/>
    <mergeCell ref="G3334:H3334"/>
    <mergeCell ref="I3334:J3334"/>
    <mergeCell ref="K3334:L3334"/>
    <mergeCell ref="M3334:N3334"/>
    <mergeCell ref="A3331:N3331"/>
    <mergeCell ref="O3331:P3331"/>
    <mergeCell ref="A3332:P3332"/>
    <mergeCell ref="A3333:C3333"/>
    <mergeCell ref="D3333:E3333"/>
    <mergeCell ref="G3333:H3333"/>
    <mergeCell ref="I3333:J3333"/>
    <mergeCell ref="K3333:L3333"/>
    <mergeCell ref="M3333:N3333"/>
    <mergeCell ref="O3333:P3333"/>
    <mergeCell ref="A3329:H3329"/>
    <mergeCell ref="I3329:J3329"/>
    <mergeCell ref="K3329:L3329"/>
    <mergeCell ref="M3329:N3329"/>
    <mergeCell ref="O3329:P3329"/>
    <mergeCell ref="A3330:H3330"/>
    <mergeCell ref="I3330:J3330"/>
    <mergeCell ref="K3330:L3330"/>
    <mergeCell ref="M3330:N3330"/>
    <mergeCell ref="O3330:P3330"/>
    <mergeCell ref="O3326:P3326"/>
    <mergeCell ref="A3327:N3327"/>
    <mergeCell ref="O3327:P3327"/>
    <mergeCell ref="A3328:H3328"/>
    <mergeCell ref="I3328:J3328"/>
    <mergeCell ref="K3328:L3328"/>
    <mergeCell ref="M3328:N3328"/>
    <mergeCell ref="O3328:P3328"/>
    <mergeCell ref="A3326:C3326"/>
    <mergeCell ref="D3326:E3326"/>
    <mergeCell ref="G3326:H3326"/>
    <mergeCell ref="I3326:J3326"/>
    <mergeCell ref="K3326:L3326"/>
    <mergeCell ref="M3326:N3326"/>
    <mergeCell ref="O3324:P3324"/>
    <mergeCell ref="A3325:C3325"/>
    <mergeCell ref="D3325:E3325"/>
    <mergeCell ref="G3325:H3325"/>
    <mergeCell ref="I3325:J3325"/>
    <mergeCell ref="K3325:L3325"/>
    <mergeCell ref="M3325:N3325"/>
    <mergeCell ref="O3325:P3325"/>
    <mergeCell ref="O3321:P3321"/>
    <mergeCell ref="A3322:N3322"/>
    <mergeCell ref="O3322:P3322"/>
    <mergeCell ref="A3323:P3323"/>
    <mergeCell ref="A3324:C3324"/>
    <mergeCell ref="D3324:E3324"/>
    <mergeCell ref="G3324:H3324"/>
    <mergeCell ref="I3324:J3324"/>
    <mergeCell ref="K3324:L3324"/>
    <mergeCell ref="M3324:N3324"/>
    <mergeCell ref="A3321:C3321"/>
    <mergeCell ref="D3321:E3321"/>
    <mergeCell ref="G3321:H3321"/>
    <mergeCell ref="I3321:J3321"/>
    <mergeCell ref="K3321:L3321"/>
    <mergeCell ref="M3321:N3321"/>
    <mergeCell ref="O3319:P3319"/>
    <mergeCell ref="A3320:C3320"/>
    <mergeCell ref="D3320:E3320"/>
    <mergeCell ref="G3320:H3320"/>
    <mergeCell ref="I3320:J3320"/>
    <mergeCell ref="K3320:L3320"/>
    <mergeCell ref="M3320:N3320"/>
    <mergeCell ref="O3320:P3320"/>
    <mergeCell ref="A3319:C3319"/>
    <mergeCell ref="D3319:E3319"/>
    <mergeCell ref="G3319:H3319"/>
    <mergeCell ref="I3319:J3319"/>
    <mergeCell ref="K3319:L3319"/>
    <mergeCell ref="M3319:N3319"/>
    <mergeCell ref="A3316:N3316"/>
    <mergeCell ref="O3316:P3316"/>
    <mergeCell ref="A3317:P3317"/>
    <mergeCell ref="A3318:C3318"/>
    <mergeCell ref="D3318:E3318"/>
    <mergeCell ref="G3318:H3318"/>
    <mergeCell ref="I3318:J3318"/>
    <mergeCell ref="K3318:L3318"/>
    <mergeCell ref="M3318:N3318"/>
    <mergeCell ref="O3318:P3318"/>
    <mergeCell ref="A3314:H3314"/>
    <mergeCell ref="I3314:J3314"/>
    <mergeCell ref="K3314:L3314"/>
    <mergeCell ref="M3314:N3314"/>
    <mergeCell ref="O3314:P3314"/>
    <mergeCell ref="A3315:H3315"/>
    <mergeCell ref="I3315:J3315"/>
    <mergeCell ref="K3315:L3315"/>
    <mergeCell ref="M3315:N3315"/>
    <mergeCell ref="O3315:P3315"/>
    <mergeCell ref="A3312:N3312"/>
    <mergeCell ref="O3312:P3312"/>
    <mergeCell ref="A3313:H3313"/>
    <mergeCell ref="I3313:J3313"/>
    <mergeCell ref="K3313:L3313"/>
    <mergeCell ref="M3313:N3313"/>
    <mergeCell ref="O3313:P3313"/>
    <mergeCell ref="O3310:P3310"/>
    <mergeCell ref="A3311:C3311"/>
    <mergeCell ref="D3311:E3311"/>
    <mergeCell ref="G3311:H3311"/>
    <mergeCell ref="I3311:J3311"/>
    <mergeCell ref="K3311:L3311"/>
    <mergeCell ref="M3311:N3311"/>
    <mergeCell ref="O3311:P3311"/>
    <mergeCell ref="A3310:C3310"/>
    <mergeCell ref="D3310:E3310"/>
    <mergeCell ref="G3310:H3310"/>
    <mergeCell ref="I3310:J3310"/>
    <mergeCell ref="K3310:L3310"/>
    <mergeCell ref="M3310:N3310"/>
    <mergeCell ref="A3307:N3307"/>
    <mergeCell ref="O3307:P3307"/>
    <mergeCell ref="A3308:P3308"/>
    <mergeCell ref="A3309:C3309"/>
    <mergeCell ref="D3309:E3309"/>
    <mergeCell ref="G3309:H3309"/>
    <mergeCell ref="I3309:J3309"/>
    <mergeCell ref="K3309:L3309"/>
    <mergeCell ref="M3309:N3309"/>
    <mergeCell ref="O3309:P3309"/>
    <mergeCell ref="A3305:C3306"/>
    <mergeCell ref="D3305:E3306"/>
    <mergeCell ref="F3305:F3306"/>
    <mergeCell ref="G3305:H3306"/>
    <mergeCell ref="I3305:P3305"/>
    <mergeCell ref="I3306:J3306"/>
    <mergeCell ref="K3306:L3306"/>
    <mergeCell ref="M3306:N3306"/>
    <mergeCell ref="O3306:P3306"/>
    <mergeCell ref="B3303:K3303"/>
    <mergeCell ref="L3303:M3303"/>
    <mergeCell ref="N3303:P3303"/>
    <mergeCell ref="A3304:B3304"/>
    <mergeCell ref="C3304:D3304"/>
    <mergeCell ref="E3304:G3304"/>
    <mergeCell ref="H3304:I3304"/>
    <mergeCell ref="J3304:O3304"/>
    <mergeCell ref="B3301:K3301"/>
    <mergeCell ref="L3301:M3301"/>
    <mergeCell ref="N3301:P3301"/>
    <mergeCell ref="B3302:K3302"/>
    <mergeCell ref="L3302:M3302"/>
    <mergeCell ref="N3302:P3302"/>
    <mergeCell ref="B3299:K3299"/>
    <mergeCell ref="L3299:M3299"/>
    <mergeCell ref="N3299:P3299"/>
    <mergeCell ref="B3300:K3300"/>
    <mergeCell ref="L3300:M3300"/>
    <mergeCell ref="N3300:P3300"/>
    <mergeCell ref="A3293:P3293"/>
    <mergeCell ref="A3294:P3294"/>
    <mergeCell ref="A3295:P3295"/>
    <mergeCell ref="A3297:P3297"/>
    <mergeCell ref="B3298:K3298"/>
    <mergeCell ref="L3298:M3298"/>
    <mergeCell ref="N3298:P3298"/>
    <mergeCell ref="O3290:P3290"/>
    <mergeCell ref="A3291:C3291"/>
    <mergeCell ref="D3291:E3291"/>
    <mergeCell ref="G3291:H3291"/>
    <mergeCell ref="I3291:J3291"/>
    <mergeCell ref="K3291:L3291"/>
    <mergeCell ref="M3291:N3291"/>
    <mergeCell ref="O3291:P3291"/>
    <mergeCell ref="A3290:C3290"/>
    <mergeCell ref="D3290:E3290"/>
    <mergeCell ref="G3290:H3290"/>
    <mergeCell ref="I3290:J3290"/>
    <mergeCell ref="K3290:L3290"/>
    <mergeCell ref="M3290:N3290"/>
    <mergeCell ref="O3288:P3288"/>
    <mergeCell ref="A3289:C3289"/>
    <mergeCell ref="D3289:E3289"/>
    <mergeCell ref="G3289:H3289"/>
    <mergeCell ref="I3289:J3289"/>
    <mergeCell ref="K3289:L3289"/>
    <mergeCell ref="M3289:N3289"/>
    <mergeCell ref="O3289:P3289"/>
    <mergeCell ref="A3288:C3288"/>
    <mergeCell ref="D3288:E3288"/>
    <mergeCell ref="G3288:H3288"/>
    <mergeCell ref="I3288:J3288"/>
    <mergeCell ref="K3288:L3288"/>
    <mergeCell ref="M3288:N3288"/>
    <mergeCell ref="A3285:N3285"/>
    <mergeCell ref="O3285:P3285"/>
    <mergeCell ref="A3286:P3286"/>
    <mergeCell ref="A3287:C3287"/>
    <mergeCell ref="D3287:E3287"/>
    <mergeCell ref="G3287:H3287"/>
    <mergeCell ref="I3287:J3287"/>
    <mergeCell ref="K3287:L3287"/>
    <mergeCell ref="M3287:N3287"/>
    <mergeCell ref="O3287:P3287"/>
    <mergeCell ref="A3283:H3283"/>
    <mergeCell ref="I3283:J3283"/>
    <mergeCell ref="K3283:L3283"/>
    <mergeCell ref="M3283:N3283"/>
    <mergeCell ref="O3283:P3283"/>
    <mergeCell ref="A3284:H3284"/>
    <mergeCell ref="I3284:J3284"/>
    <mergeCell ref="K3284:L3284"/>
    <mergeCell ref="M3284:N3284"/>
    <mergeCell ref="O3284:P3284"/>
    <mergeCell ref="A3281:N3281"/>
    <mergeCell ref="O3281:P3281"/>
    <mergeCell ref="A3282:H3282"/>
    <mergeCell ref="I3282:J3282"/>
    <mergeCell ref="K3282:L3282"/>
    <mergeCell ref="M3282:N3282"/>
    <mergeCell ref="O3282:P3282"/>
    <mergeCell ref="O3279:P3279"/>
    <mergeCell ref="A3280:C3280"/>
    <mergeCell ref="D3280:E3280"/>
    <mergeCell ref="G3280:H3280"/>
    <mergeCell ref="I3280:J3280"/>
    <mergeCell ref="K3280:L3280"/>
    <mergeCell ref="M3280:N3280"/>
    <mergeCell ref="O3280:P3280"/>
    <mergeCell ref="A3279:C3279"/>
    <mergeCell ref="D3279:E3279"/>
    <mergeCell ref="G3279:H3279"/>
    <mergeCell ref="I3279:J3279"/>
    <mergeCell ref="K3279:L3279"/>
    <mergeCell ref="M3279:N3279"/>
    <mergeCell ref="O3277:P3277"/>
    <mergeCell ref="A3278:C3278"/>
    <mergeCell ref="D3278:E3278"/>
    <mergeCell ref="G3278:H3278"/>
    <mergeCell ref="I3278:J3278"/>
    <mergeCell ref="K3278:L3278"/>
    <mergeCell ref="M3278:N3278"/>
    <mergeCell ref="O3278:P3278"/>
    <mergeCell ref="A3277:C3277"/>
    <mergeCell ref="D3277:E3277"/>
    <mergeCell ref="G3277:H3277"/>
    <mergeCell ref="I3277:J3277"/>
    <mergeCell ref="K3277:L3277"/>
    <mergeCell ref="M3277:N3277"/>
    <mergeCell ref="O3275:P3275"/>
    <mergeCell ref="A3276:C3276"/>
    <mergeCell ref="D3276:E3276"/>
    <mergeCell ref="G3276:H3276"/>
    <mergeCell ref="I3276:J3276"/>
    <mergeCell ref="K3276:L3276"/>
    <mergeCell ref="M3276:N3276"/>
    <mergeCell ref="O3276:P3276"/>
    <mergeCell ref="A3275:C3275"/>
    <mergeCell ref="D3275:E3275"/>
    <mergeCell ref="G3275:H3275"/>
    <mergeCell ref="I3275:J3275"/>
    <mergeCell ref="K3275:L3275"/>
    <mergeCell ref="M3275:N3275"/>
    <mergeCell ref="O3273:P3273"/>
    <mergeCell ref="A3274:C3274"/>
    <mergeCell ref="D3274:E3274"/>
    <mergeCell ref="G3274:H3274"/>
    <mergeCell ref="I3274:J3274"/>
    <mergeCell ref="K3274:L3274"/>
    <mergeCell ref="M3274:N3274"/>
    <mergeCell ref="O3274:P3274"/>
    <mergeCell ref="A3273:C3273"/>
    <mergeCell ref="D3273:E3273"/>
    <mergeCell ref="G3273:H3273"/>
    <mergeCell ref="I3273:J3273"/>
    <mergeCell ref="K3273:L3273"/>
    <mergeCell ref="M3273:N3273"/>
    <mergeCell ref="O3271:P3271"/>
    <mergeCell ref="A3272:C3272"/>
    <mergeCell ref="D3272:E3272"/>
    <mergeCell ref="G3272:H3272"/>
    <mergeCell ref="I3272:J3272"/>
    <mergeCell ref="K3272:L3272"/>
    <mergeCell ref="M3272:N3272"/>
    <mergeCell ref="O3272:P3272"/>
    <mergeCell ref="A3271:C3271"/>
    <mergeCell ref="D3271:E3271"/>
    <mergeCell ref="G3271:H3271"/>
    <mergeCell ref="I3271:J3271"/>
    <mergeCell ref="K3271:L3271"/>
    <mergeCell ref="M3271:N3271"/>
    <mergeCell ref="O3269:P3269"/>
    <mergeCell ref="A3270:C3270"/>
    <mergeCell ref="D3270:E3270"/>
    <mergeCell ref="G3270:H3270"/>
    <mergeCell ref="I3270:J3270"/>
    <mergeCell ref="K3270:L3270"/>
    <mergeCell ref="M3270:N3270"/>
    <mergeCell ref="O3270:P3270"/>
    <mergeCell ref="A3269:C3269"/>
    <mergeCell ref="D3269:E3269"/>
    <mergeCell ref="G3269:H3269"/>
    <mergeCell ref="I3269:J3269"/>
    <mergeCell ref="K3269:L3269"/>
    <mergeCell ref="M3269:N3269"/>
    <mergeCell ref="O3267:P3267"/>
    <mergeCell ref="A3268:C3268"/>
    <mergeCell ref="D3268:E3268"/>
    <mergeCell ref="G3268:H3268"/>
    <mergeCell ref="I3268:J3268"/>
    <mergeCell ref="K3268:L3268"/>
    <mergeCell ref="M3268:N3268"/>
    <mergeCell ref="O3268:P3268"/>
    <mergeCell ref="I3266:J3266"/>
    <mergeCell ref="K3266:L3266"/>
    <mergeCell ref="M3266:N3266"/>
    <mergeCell ref="O3266:P3266"/>
    <mergeCell ref="A3267:C3267"/>
    <mergeCell ref="D3267:E3267"/>
    <mergeCell ref="G3267:H3267"/>
    <mergeCell ref="I3267:J3267"/>
    <mergeCell ref="K3267:L3267"/>
    <mergeCell ref="M3267:N3267"/>
    <mergeCell ref="A3264:B3264"/>
    <mergeCell ref="C3264:D3264"/>
    <mergeCell ref="E3264:G3264"/>
    <mergeCell ref="H3264:I3264"/>
    <mergeCell ref="J3264:O3264"/>
    <mergeCell ref="A3265:C3266"/>
    <mergeCell ref="D3265:E3266"/>
    <mergeCell ref="F3265:F3266"/>
    <mergeCell ref="G3265:H3266"/>
    <mergeCell ref="I3265:P3265"/>
    <mergeCell ref="B3262:K3262"/>
    <mergeCell ref="L3262:M3262"/>
    <mergeCell ref="N3262:P3262"/>
    <mergeCell ref="B3263:K3263"/>
    <mergeCell ref="L3263:M3263"/>
    <mergeCell ref="N3263:P3263"/>
    <mergeCell ref="B3260:K3260"/>
    <mergeCell ref="L3260:M3260"/>
    <mergeCell ref="N3260:P3260"/>
    <mergeCell ref="B3261:K3261"/>
    <mergeCell ref="L3261:M3261"/>
    <mergeCell ref="N3261:P3261"/>
    <mergeCell ref="A3255:P3255"/>
    <mergeCell ref="A3257:P3257"/>
    <mergeCell ref="B3258:K3258"/>
    <mergeCell ref="L3258:M3258"/>
    <mergeCell ref="N3258:P3258"/>
    <mergeCell ref="B3259:K3259"/>
    <mergeCell ref="L3259:M3259"/>
    <mergeCell ref="N3259:P3259"/>
    <mergeCell ref="O3249:P3249"/>
    <mergeCell ref="A3250:N3250"/>
    <mergeCell ref="O3250:P3250"/>
    <mergeCell ref="A3251:P3251"/>
    <mergeCell ref="A3253:P3253"/>
    <mergeCell ref="A3254:P3254"/>
    <mergeCell ref="A3249:C3249"/>
    <mergeCell ref="D3249:E3249"/>
    <mergeCell ref="G3249:H3249"/>
    <mergeCell ref="I3249:J3249"/>
    <mergeCell ref="K3249:L3249"/>
    <mergeCell ref="M3249:N3249"/>
    <mergeCell ref="O3247:P3247"/>
    <mergeCell ref="A3248:C3248"/>
    <mergeCell ref="D3248:E3248"/>
    <mergeCell ref="G3248:H3248"/>
    <mergeCell ref="I3248:J3248"/>
    <mergeCell ref="K3248:L3248"/>
    <mergeCell ref="M3248:N3248"/>
    <mergeCell ref="O3248:P3248"/>
    <mergeCell ref="A3247:C3247"/>
    <mergeCell ref="D3247:E3247"/>
    <mergeCell ref="G3247:H3247"/>
    <mergeCell ref="I3247:J3247"/>
    <mergeCell ref="K3247:L3247"/>
    <mergeCell ref="M3247:N3247"/>
    <mergeCell ref="O3245:P3245"/>
    <mergeCell ref="A3246:C3246"/>
    <mergeCell ref="D3246:E3246"/>
    <mergeCell ref="G3246:H3246"/>
    <mergeCell ref="I3246:J3246"/>
    <mergeCell ref="K3246:L3246"/>
    <mergeCell ref="M3246:N3246"/>
    <mergeCell ref="O3246:P3246"/>
    <mergeCell ref="A3245:C3245"/>
    <mergeCell ref="D3245:E3245"/>
    <mergeCell ref="G3245:H3245"/>
    <mergeCell ref="I3245:J3245"/>
    <mergeCell ref="K3245:L3245"/>
    <mergeCell ref="M3245:N3245"/>
    <mergeCell ref="O3243:P3243"/>
    <mergeCell ref="A3244:C3244"/>
    <mergeCell ref="D3244:E3244"/>
    <mergeCell ref="G3244:H3244"/>
    <mergeCell ref="I3244:J3244"/>
    <mergeCell ref="K3244:L3244"/>
    <mergeCell ref="M3244:N3244"/>
    <mergeCell ref="O3244:P3244"/>
    <mergeCell ref="A3243:C3243"/>
    <mergeCell ref="D3243:E3243"/>
    <mergeCell ref="G3243:H3243"/>
    <mergeCell ref="I3243:J3243"/>
    <mergeCell ref="K3243:L3243"/>
    <mergeCell ref="M3243:N3243"/>
    <mergeCell ref="O3241:P3241"/>
    <mergeCell ref="A3242:C3242"/>
    <mergeCell ref="D3242:E3242"/>
    <mergeCell ref="G3242:H3242"/>
    <mergeCell ref="I3242:J3242"/>
    <mergeCell ref="K3242:L3242"/>
    <mergeCell ref="M3242:N3242"/>
    <mergeCell ref="O3242:P3242"/>
    <mergeCell ref="A3241:C3241"/>
    <mergeCell ref="D3241:E3241"/>
    <mergeCell ref="G3241:H3241"/>
    <mergeCell ref="I3241:J3241"/>
    <mergeCell ref="K3241:L3241"/>
    <mergeCell ref="M3241:N3241"/>
    <mergeCell ref="A3238:N3238"/>
    <mergeCell ref="O3238:P3238"/>
    <mergeCell ref="A3239:P3239"/>
    <mergeCell ref="A3240:C3240"/>
    <mergeCell ref="D3240:E3240"/>
    <mergeCell ref="G3240:H3240"/>
    <mergeCell ref="I3240:J3240"/>
    <mergeCell ref="K3240:L3240"/>
    <mergeCell ref="M3240:N3240"/>
    <mergeCell ref="O3240:P3240"/>
    <mergeCell ref="O3236:P3236"/>
    <mergeCell ref="A3237:C3237"/>
    <mergeCell ref="D3237:E3237"/>
    <mergeCell ref="G3237:H3237"/>
    <mergeCell ref="I3237:J3237"/>
    <mergeCell ref="K3237:L3237"/>
    <mergeCell ref="M3237:N3237"/>
    <mergeCell ref="O3237:P3237"/>
    <mergeCell ref="A3236:C3236"/>
    <mergeCell ref="D3236:E3236"/>
    <mergeCell ref="G3236:H3236"/>
    <mergeCell ref="I3236:J3236"/>
    <mergeCell ref="K3236:L3236"/>
    <mergeCell ref="M3236:N3236"/>
    <mergeCell ref="O3234:P3234"/>
    <mergeCell ref="A3235:C3235"/>
    <mergeCell ref="D3235:E3235"/>
    <mergeCell ref="G3235:H3235"/>
    <mergeCell ref="I3235:J3235"/>
    <mergeCell ref="K3235:L3235"/>
    <mergeCell ref="M3235:N3235"/>
    <mergeCell ref="O3235:P3235"/>
    <mergeCell ref="A3234:C3234"/>
    <mergeCell ref="D3234:E3234"/>
    <mergeCell ref="G3234:H3234"/>
    <mergeCell ref="I3234:J3234"/>
    <mergeCell ref="K3234:L3234"/>
    <mergeCell ref="M3234:N3234"/>
    <mergeCell ref="A3231:N3231"/>
    <mergeCell ref="O3231:P3231"/>
    <mergeCell ref="A3232:P3232"/>
    <mergeCell ref="A3233:C3233"/>
    <mergeCell ref="D3233:E3233"/>
    <mergeCell ref="G3233:H3233"/>
    <mergeCell ref="I3233:J3233"/>
    <mergeCell ref="K3233:L3233"/>
    <mergeCell ref="M3233:N3233"/>
    <mergeCell ref="O3233:P3233"/>
    <mergeCell ref="A3229:H3229"/>
    <mergeCell ref="I3229:J3229"/>
    <mergeCell ref="K3229:L3229"/>
    <mergeCell ref="M3229:N3229"/>
    <mergeCell ref="O3229:P3229"/>
    <mergeCell ref="A3230:H3230"/>
    <mergeCell ref="I3230:J3230"/>
    <mergeCell ref="K3230:L3230"/>
    <mergeCell ref="M3230:N3230"/>
    <mergeCell ref="O3230:P3230"/>
    <mergeCell ref="O3226:P3226"/>
    <mergeCell ref="A3227:N3227"/>
    <mergeCell ref="O3227:P3227"/>
    <mergeCell ref="A3228:H3228"/>
    <mergeCell ref="I3228:J3228"/>
    <mergeCell ref="K3228:L3228"/>
    <mergeCell ref="M3228:N3228"/>
    <mergeCell ref="O3228:P3228"/>
    <mergeCell ref="I3225:J3225"/>
    <mergeCell ref="K3225:L3225"/>
    <mergeCell ref="M3225:N3225"/>
    <mergeCell ref="O3225:P3225"/>
    <mergeCell ref="A3226:C3226"/>
    <mergeCell ref="D3226:E3226"/>
    <mergeCell ref="G3226:H3226"/>
    <mergeCell ref="I3226:J3226"/>
    <mergeCell ref="K3226:L3226"/>
    <mergeCell ref="M3226:N3226"/>
    <mergeCell ref="A3223:B3223"/>
    <mergeCell ref="C3223:D3223"/>
    <mergeCell ref="E3223:G3223"/>
    <mergeCell ref="H3223:I3223"/>
    <mergeCell ref="J3223:O3223"/>
    <mergeCell ref="A3224:C3225"/>
    <mergeCell ref="D3224:E3225"/>
    <mergeCell ref="F3224:F3225"/>
    <mergeCell ref="G3224:H3225"/>
    <mergeCell ref="I3224:P3224"/>
    <mergeCell ref="B3221:K3221"/>
    <mergeCell ref="L3221:M3221"/>
    <mergeCell ref="N3221:P3221"/>
    <mergeCell ref="B3222:K3222"/>
    <mergeCell ref="L3222:M3222"/>
    <mergeCell ref="N3222:P3222"/>
    <mergeCell ref="B3219:K3219"/>
    <mergeCell ref="L3219:M3219"/>
    <mergeCell ref="N3219:P3219"/>
    <mergeCell ref="B3220:K3220"/>
    <mergeCell ref="L3220:M3220"/>
    <mergeCell ref="N3220:P3220"/>
    <mergeCell ref="A3214:P3214"/>
    <mergeCell ref="A3216:P3216"/>
    <mergeCell ref="B3217:K3217"/>
    <mergeCell ref="L3217:M3217"/>
    <mergeCell ref="N3217:P3217"/>
    <mergeCell ref="B3218:K3218"/>
    <mergeCell ref="L3218:M3218"/>
    <mergeCell ref="N3218:P3218"/>
    <mergeCell ref="O3208:P3208"/>
    <mergeCell ref="A3209:N3209"/>
    <mergeCell ref="O3209:P3209"/>
    <mergeCell ref="A3210:P3210"/>
    <mergeCell ref="A3212:P3212"/>
    <mergeCell ref="A3213:P3213"/>
    <mergeCell ref="A3208:C3208"/>
    <mergeCell ref="D3208:E3208"/>
    <mergeCell ref="G3208:H3208"/>
    <mergeCell ref="I3208:J3208"/>
    <mergeCell ref="K3208:L3208"/>
    <mergeCell ref="M3208:N3208"/>
    <mergeCell ref="O3206:P3206"/>
    <mergeCell ref="A3207:C3207"/>
    <mergeCell ref="D3207:E3207"/>
    <mergeCell ref="G3207:H3207"/>
    <mergeCell ref="I3207:J3207"/>
    <mergeCell ref="K3207:L3207"/>
    <mergeCell ref="M3207:N3207"/>
    <mergeCell ref="O3207:P3207"/>
    <mergeCell ref="A3206:C3206"/>
    <mergeCell ref="D3206:E3206"/>
    <mergeCell ref="G3206:H3206"/>
    <mergeCell ref="I3206:J3206"/>
    <mergeCell ref="K3206:L3206"/>
    <mergeCell ref="M3206:N3206"/>
    <mergeCell ref="A3203:N3203"/>
    <mergeCell ref="O3203:P3203"/>
    <mergeCell ref="A3204:P3204"/>
    <mergeCell ref="A3205:C3205"/>
    <mergeCell ref="D3205:E3205"/>
    <mergeCell ref="G3205:H3205"/>
    <mergeCell ref="I3205:J3205"/>
    <mergeCell ref="K3205:L3205"/>
    <mergeCell ref="M3205:N3205"/>
    <mergeCell ref="O3205:P3205"/>
    <mergeCell ref="A3201:H3201"/>
    <mergeCell ref="I3201:J3201"/>
    <mergeCell ref="K3201:L3201"/>
    <mergeCell ref="M3201:N3201"/>
    <mergeCell ref="O3201:P3201"/>
    <mergeCell ref="A3202:H3202"/>
    <mergeCell ref="I3202:J3202"/>
    <mergeCell ref="K3202:L3202"/>
    <mergeCell ref="M3202:N3202"/>
    <mergeCell ref="O3202:P3202"/>
    <mergeCell ref="A3199:N3199"/>
    <mergeCell ref="O3199:P3199"/>
    <mergeCell ref="A3200:H3200"/>
    <mergeCell ref="I3200:J3200"/>
    <mergeCell ref="K3200:L3200"/>
    <mergeCell ref="M3200:N3200"/>
    <mergeCell ref="O3200:P3200"/>
    <mergeCell ref="O3197:P3197"/>
    <mergeCell ref="A3198:C3198"/>
    <mergeCell ref="D3198:E3198"/>
    <mergeCell ref="G3198:H3198"/>
    <mergeCell ref="I3198:J3198"/>
    <mergeCell ref="K3198:L3198"/>
    <mergeCell ref="M3198:N3198"/>
    <mergeCell ref="O3198:P3198"/>
    <mergeCell ref="A3197:C3197"/>
    <mergeCell ref="D3197:E3197"/>
    <mergeCell ref="G3197:H3197"/>
    <mergeCell ref="I3197:J3197"/>
    <mergeCell ref="K3197:L3197"/>
    <mergeCell ref="M3197:N3197"/>
    <mergeCell ref="A3194:N3194"/>
    <mergeCell ref="O3194:P3194"/>
    <mergeCell ref="A3195:P3195"/>
    <mergeCell ref="A3196:C3196"/>
    <mergeCell ref="D3196:E3196"/>
    <mergeCell ref="G3196:H3196"/>
    <mergeCell ref="I3196:J3196"/>
    <mergeCell ref="K3196:L3196"/>
    <mergeCell ref="M3196:N3196"/>
    <mergeCell ref="O3196:P3196"/>
    <mergeCell ref="O3192:P3192"/>
    <mergeCell ref="A3193:C3193"/>
    <mergeCell ref="D3193:E3193"/>
    <mergeCell ref="G3193:H3193"/>
    <mergeCell ref="I3193:J3193"/>
    <mergeCell ref="K3193:L3193"/>
    <mergeCell ref="M3193:N3193"/>
    <mergeCell ref="O3193:P3193"/>
    <mergeCell ref="A3192:C3192"/>
    <mergeCell ref="D3192:E3192"/>
    <mergeCell ref="G3192:H3192"/>
    <mergeCell ref="I3192:J3192"/>
    <mergeCell ref="K3192:L3192"/>
    <mergeCell ref="M3192:N3192"/>
    <mergeCell ref="O3190:P3190"/>
    <mergeCell ref="A3191:C3191"/>
    <mergeCell ref="D3191:E3191"/>
    <mergeCell ref="G3191:H3191"/>
    <mergeCell ref="I3191:J3191"/>
    <mergeCell ref="K3191:L3191"/>
    <mergeCell ref="M3191:N3191"/>
    <mergeCell ref="O3191:P3191"/>
    <mergeCell ref="A3190:C3190"/>
    <mergeCell ref="D3190:E3190"/>
    <mergeCell ref="G3190:H3190"/>
    <mergeCell ref="I3190:J3190"/>
    <mergeCell ref="K3190:L3190"/>
    <mergeCell ref="M3190:N3190"/>
    <mergeCell ref="A3187:N3187"/>
    <mergeCell ref="O3187:P3187"/>
    <mergeCell ref="A3188:P3188"/>
    <mergeCell ref="A3189:C3189"/>
    <mergeCell ref="D3189:E3189"/>
    <mergeCell ref="G3189:H3189"/>
    <mergeCell ref="I3189:J3189"/>
    <mergeCell ref="K3189:L3189"/>
    <mergeCell ref="M3189:N3189"/>
    <mergeCell ref="O3189:P3189"/>
    <mergeCell ref="O3185:P3185"/>
    <mergeCell ref="A3186:C3186"/>
    <mergeCell ref="D3186:E3186"/>
    <mergeCell ref="G3186:H3186"/>
    <mergeCell ref="I3186:J3186"/>
    <mergeCell ref="K3186:L3186"/>
    <mergeCell ref="M3186:N3186"/>
    <mergeCell ref="O3186:P3186"/>
    <mergeCell ref="I3184:J3184"/>
    <mergeCell ref="K3184:L3184"/>
    <mergeCell ref="M3184:N3184"/>
    <mergeCell ref="O3184:P3184"/>
    <mergeCell ref="A3185:C3185"/>
    <mergeCell ref="D3185:E3185"/>
    <mergeCell ref="G3185:H3185"/>
    <mergeCell ref="I3185:J3185"/>
    <mergeCell ref="K3185:L3185"/>
    <mergeCell ref="M3185:N3185"/>
    <mergeCell ref="A3182:B3182"/>
    <mergeCell ref="C3182:D3182"/>
    <mergeCell ref="E3182:G3182"/>
    <mergeCell ref="H3182:I3182"/>
    <mergeCell ref="J3182:O3182"/>
    <mergeCell ref="A3183:C3184"/>
    <mergeCell ref="D3183:E3184"/>
    <mergeCell ref="F3183:F3184"/>
    <mergeCell ref="G3183:H3184"/>
    <mergeCell ref="I3183:P3183"/>
    <mergeCell ref="B3180:K3180"/>
    <mergeCell ref="L3180:M3180"/>
    <mergeCell ref="N3180:P3180"/>
    <mergeCell ref="B3181:K3181"/>
    <mergeCell ref="L3181:M3181"/>
    <mergeCell ref="N3181:P3181"/>
    <mergeCell ref="B3178:K3178"/>
    <mergeCell ref="L3178:M3178"/>
    <mergeCell ref="N3178:P3178"/>
    <mergeCell ref="B3179:K3179"/>
    <mergeCell ref="L3179:M3179"/>
    <mergeCell ref="N3179:P3179"/>
    <mergeCell ref="A3175:P3175"/>
    <mergeCell ref="B3176:K3176"/>
    <mergeCell ref="L3176:M3176"/>
    <mergeCell ref="N3176:P3176"/>
    <mergeCell ref="B3177:K3177"/>
    <mergeCell ref="L3177:M3177"/>
    <mergeCell ref="N3177:P3177"/>
    <mergeCell ref="A3168:N3168"/>
    <mergeCell ref="O3168:P3168"/>
    <mergeCell ref="A3169:P3169"/>
    <mergeCell ref="A3171:P3171"/>
    <mergeCell ref="A3172:P3172"/>
    <mergeCell ref="A3173:P3173"/>
    <mergeCell ref="A3166:H3166"/>
    <mergeCell ref="I3166:J3166"/>
    <mergeCell ref="K3166:L3166"/>
    <mergeCell ref="M3166:N3166"/>
    <mergeCell ref="O3166:P3166"/>
    <mergeCell ref="A3167:H3167"/>
    <mergeCell ref="I3167:J3167"/>
    <mergeCell ref="K3167:L3167"/>
    <mergeCell ref="M3167:N3167"/>
    <mergeCell ref="O3167:P3167"/>
    <mergeCell ref="A3164:N3164"/>
    <mergeCell ref="O3164:P3164"/>
    <mergeCell ref="A3165:H3165"/>
    <mergeCell ref="I3165:J3165"/>
    <mergeCell ref="K3165:L3165"/>
    <mergeCell ref="M3165:N3165"/>
    <mergeCell ref="O3165:P3165"/>
    <mergeCell ref="O3162:P3162"/>
    <mergeCell ref="A3163:C3163"/>
    <mergeCell ref="D3163:E3163"/>
    <mergeCell ref="G3163:H3163"/>
    <mergeCell ref="I3163:J3163"/>
    <mergeCell ref="K3163:L3163"/>
    <mergeCell ref="M3163:N3163"/>
    <mergeCell ref="O3163:P3163"/>
    <mergeCell ref="A3162:C3162"/>
    <mergeCell ref="D3162:E3162"/>
    <mergeCell ref="G3162:H3162"/>
    <mergeCell ref="I3162:J3162"/>
    <mergeCell ref="K3162:L3162"/>
    <mergeCell ref="M3162:N3162"/>
    <mergeCell ref="O3160:P3160"/>
    <mergeCell ref="A3161:C3161"/>
    <mergeCell ref="D3161:E3161"/>
    <mergeCell ref="G3161:H3161"/>
    <mergeCell ref="I3161:J3161"/>
    <mergeCell ref="K3161:L3161"/>
    <mergeCell ref="M3161:N3161"/>
    <mergeCell ref="O3161:P3161"/>
    <mergeCell ref="A3160:C3160"/>
    <mergeCell ref="D3160:E3160"/>
    <mergeCell ref="G3160:H3160"/>
    <mergeCell ref="I3160:J3160"/>
    <mergeCell ref="K3160:L3160"/>
    <mergeCell ref="M3160:N3160"/>
    <mergeCell ref="O3158:P3158"/>
    <mergeCell ref="A3159:C3159"/>
    <mergeCell ref="D3159:E3159"/>
    <mergeCell ref="G3159:H3159"/>
    <mergeCell ref="I3159:J3159"/>
    <mergeCell ref="K3159:L3159"/>
    <mergeCell ref="M3159:N3159"/>
    <mergeCell ref="O3159:P3159"/>
    <mergeCell ref="A3158:C3158"/>
    <mergeCell ref="D3158:E3158"/>
    <mergeCell ref="G3158:H3158"/>
    <mergeCell ref="I3158:J3158"/>
    <mergeCell ref="K3158:L3158"/>
    <mergeCell ref="M3158:N3158"/>
    <mergeCell ref="O3156:P3156"/>
    <mergeCell ref="A3157:C3157"/>
    <mergeCell ref="D3157:E3157"/>
    <mergeCell ref="G3157:H3157"/>
    <mergeCell ref="I3157:J3157"/>
    <mergeCell ref="K3157:L3157"/>
    <mergeCell ref="M3157:N3157"/>
    <mergeCell ref="O3157:P3157"/>
    <mergeCell ref="A3156:C3156"/>
    <mergeCell ref="D3156:E3156"/>
    <mergeCell ref="G3156:H3156"/>
    <mergeCell ref="I3156:J3156"/>
    <mergeCell ref="K3156:L3156"/>
    <mergeCell ref="M3156:N3156"/>
    <mergeCell ref="O3154:P3154"/>
    <mergeCell ref="A3155:C3155"/>
    <mergeCell ref="D3155:E3155"/>
    <mergeCell ref="G3155:H3155"/>
    <mergeCell ref="I3155:J3155"/>
    <mergeCell ref="K3155:L3155"/>
    <mergeCell ref="M3155:N3155"/>
    <mergeCell ref="O3155:P3155"/>
    <mergeCell ref="A3154:C3154"/>
    <mergeCell ref="D3154:E3154"/>
    <mergeCell ref="G3154:H3154"/>
    <mergeCell ref="I3154:J3154"/>
    <mergeCell ref="K3154:L3154"/>
    <mergeCell ref="M3154:N3154"/>
    <mergeCell ref="O3152:P3152"/>
    <mergeCell ref="A3153:C3153"/>
    <mergeCell ref="D3153:E3153"/>
    <mergeCell ref="G3153:H3153"/>
    <mergeCell ref="I3153:J3153"/>
    <mergeCell ref="K3153:L3153"/>
    <mergeCell ref="M3153:N3153"/>
    <mergeCell ref="O3153:P3153"/>
    <mergeCell ref="A3152:C3152"/>
    <mergeCell ref="D3152:E3152"/>
    <mergeCell ref="G3152:H3152"/>
    <mergeCell ref="I3152:J3152"/>
    <mergeCell ref="K3152:L3152"/>
    <mergeCell ref="M3152:N3152"/>
    <mergeCell ref="O3150:P3150"/>
    <mergeCell ref="A3151:C3151"/>
    <mergeCell ref="D3151:E3151"/>
    <mergeCell ref="G3151:H3151"/>
    <mergeCell ref="I3151:J3151"/>
    <mergeCell ref="K3151:L3151"/>
    <mergeCell ref="M3151:N3151"/>
    <mergeCell ref="O3151:P3151"/>
    <mergeCell ref="A3150:C3150"/>
    <mergeCell ref="D3150:E3150"/>
    <mergeCell ref="G3150:H3150"/>
    <mergeCell ref="I3150:J3150"/>
    <mergeCell ref="K3150:L3150"/>
    <mergeCell ref="M3150:N3150"/>
    <mergeCell ref="O3148:P3148"/>
    <mergeCell ref="A3149:C3149"/>
    <mergeCell ref="D3149:E3149"/>
    <mergeCell ref="G3149:H3149"/>
    <mergeCell ref="I3149:J3149"/>
    <mergeCell ref="K3149:L3149"/>
    <mergeCell ref="M3149:N3149"/>
    <mergeCell ref="O3149:P3149"/>
    <mergeCell ref="A3148:C3148"/>
    <mergeCell ref="D3148:E3148"/>
    <mergeCell ref="G3148:H3148"/>
    <mergeCell ref="I3148:J3148"/>
    <mergeCell ref="K3148:L3148"/>
    <mergeCell ref="M3148:N3148"/>
    <mergeCell ref="A3146:C3147"/>
    <mergeCell ref="D3146:E3147"/>
    <mergeCell ref="F3146:F3147"/>
    <mergeCell ref="G3146:H3147"/>
    <mergeCell ref="I3146:P3146"/>
    <mergeCell ref="I3147:J3147"/>
    <mergeCell ref="K3147:L3147"/>
    <mergeCell ref="M3147:N3147"/>
    <mergeCell ref="O3147:P3147"/>
    <mergeCell ref="B3144:K3144"/>
    <mergeCell ref="L3144:M3144"/>
    <mergeCell ref="N3144:P3144"/>
    <mergeCell ref="A3145:B3145"/>
    <mergeCell ref="C3145:D3145"/>
    <mergeCell ref="E3145:G3145"/>
    <mergeCell ref="H3145:I3145"/>
    <mergeCell ref="J3145:O3145"/>
    <mergeCell ref="B3142:K3142"/>
    <mergeCell ref="L3142:M3142"/>
    <mergeCell ref="N3142:P3142"/>
    <mergeCell ref="B3143:K3143"/>
    <mergeCell ref="L3143:M3143"/>
    <mergeCell ref="N3143:P3143"/>
    <mergeCell ref="B3140:K3140"/>
    <mergeCell ref="L3140:M3140"/>
    <mergeCell ref="N3140:P3140"/>
    <mergeCell ref="B3141:K3141"/>
    <mergeCell ref="L3141:M3141"/>
    <mergeCell ref="N3141:P3141"/>
    <mergeCell ref="A3134:P3134"/>
    <mergeCell ref="A3135:P3135"/>
    <mergeCell ref="A3136:P3136"/>
    <mergeCell ref="A3138:P3138"/>
    <mergeCell ref="B3139:K3139"/>
    <mergeCell ref="L3139:M3139"/>
    <mergeCell ref="N3139:P3139"/>
    <mergeCell ref="O3131:P3131"/>
    <mergeCell ref="A3132:C3132"/>
    <mergeCell ref="D3132:E3132"/>
    <mergeCell ref="G3132:H3132"/>
    <mergeCell ref="I3132:J3132"/>
    <mergeCell ref="K3132:L3132"/>
    <mergeCell ref="M3132:N3132"/>
    <mergeCell ref="O3132:P3132"/>
    <mergeCell ref="O3128:P3128"/>
    <mergeCell ref="A3129:N3129"/>
    <mergeCell ref="O3129:P3129"/>
    <mergeCell ref="A3130:P3130"/>
    <mergeCell ref="A3131:C3131"/>
    <mergeCell ref="D3131:E3131"/>
    <mergeCell ref="G3131:H3131"/>
    <mergeCell ref="I3131:J3131"/>
    <mergeCell ref="K3131:L3131"/>
    <mergeCell ref="M3131:N3131"/>
    <mergeCell ref="A3128:C3128"/>
    <mergeCell ref="D3128:E3128"/>
    <mergeCell ref="G3128:H3128"/>
    <mergeCell ref="I3128:J3128"/>
    <mergeCell ref="K3128:L3128"/>
    <mergeCell ref="M3128:N3128"/>
    <mergeCell ref="O3126:P3126"/>
    <mergeCell ref="A3127:C3127"/>
    <mergeCell ref="D3127:E3127"/>
    <mergeCell ref="G3127:H3127"/>
    <mergeCell ref="I3127:J3127"/>
    <mergeCell ref="K3127:L3127"/>
    <mergeCell ref="M3127:N3127"/>
    <mergeCell ref="O3127:P3127"/>
    <mergeCell ref="A3126:C3126"/>
    <mergeCell ref="D3126:E3126"/>
    <mergeCell ref="G3126:H3126"/>
    <mergeCell ref="I3126:J3126"/>
    <mergeCell ref="K3126:L3126"/>
    <mergeCell ref="M3126:N3126"/>
    <mergeCell ref="O3124:P3124"/>
    <mergeCell ref="A3125:C3125"/>
    <mergeCell ref="D3125:E3125"/>
    <mergeCell ref="G3125:H3125"/>
    <mergeCell ref="I3125:J3125"/>
    <mergeCell ref="K3125:L3125"/>
    <mergeCell ref="M3125:N3125"/>
    <mergeCell ref="O3125:P3125"/>
    <mergeCell ref="A3124:C3124"/>
    <mergeCell ref="D3124:E3124"/>
    <mergeCell ref="G3124:H3124"/>
    <mergeCell ref="I3124:J3124"/>
    <mergeCell ref="K3124:L3124"/>
    <mergeCell ref="M3124:N3124"/>
    <mergeCell ref="O3122:P3122"/>
    <mergeCell ref="A3123:C3123"/>
    <mergeCell ref="D3123:E3123"/>
    <mergeCell ref="G3123:H3123"/>
    <mergeCell ref="I3123:J3123"/>
    <mergeCell ref="K3123:L3123"/>
    <mergeCell ref="M3123:N3123"/>
    <mergeCell ref="O3123:P3123"/>
    <mergeCell ref="A3122:C3122"/>
    <mergeCell ref="D3122:E3122"/>
    <mergeCell ref="G3122:H3122"/>
    <mergeCell ref="I3122:J3122"/>
    <mergeCell ref="K3122:L3122"/>
    <mergeCell ref="M3122:N3122"/>
    <mergeCell ref="O3120:P3120"/>
    <mergeCell ref="A3121:C3121"/>
    <mergeCell ref="D3121:E3121"/>
    <mergeCell ref="G3121:H3121"/>
    <mergeCell ref="I3121:J3121"/>
    <mergeCell ref="K3121:L3121"/>
    <mergeCell ref="M3121:N3121"/>
    <mergeCell ref="O3121:P3121"/>
    <mergeCell ref="A3120:C3120"/>
    <mergeCell ref="D3120:E3120"/>
    <mergeCell ref="G3120:H3120"/>
    <mergeCell ref="I3120:J3120"/>
    <mergeCell ref="K3120:L3120"/>
    <mergeCell ref="M3120:N3120"/>
    <mergeCell ref="O3118:P3118"/>
    <mergeCell ref="A3119:C3119"/>
    <mergeCell ref="D3119:E3119"/>
    <mergeCell ref="G3119:H3119"/>
    <mergeCell ref="I3119:J3119"/>
    <mergeCell ref="K3119:L3119"/>
    <mergeCell ref="M3119:N3119"/>
    <mergeCell ref="O3119:P3119"/>
    <mergeCell ref="O3115:P3115"/>
    <mergeCell ref="A3116:N3116"/>
    <mergeCell ref="O3116:P3116"/>
    <mergeCell ref="A3117:P3117"/>
    <mergeCell ref="A3118:C3118"/>
    <mergeCell ref="D3118:E3118"/>
    <mergeCell ref="G3118:H3118"/>
    <mergeCell ref="I3118:J3118"/>
    <mergeCell ref="K3118:L3118"/>
    <mergeCell ref="M3118:N3118"/>
    <mergeCell ref="A3115:C3115"/>
    <mergeCell ref="D3115:E3115"/>
    <mergeCell ref="G3115:H3115"/>
    <mergeCell ref="I3115:J3115"/>
    <mergeCell ref="K3115:L3115"/>
    <mergeCell ref="M3115:N3115"/>
    <mergeCell ref="O3113:P3113"/>
    <mergeCell ref="A3114:C3114"/>
    <mergeCell ref="D3114:E3114"/>
    <mergeCell ref="G3114:H3114"/>
    <mergeCell ref="I3114:J3114"/>
    <mergeCell ref="K3114:L3114"/>
    <mergeCell ref="M3114:N3114"/>
    <mergeCell ref="O3114:P3114"/>
    <mergeCell ref="A3113:C3113"/>
    <mergeCell ref="D3113:E3113"/>
    <mergeCell ref="G3113:H3113"/>
    <mergeCell ref="I3113:J3113"/>
    <mergeCell ref="K3113:L3113"/>
    <mergeCell ref="M3113:N3113"/>
    <mergeCell ref="A3111:P3111"/>
    <mergeCell ref="A3112:C3112"/>
    <mergeCell ref="D3112:E3112"/>
    <mergeCell ref="G3112:H3112"/>
    <mergeCell ref="I3112:J3112"/>
    <mergeCell ref="K3112:L3112"/>
    <mergeCell ref="M3112:N3112"/>
    <mergeCell ref="O3112:P3112"/>
    <mergeCell ref="A3109:H3109"/>
    <mergeCell ref="I3109:J3109"/>
    <mergeCell ref="K3109:L3109"/>
    <mergeCell ref="M3109:N3109"/>
    <mergeCell ref="O3109:P3109"/>
    <mergeCell ref="A3110:N3110"/>
    <mergeCell ref="O3110:P3110"/>
    <mergeCell ref="A3107:C3108"/>
    <mergeCell ref="D3107:E3108"/>
    <mergeCell ref="F3107:F3108"/>
    <mergeCell ref="G3107:H3108"/>
    <mergeCell ref="I3107:P3107"/>
    <mergeCell ref="I3108:J3108"/>
    <mergeCell ref="K3108:L3108"/>
    <mergeCell ref="M3108:N3108"/>
    <mergeCell ref="O3108:P3108"/>
    <mergeCell ref="B3105:K3105"/>
    <mergeCell ref="L3105:M3105"/>
    <mergeCell ref="N3105:P3105"/>
    <mergeCell ref="A3106:B3106"/>
    <mergeCell ref="C3106:D3106"/>
    <mergeCell ref="E3106:G3106"/>
    <mergeCell ref="H3106:I3106"/>
    <mergeCell ref="J3106:O3106"/>
    <mergeCell ref="B3103:K3103"/>
    <mergeCell ref="L3103:M3103"/>
    <mergeCell ref="N3103:P3103"/>
    <mergeCell ref="B3104:K3104"/>
    <mergeCell ref="L3104:M3104"/>
    <mergeCell ref="N3104:P3104"/>
    <mergeCell ref="B3101:K3101"/>
    <mergeCell ref="L3101:M3101"/>
    <mergeCell ref="N3101:P3101"/>
    <mergeCell ref="B3102:K3102"/>
    <mergeCell ref="L3102:M3102"/>
    <mergeCell ref="N3102:P3102"/>
    <mergeCell ref="A3096:P3096"/>
    <mergeCell ref="A3097:P3097"/>
    <mergeCell ref="A3099:P3099"/>
    <mergeCell ref="B3100:K3100"/>
    <mergeCell ref="L3100:M3100"/>
    <mergeCell ref="N3100:P3100"/>
    <mergeCell ref="A3093:H3093"/>
    <mergeCell ref="I3093:J3093"/>
    <mergeCell ref="K3093:L3093"/>
    <mergeCell ref="M3093:N3093"/>
    <mergeCell ref="O3093:P3093"/>
    <mergeCell ref="A3095:P3095"/>
    <mergeCell ref="O3090:P3090"/>
    <mergeCell ref="A3091:N3091"/>
    <mergeCell ref="O3091:P3091"/>
    <mergeCell ref="A3092:H3092"/>
    <mergeCell ref="I3092:J3092"/>
    <mergeCell ref="K3092:L3092"/>
    <mergeCell ref="M3092:N3092"/>
    <mergeCell ref="O3092:P3092"/>
    <mergeCell ref="O3087:P3087"/>
    <mergeCell ref="A3088:N3088"/>
    <mergeCell ref="O3088:P3088"/>
    <mergeCell ref="A3089:P3089"/>
    <mergeCell ref="A3090:C3090"/>
    <mergeCell ref="D3090:E3090"/>
    <mergeCell ref="G3090:H3090"/>
    <mergeCell ref="I3090:J3090"/>
    <mergeCell ref="K3090:L3090"/>
    <mergeCell ref="M3090:N3090"/>
    <mergeCell ref="A3087:C3087"/>
    <mergeCell ref="D3087:E3087"/>
    <mergeCell ref="G3087:H3087"/>
    <mergeCell ref="I3087:J3087"/>
    <mergeCell ref="K3087:L3087"/>
    <mergeCell ref="M3087:N3087"/>
    <mergeCell ref="O3085:P3085"/>
    <mergeCell ref="A3086:C3086"/>
    <mergeCell ref="D3086:E3086"/>
    <mergeCell ref="G3086:H3086"/>
    <mergeCell ref="I3086:J3086"/>
    <mergeCell ref="K3086:L3086"/>
    <mergeCell ref="M3086:N3086"/>
    <mergeCell ref="O3086:P3086"/>
    <mergeCell ref="A3085:C3085"/>
    <mergeCell ref="D3085:E3085"/>
    <mergeCell ref="G3085:H3085"/>
    <mergeCell ref="I3085:J3085"/>
    <mergeCell ref="K3085:L3085"/>
    <mergeCell ref="M3085:N3085"/>
    <mergeCell ref="A3082:N3082"/>
    <mergeCell ref="O3082:P3082"/>
    <mergeCell ref="A3083:P3083"/>
    <mergeCell ref="A3084:C3084"/>
    <mergeCell ref="D3084:E3084"/>
    <mergeCell ref="G3084:H3084"/>
    <mergeCell ref="I3084:J3084"/>
    <mergeCell ref="K3084:L3084"/>
    <mergeCell ref="M3084:N3084"/>
    <mergeCell ref="O3084:P3084"/>
    <mergeCell ref="A3080:H3080"/>
    <mergeCell ref="I3080:J3080"/>
    <mergeCell ref="K3080:L3080"/>
    <mergeCell ref="M3080:N3080"/>
    <mergeCell ref="O3080:P3080"/>
    <mergeCell ref="A3081:H3081"/>
    <mergeCell ref="I3081:J3081"/>
    <mergeCell ref="K3081:L3081"/>
    <mergeCell ref="M3081:N3081"/>
    <mergeCell ref="O3081:P3081"/>
    <mergeCell ref="A3078:N3078"/>
    <mergeCell ref="O3078:P3078"/>
    <mergeCell ref="A3079:H3079"/>
    <mergeCell ref="I3079:J3079"/>
    <mergeCell ref="K3079:L3079"/>
    <mergeCell ref="M3079:N3079"/>
    <mergeCell ref="O3079:P3079"/>
    <mergeCell ref="O3076:P3076"/>
    <mergeCell ref="A3077:C3077"/>
    <mergeCell ref="D3077:E3077"/>
    <mergeCell ref="G3077:H3077"/>
    <mergeCell ref="I3077:J3077"/>
    <mergeCell ref="K3077:L3077"/>
    <mergeCell ref="M3077:N3077"/>
    <mergeCell ref="O3077:P3077"/>
    <mergeCell ref="A3076:C3076"/>
    <mergeCell ref="D3076:E3076"/>
    <mergeCell ref="G3076:H3076"/>
    <mergeCell ref="I3076:J3076"/>
    <mergeCell ref="K3076:L3076"/>
    <mergeCell ref="M3076:N3076"/>
    <mergeCell ref="O3074:P3074"/>
    <mergeCell ref="A3075:C3075"/>
    <mergeCell ref="D3075:E3075"/>
    <mergeCell ref="G3075:H3075"/>
    <mergeCell ref="I3075:J3075"/>
    <mergeCell ref="K3075:L3075"/>
    <mergeCell ref="M3075:N3075"/>
    <mergeCell ref="O3075:P3075"/>
    <mergeCell ref="A3074:C3074"/>
    <mergeCell ref="D3074:E3074"/>
    <mergeCell ref="G3074:H3074"/>
    <mergeCell ref="I3074:J3074"/>
    <mergeCell ref="K3074:L3074"/>
    <mergeCell ref="M3074:N3074"/>
    <mergeCell ref="O3072:P3072"/>
    <mergeCell ref="A3073:C3073"/>
    <mergeCell ref="D3073:E3073"/>
    <mergeCell ref="G3073:H3073"/>
    <mergeCell ref="I3073:J3073"/>
    <mergeCell ref="K3073:L3073"/>
    <mergeCell ref="M3073:N3073"/>
    <mergeCell ref="O3073:P3073"/>
    <mergeCell ref="A3072:C3072"/>
    <mergeCell ref="D3072:E3072"/>
    <mergeCell ref="G3072:H3072"/>
    <mergeCell ref="I3072:J3072"/>
    <mergeCell ref="K3072:L3072"/>
    <mergeCell ref="M3072:N3072"/>
    <mergeCell ref="O3070:P3070"/>
    <mergeCell ref="A3071:C3071"/>
    <mergeCell ref="D3071:E3071"/>
    <mergeCell ref="G3071:H3071"/>
    <mergeCell ref="I3071:J3071"/>
    <mergeCell ref="K3071:L3071"/>
    <mergeCell ref="M3071:N3071"/>
    <mergeCell ref="O3071:P3071"/>
    <mergeCell ref="O3067:P3067"/>
    <mergeCell ref="A3068:N3068"/>
    <mergeCell ref="O3068:P3068"/>
    <mergeCell ref="A3069:P3069"/>
    <mergeCell ref="A3070:C3070"/>
    <mergeCell ref="D3070:E3070"/>
    <mergeCell ref="G3070:H3070"/>
    <mergeCell ref="I3070:J3070"/>
    <mergeCell ref="K3070:L3070"/>
    <mergeCell ref="M3070:N3070"/>
    <mergeCell ref="A3067:C3067"/>
    <mergeCell ref="D3067:E3067"/>
    <mergeCell ref="G3067:H3067"/>
    <mergeCell ref="I3067:J3067"/>
    <mergeCell ref="K3067:L3067"/>
    <mergeCell ref="M3067:N3067"/>
    <mergeCell ref="O3065:P3065"/>
    <mergeCell ref="A3066:C3066"/>
    <mergeCell ref="D3066:E3066"/>
    <mergeCell ref="G3066:H3066"/>
    <mergeCell ref="I3066:J3066"/>
    <mergeCell ref="K3066:L3066"/>
    <mergeCell ref="M3066:N3066"/>
    <mergeCell ref="O3066:P3066"/>
    <mergeCell ref="A3065:C3065"/>
    <mergeCell ref="D3065:E3065"/>
    <mergeCell ref="G3065:H3065"/>
    <mergeCell ref="I3065:J3065"/>
    <mergeCell ref="K3065:L3065"/>
    <mergeCell ref="M3065:N3065"/>
    <mergeCell ref="A3063:C3064"/>
    <mergeCell ref="D3063:E3064"/>
    <mergeCell ref="F3063:F3064"/>
    <mergeCell ref="G3063:H3064"/>
    <mergeCell ref="I3063:P3063"/>
    <mergeCell ref="I3064:J3064"/>
    <mergeCell ref="K3064:L3064"/>
    <mergeCell ref="M3064:N3064"/>
    <mergeCell ref="O3064:P3064"/>
    <mergeCell ref="B3061:K3061"/>
    <mergeCell ref="L3061:M3061"/>
    <mergeCell ref="N3061:P3061"/>
    <mergeCell ref="A3062:B3062"/>
    <mergeCell ref="C3062:D3062"/>
    <mergeCell ref="E3062:G3062"/>
    <mergeCell ref="H3062:I3062"/>
    <mergeCell ref="J3062:O3062"/>
    <mergeCell ref="B3059:K3059"/>
    <mergeCell ref="L3059:M3059"/>
    <mergeCell ref="N3059:P3059"/>
    <mergeCell ref="B3060:K3060"/>
    <mergeCell ref="L3060:M3060"/>
    <mergeCell ref="N3060:P3060"/>
    <mergeCell ref="B3057:K3057"/>
    <mergeCell ref="L3057:M3057"/>
    <mergeCell ref="N3057:P3057"/>
    <mergeCell ref="B3058:K3058"/>
    <mergeCell ref="L3058:M3058"/>
    <mergeCell ref="N3058:P3058"/>
    <mergeCell ref="A3051:P3051"/>
    <mergeCell ref="A3052:P3052"/>
    <mergeCell ref="A3053:P3053"/>
    <mergeCell ref="A3055:P3055"/>
    <mergeCell ref="B3056:K3056"/>
    <mergeCell ref="L3056:M3056"/>
    <mergeCell ref="N3056:P3056"/>
    <mergeCell ref="A3047:N3047"/>
    <mergeCell ref="O3047:P3047"/>
    <mergeCell ref="A3048:P3048"/>
    <mergeCell ref="A3049:C3049"/>
    <mergeCell ref="D3049:E3049"/>
    <mergeCell ref="G3049:H3049"/>
    <mergeCell ref="I3049:J3049"/>
    <mergeCell ref="K3049:L3049"/>
    <mergeCell ref="M3049:N3049"/>
    <mergeCell ref="O3049:P3049"/>
    <mergeCell ref="A3045:H3045"/>
    <mergeCell ref="I3045:J3045"/>
    <mergeCell ref="K3045:L3045"/>
    <mergeCell ref="M3045:N3045"/>
    <mergeCell ref="O3045:P3045"/>
    <mergeCell ref="A3046:H3046"/>
    <mergeCell ref="I3046:J3046"/>
    <mergeCell ref="K3046:L3046"/>
    <mergeCell ref="M3046:N3046"/>
    <mergeCell ref="O3046:P3046"/>
    <mergeCell ref="A3043:N3043"/>
    <mergeCell ref="O3043:P3043"/>
    <mergeCell ref="A3044:H3044"/>
    <mergeCell ref="I3044:J3044"/>
    <mergeCell ref="K3044:L3044"/>
    <mergeCell ref="M3044:N3044"/>
    <mergeCell ref="O3044:P3044"/>
    <mergeCell ref="O3041:P3041"/>
    <mergeCell ref="A3042:C3042"/>
    <mergeCell ref="D3042:E3042"/>
    <mergeCell ref="G3042:H3042"/>
    <mergeCell ref="I3042:J3042"/>
    <mergeCell ref="K3042:L3042"/>
    <mergeCell ref="M3042:N3042"/>
    <mergeCell ref="O3042:P3042"/>
    <mergeCell ref="O3038:P3038"/>
    <mergeCell ref="A3039:N3039"/>
    <mergeCell ref="O3039:P3039"/>
    <mergeCell ref="A3040:P3040"/>
    <mergeCell ref="A3041:C3041"/>
    <mergeCell ref="D3041:E3041"/>
    <mergeCell ref="G3041:H3041"/>
    <mergeCell ref="I3041:J3041"/>
    <mergeCell ref="K3041:L3041"/>
    <mergeCell ref="M3041:N3041"/>
    <mergeCell ref="A3038:C3038"/>
    <mergeCell ref="D3038:E3038"/>
    <mergeCell ref="G3038:H3038"/>
    <mergeCell ref="I3038:J3038"/>
    <mergeCell ref="K3038:L3038"/>
    <mergeCell ref="M3038:N3038"/>
    <mergeCell ref="O3036:P3036"/>
    <mergeCell ref="A3037:C3037"/>
    <mergeCell ref="D3037:E3037"/>
    <mergeCell ref="G3037:H3037"/>
    <mergeCell ref="I3037:J3037"/>
    <mergeCell ref="K3037:L3037"/>
    <mergeCell ref="M3037:N3037"/>
    <mergeCell ref="O3037:P3037"/>
    <mergeCell ref="A3036:C3036"/>
    <mergeCell ref="D3036:E3036"/>
    <mergeCell ref="G3036:H3036"/>
    <mergeCell ref="I3036:J3036"/>
    <mergeCell ref="K3036:L3036"/>
    <mergeCell ref="M3036:N3036"/>
    <mergeCell ref="A3033:N3033"/>
    <mergeCell ref="O3033:P3033"/>
    <mergeCell ref="A3034:P3034"/>
    <mergeCell ref="A3035:C3035"/>
    <mergeCell ref="D3035:E3035"/>
    <mergeCell ref="G3035:H3035"/>
    <mergeCell ref="I3035:J3035"/>
    <mergeCell ref="K3035:L3035"/>
    <mergeCell ref="M3035:N3035"/>
    <mergeCell ref="O3035:P3035"/>
    <mergeCell ref="A3031:H3031"/>
    <mergeCell ref="I3031:J3031"/>
    <mergeCell ref="K3031:L3031"/>
    <mergeCell ref="M3031:N3031"/>
    <mergeCell ref="O3031:P3031"/>
    <mergeCell ref="A3032:H3032"/>
    <mergeCell ref="I3032:J3032"/>
    <mergeCell ref="K3032:L3032"/>
    <mergeCell ref="M3032:N3032"/>
    <mergeCell ref="O3032:P3032"/>
    <mergeCell ref="A3029:N3029"/>
    <mergeCell ref="O3029:P3029"/>
    <mergeCell ref="A3030:H3030"/>
    <mergeCell ref="I3030:J3030"/>
    <mergeCell ref="K3030:L3030"/>
    <mergeCell ref="M3030:N3030"/>
    <mergeCell ref="O3030:P3030"/>
    <mergeCell ref="O3027:P3027"/>
    <mergeCell ref="A3028:C3028"/>
    <mergeCell ref="D3028:E3028"/>
    <mergeCell ref="G3028:H3028"/>
    <mergeCell ref="I3028:J3028"/>
    <mergeCell ref="K3028:L3028"/>
    <mergeCell ref="M3028:N3028"/>
    <mergeCell ref="O3028:P3028"/>
    <mergeCell ref="A3027:C3027"/>
    <mergeCell ref="D3027:E3027"/>
    <mergeCell ref="G3027:H3027"/>
    <mergeCell ref="I3027:J3027"/>
    <mergeCell ref="K3027:L3027"/>
    <mergeCell ref="M3027:N3027"/>
    <mergeCell ref="O3025:P3025"/>
    <mergeCell ref="A3026:C3026"/>
    <mergeCell ref="D3026:E3026"/>
    <mergeCell ref="G3026:H3026"/>
    <mergeCell ref="I3026:J3026"/>
    <mergeCell ref="K3026:L3026"/>
    <mergeCell ref="M3026:N3026"/>
    <mergeCell ref="O3026:P3026"/>
    <mergeCell ref="A3025:C3025"/>
    <mergeCell ref="D3025:E3025"/>
    <mergeCell ref="G3025:H3025"/>
    <mergeCell ref="I3025:J3025"/>
    <mergeCell ref="K3025:L3025"/>
    <mergeCell ref="M3025:N3025"/>
    <mergeCell ref="A3022:N3022"/>
    <mergeCell ref="O3022:P3022"/>
    <mergeCell ref="A3023:P3023"/>
    <mergeCell ref="A3024:C3024"/>
    <mergeCell ref="D3024:E3024"/>
    <mergeCell ref="G3024:H3024"/>
    <mergeCell ref="I3024:J3024"/>
    <mergeCell ref="K3024:L3024"/>
    <mergeCell ref="M3024:N3024"/>
    <mergeCell ref="O3024:P3024"/>
    <mergeCell ref="O3020:P3020"/>
    <mergeCell ref="A3021:C3021"/>
    <mergeCell ref="D3021:E3021"/>
    <mergeCell ref="G3021:H3021"/>
    <mergeCell ref="I3021:J3021"/>
    <mergeCell ref="K3021:L3021"/>
    <mergeCell ref="M3021:N3021"/>
    <mergeCell ref="O3021:P3021"/>
    <mergeCell ref="A3020:C3020"/>
    <mergeCell ref="D3020:E3020"/>
    <mergeCell ref="G3020:H3020"/>
    <mergeCell ref="I3020:J3020"/>
    <mergeCell ref="K3020:L3020"/>
    <mergeCell ref="M3020:N3020"/>
    <mergeCell ref="A3018:C3019"/>
    <mergeCell ref="D3018:E3019"/>
    <mergeCell ref="F3018:F3019"/>
    <mergeCell ref="G3018:H3019"/>
    <mergeCell ref="I3018:P3018"/>
    <mergeCell ref="I3019:J3019"/>
    <mergeCell ref="K3019:L3019"/>
    <mergeCell ref="M3019:N3019"/>
    <mergeCell ref="O3019:P3019"/>
    <mergeCell ref="B3016:K3016"/>
    <mergeCell ref="L3016:M3016"/>
    <mergeCell ref="N3016:P3016"/>
    <mergeCell ref="A3017:B3017"/>
    <mergeCell ref="C3017:D3017"/>
    <mergeCell ref="E3017:G3017"/>
    <mergeCell ref="H3017:I3017"/>
    <mergeCell ref="J3017:O3017"/>
    <mergeCell ref="B3014:K3014"/>
    <mergeCell ref="L3014:M3014"/>
    <mergeCell ref="N3014:P3014"/>
    <mergeCell ref="B3015:K3015"/>
    <mergeCell ref="L3015:M3015"/>
    <mergeCell ref="N3015:P3015"/>
    <mergeCell ref="B3012:K3012"/>
    <mergeCell ref="L3012:M3012"/>
    <mergeCell ref="N3012:P3012"/>
    <mergeCell ref="B3013:K3013"/>
    <mergeCell ref="L3013:M3013"/>
    <mergeCell ref="N3013:P3013"/>
    <mergeCell ref="O3004:P3004"/>
    <mergeCell ref="A3006:P3006"/>
    <mergeCell ref="A3007:P3007"/>
    <mergeCell ref="A3008:P3008"/>
    <mergeCell ref="A3010:P3010"/>
    <mergeCell ref="B3011:K3011"/>
    <mergeCell ref="L3011:M3011"/>
    <mergeCell ref="N3011:P3011"/>
    <mergeCell ref="A3004:C3004"/>
    <mergeCell ref="D3004:E3004"/>
    <mergeCell ref="G3004:H3004"/>
    <mergeCell ref="I3004:J3004"/>
    <mergeCell ref="K3004:L3004"/>
    <mergeCell ref="M3004:N3004"/>
    <mergeCell ref="A3001:N3001"/>
    <mergeCell ref="O3001:P3001"/>
    <mergeCell ref="A3002:P3002"/>
    <mergeCell ref="A3003:C3003"/>
    <mergeCell ref="D3003:E3003"/>
    <mergeCell ref="G3003:H3003"/>
    <mergeCell ref="I3003:J3003"/>
    <mergeCell ref="K3003:L3003"/>
    <mergeCell ref="M3003:N3003"/>
    <mergeCell ref="O3003:P3003"/>
    <mergeCell ref="A2999:H2999"/>
    <mergeCell ref="I2999:J2999"/>
    <mergeCell ref="K2999:L2999"/>
    <mergeCell ref="M2999:N2999"/>
    <mergeCell ref="O2999:P2999"/>
    <mergeCell ref="A3000:H3000"/>
    <mergeCell ref="I3000:J3000"/>
    <mergeCell ref="K3000:L3000"/>
    <mergeCell ref="M3000:N3000"/>
    <mergeCell ref="O3000:P3000"/>
    <mergeCell ref="A2997:N2997"/>
    <mergeCell ref="O2997:P2997"/>
    <mergeCell ref="A2998:H2998"/>
    <mergeCell ref="I2998:J2998"/>
    <mergeCell ref="K2998:L2998"/>
    <mergeCell ref="M2998:N2998"/>
    <mergeCell ref="O2998:P2998"/>
    <mergeCell ref="O2995:P2995"/>
    <mergeCell ref="A2996:C2996"/>
    <mergeCell ref="D2996:E2996"/>
    <mergeCell ref="G2996:H2996"/>
    <mergeCell ref="I2996:J2996"/>
    <mergeCell ref="K2996:L2996"/>
    <mergeCell ref="M2996:N2996"/>
    <mergeCell ref="O2996:P2996"/>
    <mergeCell ref="O2992:P2992"/>
    <mergeCell ref="A2993:N2993"/>
    <mergeCell ref="O2993:P2993"/>
    <mergeCell ref="A2994:P2994"/>
    <mergeCell ref="A2995:C2995"/>
    <mergeCell ref="D2995:E2995"/>
    <mergeCell ref="G2995:H2995"/>
    <mergeCell ref="I2995:J2995"/>
    <mergeCell ref="K2995:L2995"/>
    <mergeCell ref="M2995:N2995"/>
    <mergeCell ref="A2992:C2992"/>
    <mergeCell ref="D2992:E2992"/>
    <mergeCell ref="G2992:H2992"/>
    <mergeCell ref="I2992:J2992"/>
    <mergeCell ref="K2992:L2992"/>
    <mergeCell ref="M2992:N2992"/>
    <mergeCell ref="O2990:P2990"/>
    <mergeCell ref="A2991:C2991"/>
    <mergeCell ref="D2991:E2991"/>
    <mergeCell ref="G2991:H2991"/>
    <mergeCell ref="I2991:J2991"/>
    <mergeCell ref="K2991:L2991"/>
    <mergeCell ref="M2991:N2991"/>
    <mergeCell ref="O2991:P2991"/>
    <mergeCell ref="A2990:C2990"/>
    <mergeCell ref="D2990:E2990"/>
    <mergeCell ref="G2990:H2990"/>
    <mergeCell ref="I2990:J2990"/>
    <mergeCell ref="K2990:L2990"/>
    <mergeCell ref="M2990:N2990"/>
    <mergeCell ref="A2987:N2987"/>
    <mergeCell ref="O2987:P2987"/>
    <mergeCell ref="A2988:P2988"/>
    <mergeCell ref="A2989:C2989"/>
    <mergeCell ref="D2989:E2989"/>
    <mergeCell ref="G2989:H2989"/>
    <mergeCell ref="I2989:J2989"/>
    <mergeCell ref="K2989:L2989"/>
    <mergeCell ref="M2989:N2989"/>
    <mergeCell ref="O2989:P2989"/>
    <mergeCell ref="A2985:H2985"/>
    <mergeCell ref="I2985:J2985"/>
    <mergeCell ref="K2985:L2985"/>
    <mergeCell ref="M2985:N2985"/>
    <mergeCell ref="O2985:P2985"/>
    <mergeCell ref="A2986:H2986"/>
    <mergeCell ref="I2986:J2986"/>
    <mergeCell ref="K2986:L2986"/>
    <mergeCell ref="M2986:N2986"/>
    <mergeCell ref="O2986:P2986"/>
    <mergeCell ref="O2982:P2982"/>
    <mergeCell ref="A2983:N2983"/>
    <mergeCell ref="O2983:P2983"/>
    <mergeCell ref="A2984:H2984"/>
    <mergeCell ref="I2984:J2984"/>
    <mergeCell ref="K2984:L2984"/>
    <mergeCell ref="M2984:N2984"/>
    <mergeCell ref="O2984:P2984"/>
    <mergeCell ref="O2979:P2979"/>
    <mergeCell ref="A2980:N2980"/>
    <mergeCell ref="O2980:P2980"/>
    <mergeCell ref="A2981:P2981"/>
    <mergeCell ref="A2982:C2982"/>
    <mergeCell ref="D2982:E2982"/>
    <mergeCell ref="G2982:H2982"/>
    <mergeCell ref="I2982:J2982"/>
    <mergeCell ref="K2982:L2982"/>
    <mergeCell ref="M2982:N2982"/>
    <mergeCell ref="A2979:C2979"/>
    <mergeCell ref="D2979:E2979"/>
    <mergeCell ref="G2979:H2979"/>
    <mergeCell ref="I2979:J2979"/>
    <mergeCell ref="K2979:L2979"/>
    <mergeCell ref="M2979:N2979"/>
    <mergeCell ref="O2977:P2977"/>
    <mergeCell ref="A2978:C2978"/>
    <mergeCell ref="D2978:E2978"/>
    <mergeCell ref="G2978:H2978"/>
    <mergeCell ref="I2978:J2978"/>
    <mergeCell ref="K2978:L2978"/>
    <mergeCell ref="M2978:N2978"/>
    <mergeCell ref="O2978:P2978"/>
    <mergeCell ref="A2977:C2977"/>
    <mergeCell ref="D2977:E2977"/>
    <mergeCell ref="G2977:H2977"/>
    <mergeCell ref="I2977:J2977"/>
    <mergeCell ref="K2977:L2977"/>
    <mergeCell ref="M2977:N2977"/>
    <mergeCell ref="A2974:N2974"/>
    <mergeCell ref="O2974:P2974"/>
    <mergeCell ref="A2975:P2975"/>
    <mergeCell ref="A2976:C2976"/>
    <mergeCell ref="D2976:E2976"/>
    <mergeCell ref="G2976:H2976"/>
    <mergeCell ref="I2976:J2976"/>
    <mergeCell ref="K2976:L2976"/>
    <mergeCell ref="M2976:N2976"/>
    <mergeCell ref="O2976:P2976"/>
    <mergeCell ref="A2972:H2972"/>
    <mergeCell ref="I2972:J2972"/>
    <mergeCell ref="K2972:L2972"/>
    <mergeCell ref="M2972:N2972"/>
    <mergeCell ref="O2972:P2972"/>
    <mergeCell ref="A2973:H2973"/>
    <mergeCell ref="I2973:J2973"/>
    <mergeCell ref="K2973:L2973"/>
    <mergeCell ref="M2973:N2973"/>
    <mergeCell ref="O2973:P2973"/>
    <mergeCell ref="I2970:J2970"/>
    <mergeCell ref="K2970:L2970"/>
    <mergeCell ref="M2970:N2970"/>
    <mergeCell ref="O2970:P2970"/>
    <mergeCell ref="A2971:H2971"/>
    <mergeCell ref="I2971:J2971"/>
    <mergeCell ref="K2971:L2971"/>
    <mergeCell ref="M2971:N2971"/>
    <mergeCell ref="O2971:P2971"/>
    <mergeCell ref="A2968:B2968"/>
    <mergeCell ref="C2968:D2968"/>
    <mergeCell ref="E2968:G2968"/>
    <mergeCell ref="H2968:I2968"/>
    <mergeCell ref="J2968:O2968"/>
    <mergeCell ref="A2969:C2970"/>
    <mergeCell ref="D2969:E2970"/>
    <mergeCell ref="F2969:F2970"/>
    <mergeCell ref="G2969:H2970"/>
    <mergeCell ref="I2969:P2969"/>
    <mergeCell ref="B2966:K2966"/>
    <mergeCell ref="L2966:M2966"/>
    <mergeCell ref="N2966:P2966"/>
    <mergeCell ref="B2967:K2967"/>
    <mergeCell ref="L2967:M2967"/>
    <mergeCell ref="N2967:P2967"/>
    <mergeCell ref="B2964:K2964"/>
    <mergeCell ref="L2964:M2964"/>
    <mergeCell ref="N2964:P2964"/>
    <mergeCell ref="B2965:K2965"/>
    <mergeCell ref="L2965:M2965"/>
    <mergeCell ref="N2965:P2965"/>
    <mergeCell ref="B2962:K2962"/>
    <mergeCell ref="L2962:M2962"/>
    <mergeCell ref="N2962:P2962"/>
    <mergeCell ref="B2963:K2963"/>
    <mergeCell ref="L2963:M2963"/>
    <mergeCell ref="N2963:P2963"/>
    <mergeCell ref="A2955:N2955"/>
    <mergeCell ref="O2955:P2955"/>
    <mergeCell ref="A2957:P2957"/>
    <mergeCell ref="A2958:P2958"/>
    <mergeCell ref="A2959:P2959"/>
    <mergeCell ref="A2961:P2961"/>
    <mergeCell ref="O2953:P2953"/>
    <mergeCell ref="A2954:C2954"/>
    <mergeCell ref="D2954:E2954"/>
    <mergeCell ref="G2954:H2954"/>
    <mergeCell ref="I2954:J2954"/>
    <mergeCell ref="K2954:L2954"/>
    <mergeCell ref="M2954:N2954"/>
    <mergeCell ref="O2954:P2954"/>
    <mergeCell ref="A2953:C2953"/>
    <mergeCell ref="D2953:E2953"/>
    <mergeCell ref="G2953:H2953"/>
    <mergeCell ref="I2953:J2953"/>
    <mergeCell ref="K2953:L2953"/>
    <mergeCell ref="M2953:N2953"/>
    <mergeCell ref="O2951:P2951"/>
    <mergeCell ref="A2952:C2952"/>
    <mergeCell ref="D2952:E2952"/>
    <mergeCell ref="G2952:H2952"/>
    <mergeCell ref="I2952:J2952"/>
    <mergeCell ref="K2952:L2952"/>
    <mergeCell ref="M2952:N2952"/>
    <mergeCell ref="O2952:P2952"/>
    <mergeCell ref="O2948:P2948"/>
    <mergeCell ref="A2949:N2949"/>
    <mergeCell ref="O2949:P2949"/>
    <mergeCell ref="A2950:P2950"/>
    <mergeCell ref="A2951:C2951"/>
    <mergeCell ref="D2951:E2951"/>
    <mergeCell ref="G2951:H2951"/>
    <mergeCell ref="I2951:J2951"/>
    <mergeCell ref="K2951:L2951"/>
    <mergeCell ref="M2951:N2951"/>
    <mergeCell ref="A2948:C2948"/>
    <mergeCell ref="D2948:E2948"/>
    <mergeCell ref="G2948:H2948"/>
    <mergeCell ref="I2948:J2948"/>
    <mergeCell ref="K2948:L2948"/>
    <mergeCell ref="M2948:N2948"/>
    <mergeCell ref="O2946:P2946"/>
    <mergeCell ref="A2947:C2947"/>
    <mergeCell ref="D2947:E2947"/>
    <mergeCell ref="G2947:H2947"/>
    <mergeCell ref="I2947:J2947"/>
    <mergeCell ref="K2947:L2947"/>
    <mergeCell ref="M2947:N2947"/>
    <mergeCell ref="O2947:P2947"/>
    <mergeCell ref="A2946:C2946"/>
    <mergeCell ref="D2946:E2946"/>
    <mergeCell ref="G2946:H2946"/>
    <mergeCell ref="I2946:J2946"/>
    <mergeCell ref="K2946:L2946"/>
    <mergeCell ref="M2946:N2946"/>
    <mergeCell ref="A2943:N2943"/>
    <mergeCell ref="O2943:P2943"/>
    <mergeCell ref="A2944:P2944"/>
    <mergeCell ref="A2945:C2945"/>
    <mergeCell ref="D2945:E2945"/>
    <mergeCell ref="G2945:H2945"/>
    <mergeCell ref="I2945:J2945"/>
    <mergeCell ref="K2945:L2945"/>
    <mergeCell ref="M2945:N2945"/>
    <mergeCell ref="O2945:P2945"/>
    <mergeCell ref="A2941:H2941"/>
    <mergeCell ref="I2941:J2941"/>
    <mergeCell ref="K2941:L2941"/>
    <mergeCell ref="M2941:N2941"/>
    <mergeCell ref="O2941:P2941"/>
    <mergeCell ref="A2942:H2942"/>
    <mergeCell ref="I2942:J2942"/>
    <mergeCell ref="K2942:L2942"/>
    <mergeCell ref="M2942:N2942"/>
    <mergeCell ref="O2942:P2942"/>
    <mergeCell ref="A2939:N2939"/>
    <mergeCell ref="O2939:P2939"/>
    <mergeCell ref="A2940:H2940"/>
    <mergeCell ref="I2940:J2940"/>
    <mergeCell ref="K2940:L2940"/>
    <mergeCell ref="M2940:N2940"/>
    <mergeCell ref="O2940:P2940"/>
    <mergeCell ref="O2937:P2937"/>
    <mergeCell ref="A2938:C2938"/>
    <mergeCell ref="D2938:E2938"/>
    <mergeCell ref="G2938:H2938"/>
    <mergeCell ref="I2938:J2938"/>
    <mergeCell ref="K2938:L2938"/>
    <mergeCell ref="M2938:N2938"/>
    <mergeCell ref="O2938:P2938"/>
    <mergeCell ref="A2937:C2937"/>
    <mergeCell ref="D2937:E2937"/>
    <mergeCell ref="G2937:H2937"/>
    <mergeCell ref="I2937:J2937"/>
    <mergeCell ref="K2937:L2937"/>
    <mergeCell ref="M2937:N2937"/>
    <mergeCell ref="A2934:N2934"/>
    <mergeCell ref="O2934:P2934"/>
    <mergeCell ref="A2935:P2935"/>
    <mergeCell ref="A2936:C2936"/>
    <mergeCell ref="D2936:E2936"/>
    <mergeCell ref="G2936:H2936"/>
    <mergeCell ref="I2936:J2936"/>
    <mergeCell ref="K2936:L2936"/>
    <mergeCell ref="M2936:N2936"/>
    <mergeCell ref="O2936:P2936"/>
    <mergeCell ref="O2932:P2932"/>
    <mergeCell ref="A2933:C2933"/>
    <mergeCell ref="D2933:E2933"/>
    <mergeCell ref="G2933:H2933"/>
    <mergeCell ref="I2933:J2933"/>
    <mergeCell ref="K2933:L2933"/>
    <mergeCell ref="M2933:N2933"/>
    <mergeCell ref="O2933:P2933"/>
    <mergeCell ref="A2932:C2932"/>
    <mergeCell ref="D2932:E2932"/>
    <mergeCell ref="G2932:H2932"/>
    <mergeCell ref="I2932:J2932"/>
    <mergeCell ref="K2932:L2932"/>
    <mergeCell ref="M2932:N2932"/>
    <mergeCell ref="O2930:P2930"/>
    <mergeCell ref="A2931:C2931"/>
    <mergeCell ref="D2931:E2931"/>
    <mergeCell ref="G2931:H2931"/>
    <mergeCell ref="I2931:J2931"/>
    <mergeCell ref="K2931:L2931"/>
    <mergeCell ref="M2931:N2931"/>
    <mergeCell ref="O2931:P2931"/>
    <mergeCell ref="A2930:C2930"/>
    <mergeCell ref="D2930:E2930"/>
    <mergeCell ref="G2930:H2930"/>
    <mergeCell ref="I2930:J2930"/>
    <mergeCell ref="K2930:L2930"/>
    <mergeCell ref="M2930:N2930"/>
    <mergeCell ref="A2928:P2928"/>
    <mergeCell ref="A2929:C2929"/>
    <mergeCell ref="D2929:E2929"/>
    <mergeCell ref="G2929:H2929"/>
    <mergeCell ref="I2929:J2929"/>
    <mergeCell ref="K2929:L2929"/>
    <mergeCell ref="M2929:N2929"/>
    <mergeCell ref="O2929:P2929"/>
    <mergeCell ref="A2926:H2926"/>
    <mergeCell ref="I2926:J2926"/>
    <mergeCell ref="K2926:L2926"/>
    <mergeCell ref="M2926:N2926"/>
    <mergeCell ref="O2926:P2926"/>
    <mergeCell ref="A2927:N2927"/>
    <mergeCell ref="O2927:P2927"/>
    <mergeCell ref="A2924:C2925"/>
    <mergeCell ref="D2924:E2925"/>
    <mergeCell ref="F2924:F2925"/>
    <mergeCell ref="G2924:H2925"/>
    <mergeCell ref="I2924:P2924"/>
    <mergeCell ref="I2925:J2925"/>
    <mergeCell ref="K2925:L2925"/>
    <mergeCell ref="M2925:N2925"/>
    <mergeCell ref="O2925:P2925"/>
    <mergeCell ref="B2922:K2922"/>
    <mergeCell ref="L2922:M2922"/>
    <mergeCell ref="N2922:P2922"/>
    <mergeCell ref="A2923:B2923"/>
    <mergeCell ref="C2923:D2923"/>
    <mergeCell ref="E2923:G2923"/>
    <mergeCell ref="H2923:I2923"/>
    <mergeCell ref="J2923:O2923"/>
    <mergeCell ref="B2920:K2920"/>
    <mergeCell ref="L2920:M2920"/>
    <mergeCell ref="N2920:P2920"/>
    <mergeCell ref="B2921:K2921"/>
    <mergeCell ref="L2921:M2921"/>
    <mergeCell ref="N2921:P2921"/>
    <mergeCell ref="B2918:K2918"/>
    <mergeCell ref="L2918:M2918"/>
    <mergeCell ref="N2918:P2918"/>
    <mergeCell ref="B2919:K2919"/>
    <mergeCell ref="L2919:M2919"/>
    <mergeCell ref="N2919:P2919"/>
    <mergeCell ref="A2913:P2913"/>
    <mergeCell ref="A2914:P2914"/>
    <mergeCell ref="A2916:P2916"/>
    <mergeCell ref="B2917:K2917"/>
    <mergeCell ref="L2917:M2917"/>
    <mergeCell ref="N2917:P2917"/>
    <mergeCell ref="A2910:H2910"/>
    <mergeCell ref="I2910:J2910"/>
    <mergeCell ref="K2910:L2910"/>
    <mergeCell ref="M2910:N2910"/>
    <mergeCell ref="O2910:P2910"/>
    <mergeCell ref="A2912:P2912"/>
    <mergeCell ref="A2908:N2908"/>
    <mergeCell ref="O2908:P2908"/>
    <mergeCell ref="A2909:H2909"/>
    <mergeCell ref="I2909:J2909"/>
    <mergeCell ref="K2909:L2909"/>
    <mergeCell ref="M2909:N2909"/>
    <mergeCell ref="O2909:P2909"/>
    <mergeCell ref="A2905:N2905"/>
    <mergeCell ref="O2905:P2905"/>
    <mergeCell ref="A2906:P2906"/>
    <mergeCell ref="A2907:C2907"/>
    <mergeCell ref="D2907:E2907"/>
    <mergeCell ref="G2907:H2907"/>
    <mergeCell ref="I2907:J2907"/>
    <mergeCell ref="K2907:L2907"/>
    <mergeCell ref="M2907:N2907"/>
    <mergeCell ref="O2907:P2907"/>
    <mergeCell ref="O2903:P2903"/>
    <mergeCell ref="A2904:C2904"/>
    <mergeCell ref="D2904:E2904"/>
    <mergeCell ref="G2904:H2904"/>
    <mergeCell ref="I2904:J2904"/>
    <mergeCell ref="K2904:L2904"/>
    <mergeCell ref="M2904:N2904"/>
    <mergeCell ref="O2904:P2904"/>
    <mergeCell ref="A2903:C2903"/>
    <mergeCell ref="D2903:E2903"/>
    <mergeCell ref="G2903:H2903"/>
    <mergeCell ref="I2903:J2903"/>
    <mergeCell ref="K2903:L2903"/>
    <mergeCell ref="M2903:N2903"/>
    <mergeCell ref="O2901:P2901"/>
    <mergeCell ref="A2902:C2902"/>
    <mergeCell ref="D2902:E2902"/>
    <mergeCell ref="G2902:H2902"/>
    <mergeCell ref="I2902:J2902"/>
    <mergeCell ref="K2902:L2902"/>
    <mergeCell ref="M2902:N2902"/>
    <mergeCell ref="O2902:P2902"/>
    <mergeCell ref="A2901:C2901"/>
    <mergeCell ref="D2901:E2901"/>
    <mergeCell ref="G2901:H2901"/>
    <mergeCell ref="I2901:J2901"/>
    <mergeCell ref="K2901:L2901"/>
    <mergeCell ref="M2901:N2901"/>
    <mergeCell ref="A2898:N2898"/>
    <mergeCell ref="O2898:P2898"/>
    <mergeCell ref="A2899:P2899"/>
    <mergeCell ref="A2900:C2900"/>
    <mergeCell ref="D2900:E2900"/>
    <mergeCell ref="G2900:H2900"/>
    <mergeCell ref="I2900:J2900"/>
    <mergeCell ref="K2900:L2900"/>
    <mergeCell ref="M2900:N2900"/>
    <mergeCell ref="O2900:P2900"/>
    <mergeCell ref="A2895:N2895"/>
    <mergeCell ref="O2895:P2895"/>
    <mergeCell ref="A2896:P2896"/>
    <mergeCell ref="A2897:C2897"/>
    <mergeCell ref="D2897:E2897"/>
    <mergeCell ref="G2897:H2897"/>
    <mergeCell ref="I2897:J2897"/>
    <mergeCell ref="K2897:L2897"/>
    <mergeCell ref="M2897:N2897"/>
    <mergeCell ref="O2897:P2897"/>
    <mergeCell ref="A2893:H2893"/>
    <mergeCell ref="I2893:J2893"/>
    <mergeCell ref="K2893:L2893"/>
    <mergeCell ref="M2893:N2893"/>
    <mergeCell ref="O2893:P2893"/>
    <mergeCell ref="A2894:H2894"/>
    <mergeCell ref="I2894:J2894"/>
    <mergeCell ref="K2894:L2894"/>
    <mergeCell ref="M2894:N2894"/>
    <mergeCell ref="O2894:P2894"/>
    <mergeCell ref="A2891:N2891"/>
    <mergeCell ref="O2891:P2891"/>
    <mergeCell ref="A2892:H2892"/>
    <mergeCell ref="I2892:J2892"/>
    <mergeCell ref="K2892:L2892"/>
    <mergeCell ref="M2892:N2892"/>
    <mergeCell ref="O2892:P2892"/>
    <mergeCell ref="O2889:P2889"/>
    <mergeCell ref="A2890:C2890"/>
    <mergeCell ref="D2890:E2890"/>
    <mergeCell ref="G2890:H2890"/>
    <mergeCell ref="I2890:J2890"/>
    <mergeCell ref="K2890:L2890"/>
    <mergeCell ref="M2890:N2890"/>
    <mergeCell ref="O2890:P2890"/>
    <mergeCell ref="A2889:C2889"/>
    <mergeCell ref="D2889:E2889"/>
    <mergeCell ref="G2889:H2889"/>
    <mergeCell ref="I2889:J2889"/>
    <mergeCell ref="K2889:L2889"/>
    <mergeCell ref="M2889:N2889"/>
    <mergeCell ref="O2887:P2887"/>
    <mergeCell ref="A2888:C2888"/>
    <mergeCell ref="D2888:E2888"/>
    <mergeCell ref="G2888:H2888"/>
    <mergeCell ref="I2888:J2888"/>
    <mergeCell ref="K2888:L2888"/>
    <mergeCell ref="M2888:N2888"/>
    <mergeCell ref="O2888:P2888"/>
    <mergeCell ref="O2884:P2884"/>
    <mergeCell ref="A2885:N2885"/>
    <mergeCell ref="O2885:P2885"/>
    <mergeCell ref="A2886:P2886"/>
    <mergeCell ref="A2887:C2887"/>
    <mergeCell ref="D2887:E2887"/>
    <mergeCell ref="G2887:H2887"/>
    <mergeCell ref="I2887:J2887"/>
    <mergeCell ref="K2887:L2887"/>
    <mergeCell ref="M2887:N2887"/>
    <mergeCell ref="A2884:C2884"/>
    <mergeCell ref="D2884:E2884"/>
    <mergeCell ref="G2884:H2884"/>
    <mergeCell ref="I2884:J2884"/>
    <mergeCell ref="K2884:L2884"/>
    <mergeCell ref="M2884:N2884"/>
    <mergeCell ref="O2882:P2882"/>
    <mergeCell ref="A2883:C2883"/>
    <mergeCell ref="D2883:E2883"/>
    <mergeCell ref="G2883:H2883"/>
    <mergeCell ref="I2883:J2883"/>
    <mergeCell ref="K2883:L2883"/>
    <mergeCell ref="M2883:N2883"/>
    <mergeCell ref="O2883:P2883"/>
    <mergeCell ref="A2882:C2882"/>
    <mergeCell ref="D2882:E2882"/>
    <mergeCell ref="G2882:H2882"/>
    <mergeCell ref="I2882:J2882"/>
    <mergeCell ref="K2882:L2882"/>
    <mergeCell ref="M2882:N2882"/>
    <mergeCell ref="A2879:N2879"/>
    <mergeCell ref="O2879:P2879"/>
    <mergeCell ref="A2880:P2880"/>
    <mergeCell ref="A2881:C2881"/>
    <mergeCell ref="D2881:E2881"/>
    <mergeCell ref="G2881:H2881"/>
    <mergeCell ref="I2881:J2881"/>
    <mergeCell ref="K2881:L2881"/>
    <mergeCell ref="M2881:N2881"/>
    <mergeCell ref="O2881:P2881"/>
    <mergeCell ref="A2877:C2878"/>
    <mergeCell ref="D2877:E2878"/>
    <mergeCell ref="F2877:F2878"/>
    <mergeCell ref="G2877:H2878"/>
    <mergeCell ref="I2877:P2877"/>
    <mergeCell ref="I2878:J2878"/>
    <mergeCell ref="K2878:L2878"/>
    <mergeCell ref="M2878:N2878"/>
    <mergeCell ref="O2878:P2878"/>
    <mergeCell ref="B2875:K2875"/>
    <mergeCell ref="L2875:M2875"/>
    <mergeCell ref="N2875:P2875"/>
    <mergeCell ref="A2876:B2876"/>
    <mergeCell ref="C2876:D2876"/>
    <mergeCell ref="E2876:G2876"/>
    <mergeCell ref="H2876:I2876"/>
    <mergeCell ref="J2876:O2876"/>
    <mergeCell ref="B2873:K2873"/>
    <mergeCell ref="L2873:M2873"/>
    <mergeCell ref="N2873:P2873"/>
    <mergeCell ref="B2874:K2874"/>
    <mergeCell ref="L2874:M2874"/>
    <mergeCell ref="N2874:P2874"/>
    <mergeCell ref="B2871:K2871"/>
    <mergeCell ref="L2871:M2871"/>
    <mergeCell ref="N2871:P2871"/>
    <mergeCell ref="B2872:K2872"/>
    <mergeCell ref="L2872:M2872"/>
    <mergeCell ref="N2872:P2872"/>
    <mergeCell ref="A2865:P2865"/>
    <mergeCell ref="A2866:P2866"/>
    <mergeCell ref="A2867:P2867"/>
    <mergeCell ref="A2869:P2869"/>
    <mergeCell ref="B2870:K2870"/>
    <mergeCell ref="L2870:M2870"/>
    <mergeCell ref="N2870:P2870"/>
    <mergeCell ref="A2861:N2861"/>
    <mergeCell ref="O2861:P2861"/>
    <mergeCell ref="A2862:P2862"/>
    <mergeCell ref="A2863:C2863"/>
    <mergeCell ref="D2863:E2863"/>
    <mergeCell ref="G2863:H2863"/>
    <mergeCell ref="I2863:J2863"/>
    <mergeCell ref="K2863:L2863"/>
    <mergeCell ref="M2863:N2863"/>
    <mergeCell ref="O2863:P2863"/>
    <mergeCell ref="A2859:H2859"/>
    <mergeCell ref="I2859:J2859"/>
    <mergeCell ref="K2859:L2859"/>
    <mergeCell ref="M2859:N2859"/>
    <mergeCell ref="O2859:P2859"/>
    <mergeCell ref="A2860:H2860"/>
    <mergeCell ref="I2860:J2860"/>
    <mergeCell ref="K2860:L2860"/>
    <mergeCell ref="M2860:N2860"/>
    <mergeCell ref="O2860:P2860"/>
    <mergeCell ref="O2856:P2856"/>
    <mergeCell ref="A2857:N2857"/>
    <mergeCell ref="O2857:P2857"/>
    <mergeCell ref="A2858:H2858"/>
    <mergeCell ref="I2858:J2858"/>
    <mergeCell ref="K2858:L2858"/>
    <mergeCell ref="M2858:N2858"/>
    <mergeCell ref="O2858:P2858"/>
    <mergeCell ref="A2856:C2856"/>
    <mergeCell ref="D2856:E2856"/>
    <mergeCell ref="G2856:H2856"/>
    <mergeCell ref="I2856:J2856"/>
    <mergeCell ref="K2856:L2856"/>
    <mergeCell ref="M2856:N2856"/>
    <mergeCell ref="O2854:P2854"/>
    <mergeCell ref="A2855:C2855"/>
    <mergeCell ref="D2855:E2855"/>
    <mergeCell ref="G2855:H2855"/>
    <mergeCell ref="I2855:J2855"/>
    <mergeCell ref="K2855:L2855"/>
    <mergeCell ref="M2855:N2855"/>
    <mergeCell ref="O2855:P2855"/>
    <mergeCell ref="A2854:C2854"/>
    <mergeCell ref="D2854:E2854"/>
    <mergeCell ref="G2854:H2854"/>
    <mergeCell ref="I2854:J2854"/>
    <mergeCell ref="K2854:L2854"/>
    <mergeCell ref="M2854:N2854"/>
    <mergeCell ref="O2852:P2852"/>
    <mergeCell ref="A2853:C2853"/>
    <mergeCell ref="D2853:E2853"/>
    <mergeCell ref="G2853:H2853"/>
    <mergeCell ref="I2853:J2853"/>
    <mergeCell ref="K2853:L2853"/>
    <mergeCell ref="M2853:N2853"/>
    <mergeCell ref="O2853:P2853"/>
    <mergeCell ref="A2852:C2852"/>
    <mergeCell ref="D2852:E2852"/>
    <mergeCell ref="G2852:H2852"/>
    <mergeCell ref="I2852:J2852"/>
    <mergeCell ref="K2852:L2852"/>
    <mergeCell ref="M2852:N2852"/>
    <mergeCell ref="O2850:P2850"/>
    <mergeCell ref="A2851:C2851"/>
    <mergeCell ref="D2851:E2851"/>
    <mergeCell ref="G2851:H2851"/>
    <mergeCell ref="I2851:J2851"/>
    <mergeCell ref="K2851:L2851"/>
    <mergeCell ref="M2851:N2851"/>
    <mergeCell ref="O2851:P2851"/>
    <mergeCell ref="O2847:P2847"/>
    <mergeCell ref="A2848:N2848"/>
    <mergeCell ref="O2848:P2848"/>
    <mergeCell ref="A2849:P2849"/>
    <mergeCell ref="A2850:C2850"/>
    <mergeCell ref="D2850:E2850"/>
    <mergeCell ref="G2850:H2850"/>
    <mergeCell ref="I2850:J2850"/>
    <mergeCell ref="K2850:L2850"/>
    <mergeCell ref="M2850:N2850"/>
    <mergeCell ref="A2847:C2847"/>
    <mergeCell ref="D2847:E2847"/>
    <mergeCell ref="G2847:H2847"/>
    <mergeCell ref="I2847:J2847"/>
    <mergeCell ref="K2847:L2847"/>
    <mergeCell ref="M2847:N2847"/>
    <mergeCell ref="O2845:P2845"/>
    <mergeCell ref="A2846:C2846"/>
    <mergeCell ref="D2846:E2846"/>
    <mergeCell ref="G2846:H2846"/>
    <mergeCell ref="I2846:J2846"/>
    <mergeCell ref="K2846:L2846"/>
    <mergeCell ref="M2846:N2846"/>
    <mergeCell ref="O2846:P2846"/>
    <mergeCell ref="A2845:C2845"/>
    <mergeCell ref="D2845:E2845"/>
    <mergeCell ref="G2845:H2845"/>
    <mergeCell ref="I2845:J2845"/>
    <mergeCell ref="K2845:L2845"/>
    <mergeCell ref="M2845:N2845"/>
    <mergeCell ref="M2843:N2843"/>
    <mergeCell ref="O2843:P2843"/>
    <mergeCell ref="A2844:C2844"/>
    <mergeCell ref="D2844:E2844"/>
    <mergeCell ref="G2844:H2844"/>
    <mergeCell ref="I2844:J2844"/>
    <mergeCell ref="K2844:L2844"/>
    <mergeCell ref="M2844:N2844"/>
    <mergeCell ref="O2844:P2844"/>
    <mergeCell ref="M2840:N2840"/>
    <mergeCell ref="O2840:P2840"/>
    <mergeCell ref="A2841:N2841"/>
    <mergeCell ref="O2841:P2841"/>
    <mergeCell ref="A2842:P2842"/>
    <mergeCell ref="A2843:C2843"/>
    <mergeCell ref="D2843:E2843"/>
    <mergeCell ref="G2843:H2843"/>
    <mergeCell ref="I2843:J2843"/>
    <mergeCell ref="K2843:L2843"/>
    <mergeCell ref="I2838:J2838"/>
    <mergeCell ref="K2838:L2838"/>
    <mergeCell ref="M2838:N2838"/>
    <mergeCell ref="O2838:P2838"/>
    <mergeCell ref="A2839:P2839"/>
    <mergeCell ref="A2840:C2840"/>
    <mergeCell ref="D2840:E2840"/>
    <mergeCell ref="G2840:H2840"/>
    <mergeCell ref="I2840:J2840"/>
    <mergeCell ref="K2840:L2840"/>
    <mergeCell ref="A2836:B2836"/>
    <mergeCell ref="C2836:D2836"/>
    <mergeCell ref="E2836:G2836"/>
    <mergeCell ref="H2836:I2836"/>
    <mergeCell ref="J2836:O2836"/>
    <mergeCell ref="A2837:C2838"/>
    <mergeCell ref="D2837:E2838"/>
    <mergeCell ref="F2837:F2838"/>
    <mergeCell ref="G2837:H2838"/>
    <mergeCell ref="I2837:P2837"/>
    <mergeCell ref="B2834:K2834"/>
    <mergeCell ref="L2834:M2834"/>
    <mergeCell ref="N2834:P2834"/>
    <mergeCell ref="B2835:K2835"/>
    <mergeCell ref="L2835:M2835"/>
    <mergeCell ref="N2835:P2835"/>
    <mergeCell ref="B2832:K2832"/>
    <mergeCell ref="L2832:M2832"/>
    <mergeCell ref="N2832:P2832"/>
    <mergeCell ref="B2833:K2833"/>
    <mergeCell ref="L2833:M2833"/>
    <mergeCell ref="N2833:P2833"/>
    <mergeCell ref="B2830:K2830"/>
    <mergeCell ref="L2830:M2830"/>
    <mergeCell ref="N2830:P2830"/>
    <mergeCell ref="B2831:K2831"/>
    <mergeCell ref="L2831:M2831"/>
    <mergeCell ref="N2831:P2831"/>
    <mergeCell ref="A2823:N2823"/>
    <mergeCell ref="O2823:P2823"/>
    <mergeCell ref="A2825:P2825"/>
    <mergeCell ref="A2826:P2826"/>
    <mergeCell ref="A2827:P2827"/>
    <mergeCell ref="A2829:P2829"/>
    <mergeCell ref="A2821:H2821"/>
    <mergeCell ref="I2821:J2821"/>
    <mergeCell ref="K2821:L2821"/>
    <mergeCell ref="M2821:N2821"/>
    <mergeCell ref="O2821:P2821"/>
    <mergeCell ref="A2822:H2822"/>
    <mergeCell ref="I2822:J2822"/>
    <mergeCell ref="K2822:L2822"/>
    <mergeCell ref="M2822:N2822"/>
    <mergeCell ref="O2822:P2822"/>
    <mergeCell ref="A2819:N2819"/>
    <mergeCell ref="O2819:P2819"/>
    <mergeCell ref="A2820:H2820"/>
    <mergeCell ref="I2820:J2820"/>
    <mergeCell ref="K2820:L2820"/>
    <mergeCell ref="M2820:N2820"/>
    <mergeCell ref="O2820:P2820"/>
    <mergeCell ref="A2816:N2816"/>
    <mergeCell ref="O2816:P2816"/>
    <mergeCell ref="A2817:P2817"/>
    <mergeCell ref="A2818:C2818"/>
    <mergeCell ref="D2818:E2818"/>
    <mergeCell ref="G2818:H2818"/>
    <mergeCell ref="I2818:J2818"/>
    <mergeCell ref="K2818:L2818"/>
    <mergeCell ref="M2818:N2818"/>
    <mergeCell ref="O2818:P2818"/>
    <mergeCell ref="O2814:P2814"/>
    <mergeCell ref="A2815:C2815"/>
    <mergeCell ref="D2815:E2815"/>
    <mergeCell ref="G2815:H2815"/>
    <mergeCell ref="I2815:J2815"/>
    <mergeCell ref="K2815:L2815"/>
    <mergeCell ref="M2815:N2815"/>
    <mergeCell ref="O2815:P2815"/>
    <mergeCell ref="A2814:C2814"/>
    <mergeCell ref="D2814:E2814"/>
    <mergeCell ref="G2814:H2814"/>
    <mergeCell ref="I2814:J2814"/>
    <mergeCell ref="K2814:L2814"/>
    <mergeCell ref="M2814:N2814"/>
    <mergeCell ref="O2812:P2812"/>
    <mergeCell ref="A2813:C2813"/>
    <mergeCell ref="D2813:E2813"/>
    <mergeCell ref="G2813:H2813"/>
    <mergeCell ref="I2813:J2813"/>
    <mergeCell ref="K2813:L2813"/>
    <mergeCell ref="M2813:N2813"/>
    <mergeCell ref="O2813:P2813"/>
    <mergeCell ref="A2812:C2812"/>
    <mergeCell ref="D2812:E2812"/>
    <mergeCell ref="G2812:H2812"/>
    <mergeCell ref="I2812:J2812"/>
    <mergeCell ref="K2812:L2812"/>
    <mergeCell ref="M2812:N2812"/>
    <mergeCell ref="A2809:N2809"/>
    <mergeCell ref="O2809:P2809"/>
    <mergeCell ref="A2810:P2810"/>
    <mergeCell ref="A2811:C2811"/>
    <mergeCell ref="D2811:E2811"/>
    <mergeCell ref="G2811:H2811"/>
    <mergeCell ref="I2811:J2811"/>
    <mergeCell ref="K2811:L2811"/>
    <mergeCell ref="M2811:N2811"/>
    <mergeCell ref="O2811:P2811"/>
    <mergeCell ref="A2806:N2806"/>
    <mergeCell ref="O2806:P2806"/>
    <mergeCell ref="A2807:P2807"/>
    <mergeCell ref="A2808:C2808"/>
    <mergeCell ref="D2808:E2808"/>
    <mergeCell ref="G2808:H2808"/>
    <mergeCell ref="I2808:J2808"/>
    <mergeCell ref="K2808:L2808"/>
    <mergeCell ref="M2808:N2808"/>
    <mergeCell ref="O2808:P2808"/>
    <mergeCell ref="A2804:H2804"/>
    <mergeCell ref="I2804:J2804"/>
    <mergeCell ref="K2804:L2804"/>
    <mergeCell ref="M2804:N2804"/>
    <mergeCell ref="O2804:P2804"/>
    <mergeCell ref="A2805:H2805"/>
    <mergeCell ref="I2805:J2805"/>
    <mergeCell ref="K2805:L2805"/>
    <mergeCell ref="M2805:N2805"/>
    <mergeCell ref="O2805:P2805"/>
    <mergeCell ref="O2801:P2801"/>
    <mergeCell ref="A2802:N2802"/>
    <mergeCell ref="O2802:P2802"/>
    <mergeCell ref="A2803:H2803"/>
    <mergeCell ref="I2803:J2803"/>
    <mergeCell ref="K2803:L2803"/>
    <mergeCell ref="M2803:N2803"/>
    <mergeCell ref="O2803:P2803"/>
    <mergeCell ref="A2801:C2801"/>
    <mergeCell ref="D2801:E2801"/>
    <mergeCell ref="G2801:H2801"/>
    <mergeCell ref="I2801:J2801"/>
    <mergeCell ref="K2801:L2801"/>
    <mergeCell ref="M2801:N2801"/>
    <mergeCell ref="O2799:P2799"/>
    <mergeCell ref="A2800:C2800"/>
    <mergeCell ref="D2800:E2800"/>
    <mergeCell ref="G2800:H2800"/>
    <mergeCell ref="I2800:J2800"/>
    <mergeCell ref="K2800:L2800"/>
    <mergeCell ref="M2800:N2800"/>
    <mergeCell ref="O2800:P2800"/>
    <mergeCell ref="A2799:C2799"/>
    <mergeCell ref="D2799:E2799"/>
    <mergeCell ref="G2799:H2799"/>
    <mergeCell ref="I2799:J2799"/>
    <mergeCell ref="K2799:L2799"/>
    <mergeCell ref="M2799:N2799"/>
    <mergeCell ref="A2796:N2796"/>
    <mergeCell ref="O2796:P2796"/>
    <mergeCell ref="A2797:P2797"/>
    <mergeCell ref="A2798:C2798"/>
    <mergeCell ref="D2798:E2798"/>
    <mergeCell ref="G2798:H2798"/>
    <mergeCell ref="I2798:J2798"/>
    <mergeCell ref="K2798:L2798"/>
    <mergeCell ref="M2798:N2798"/>
    <mergeCell ref="O2798:P2798"/>
    <mergeCell ref="O2794:P2794"/>
    <mergeCell ref="A2795:C2795"/>
    <mergeCell ref="D2795:E2795"/>
    <mergeCell ref="G2795:H2795"/>
    <mergeCell ref="I2795:J2795"/>
    <mergeCell ref="K2795:L2795"/>
    <mergeCell ref="M2795:N2795"/>
    <mergeCell ref="O2795:P2795"/>
    <mergeCell ref="A2794:C2794"/>
    <mergeCell ref="D2794:E2794"/>
    <mergeCell ref="G2794:H2794"/>
    <mergeCell ref="I2794:J2794"/>
    <mergeCell ref="K2794:L2794"/>
    <mergeCell ref="M2794:N2794"/>
    <mergeCell ref="O2792:P2792"/>
    <mergeCell ref="A2793:C2793"/>
    <mergeCell ref="D2793:E2793"/>
    <mergeCell ref="G2793:H2793"/>
    <mergeCell ref="I2793:J2793"/>
    <mergeCell ref="K2793:L2793"/>
    <mergeCell ref="M2793:N2793"/>
    <mergeCell ref="O2793:P2793"/>
    <mergeCell ref="I2791:J2791"/>
    <mergeCell ref="K2791:L2791"/>
    <mergeCell ref="M2791:N2791"/>
    <mergeCell ref="O2791:P2791"/>
    <mergeCell ref="A2792:C2792"/>
    <mergeCell ref="D2792:E2792"/>
    <mergeCell ref="G2792:H2792"/>
    <mergeCell ref="I2792:J2792"/>
    <mergeCell ref="K2792:L2792"/>
    <mergeCell ref="M2792:N2792"/>
    <mergeCell ref="A2789:B2789"/>
    <mergeCell ref="C2789:D2789"/>
    <mergeCell ref="E2789:G2789"/>
    <mergeCell ref="H2789:I2789"/>
    <mergeCell ref="J2789:O2789"/>
    <mergeCell ref="A2790:C2791"/>
    <mergeCell ref="D2790:E2791"/>
    <mergeCell ref="F2790:F2791"/>
    <mergeCell ref="G2790:H2791"/>
    <mergeCell ref="I2790:P2790"/>
    <mergeCell ref="B2787:K2787"/>
    <mergeCell ref="L2787:M2787"/>
    <mergeCell ref="N2787:P2787"/>
    <mergeCell ref="B2788:K2788"/>
    <mergeCell ref="L2788:M2788"/>
    <mergeCell ref="N2788:P2788"/>
    <mergeCell ref="B2785:K2785"/>
    <mergeCell ref="L2785:M2785"/>
    <mergeCell ref="N2785:P2785"/>
    <mergeCell ref="B2786:K2786"/>
    <mergeCell ref="L2786:M2786"/>
    <mergeCell ref="N2786:P2786"/>
    <mergeCell ref="A2782:P2782"/>
    <mergeCell ref="B2783:K2783"/>
    <mergeCell ref="L2783:M2783"/>
    <mergeCell ref="N2783:P2783"/>
    <mergeCell ref="B2784:K2784"/>
    <mergeCell ref="L2784:M2784"/>
    <mergeCell ref="N2784:P2784"/>
    <mergeCell ref="A2775:N2775"/>
    <mergeCell ref="O2775:P2775"/>
    <mergeCell ref="A2776:P2776"/>
    <mergeCell ref="A2778:P2778"/>
    <mergeCell ref="A2779:P2779"/>
    <mergeCell ref="A2780:P2780"/>
    <mergeCell ref="A2772:N2772"/>
    <mergeCell ref="O2772:P2772"/>
    <mergeCell ref="A2773:P2773"/>
    <mergeCell ref="A2774:C2774"/>
    <mergeCell ref="D2774:E2774"/>
    <mergeCell ref="G2774:H2774"/>
    <mergeCell ref="I2774:J2774"/>
    <mergeCell ref="K2774:L2774"/>
    <mergeCell ref="M2774:N2774"/>
    <mergeCell ref="O2774:P2774"/>
    <mergeCell ref="A2770:H2770"/>
    <mergeCell ref="I2770:J2770"/>
    <mergeCell ref="K2770:L2770"/>
    <mergeCell ref="M2770:N2770"/>
    <mergeCell ref="O2770:P2770"/>
    <mergeCell ref="A2771:H2771"/>
    <mergeCell ref="I2771:J2771"/>
    <mergeCell ref="K2771:L2771"/>
    <mergeCell ref="M2771:N2771"/>
    <mergeCell ref="O2771:P2771"/>
    <mergeCell ref="O2767:P2767"/>
    <mergeCell ref="A2768:N2768"/>
    <mergeCell ref="O2768:P2768"/>
    <mergeCell ref="A2769:H2769"/>
    <mergeCell ref="I2769:J2769"/>
    <mergeCell ref="K2769:L2769"/>
    <mergeCell ref="M2769:N2769"/>
    <mergeCell ref="O2769:P2769"/>
    <mergeCell ref="A2767:C2767"/>
    <mergeCell ref="D2767:E2767"/>
    <mergeCell ref="G2767:H2767"/>
    <mergeCell ref="I2767:J2767"/>
    <mergeCell ref="K2767:L2767"/>
    <mergeCell ref="M2767:N2767"/>
    <mergeCell ref="O2765:P2765"/>
    <mergeCell ref="A2766:C2766"/>
    <mergeCell ref="D2766:E2766"/>
    <mergeCell ref="G2766:H2766"/>
    <mergeCell ref="I2766:J2766"/>
    <mergeCell ref="K2766:L2766"/>
    <mergeCell ref="M2766:N2766"/>
    <mergeCell ref="O2766:P2766"/>
    <mergeCell ref="O2762:P2762"/>
    <mergeCell ref="A2763:N2763"/>
    <mergeCell ref="O2763:P2763"/>
    <mergeCell ref="A2764:P2764"/>
    <mergeCell ref="A2765:C2765"/>
    <mergeCell ref="D2765:E2765"/>
    <mergeCell ref="G2765:H2765"/>
    <mergeCell ref="I2765:J2765"/>
    <mergeCell ref="K2765:L2765"/>
    <mergeCell ref="M2765:N2765"/>
    <mergeCell ref="A2762:C2762"/>
    <mergeCell ref="D2762:E2762"/>
    <mergeCell ref="G2762:H2762"/>
    <mergeCell ref="I2762:J2762"/>
    <mergeCell ref="K2762:L2762"/>
    <mergeCell ref="M2762:N2762"/>
    <mergeCell ref="O2760:P2760"/>
    <mergeCell ref="A2761:C2761"/>
    <mergeCell ref="D2761:E2761"/>
    <mergeCell ref="G2761:H2761"/>
    <mergeCell ref="I2761:J2761"/>
    <mergeCell ref="K2761:L2761"/>
    <mergeCell ref="M2761:N2761"/>
    <mergeCell ref="O2761:P2761"/>
    <mergeCell ref="A2760:C2760"/>
    <mergeCell ref="D2760:E2760"/>
    <mergeCell ref="G2760:H2760"/>
    <mergeCell ref="I2760:J2760"/>
    <mergeCell ref="K2760:L2760"/>
    <mergeCell ref="M2760:N2760"/>
    <mergeCell ref="A2757:N2757"/>
    <mergeCell ref="O2757:P2757"/>
    <mergeCell ref="A2758:P2758"/>
    <mergeCell ref="A2759:C2759"/>
    <mergeCell ref="D2759:E2759"/>
    <mergeCell ref="G2759:H2759"/>
    <mergeCell ref="I2759:J2759"/>
    <mergeCell ref="K2759:L2759"/>
    <mergeCell ref="M2759:N2759"/>
    <mergeCell ref="O2759:P2759"/>
    <mergeCell ref="A2755:H2755"/>
    <mergeCell ref="I2755:J2755"/>
    <mergeCell ref="K2755:L2755"/>
    <mergeCell ref="M2755:N2755"/>
    <mergeCell ref="O2755:P2755"/>
    <mergeCell ref="A2756:H2756"/>
    <mergeCell ref="I2756:J2756"/>
    <mergeCell ref="K2756:L2756"/>
    <mergeCell ref="M2756:N2756"/>
    <mergeCell ref="O2756:P2756"/>
    <mergeCell ref="A2753:N2753"/>
    <mergeCell ref="O2753:P2753"/>
    <mergeCell ref="A2754:H2754"/>
    <mergeCell ref="I2754:J2754"/>
    <mergeCell ref="K2754:L2754"/>
    <mergeCell ref="M2754:N2754"/>
    <mergeCell ref="O2754:P2754"/>
    <mergeCell ref="O2751:P2751"/>
    <mergeCell ref="A2752:C2752"/>
    <mergeCell ref="D2752:E2752"/>
    <mergeCell ref="G2752:H2752"/>
    <mergeCell ref="I2752:J2752"/>
    <mergeCell ref="K2752:L2752"/>
    <mergeCell ref="M2752:N2752"/>
    <mergeCell ref="O2752:P2752"/>
    <mergeCell ref="A2751:C2751"/>
    <mergeCell ref="D2751:E2751"/>
    <mergeCell ref="G2751:H2751"/>
    <mergeCell ref="I2751:J2751"/>
    <mergeCell ref="K2751:L2751"/>
    <mergeCell ref="M2751:N2751"/>
    <mergeCell ref="A2749:C2750"/>
    <mergeCell ref="D2749:E2750"/>
    <mergeCell ref="F2749:F2750"/>
    <mergeCell ref="G2749:H2750"/>
    <mergeCell ref="I2749:P2749"/>
    <mergeCell ref="I2750:J2750"/>
    <mergeCell ref="K2750:L2750"/>
    <mergeCell ref="M2750:N2750"/>
    <mergeCell ref="O2750:P2750"/>
    <mergeCell ref="B2747:K2747"/>
    <mergeCell ref="L2747:M2747"/>
    <mergeCell ref="N2747:P2747"/>
    <mergeCell ref="A2748:B2748"/>
    <mergeCell ref="C2748:D2748"/>
    <mergeCell ref="E2748:G2748"/>
    <mergeCell ref="H2748:I2748"/>
    <mergeCell ref="J2748:O2748"/>
    <mergeCell ref="B2745:K2745"/>
    <mergeCell ref="L2745:M2745"/>
    <mergeCell ref="N2745:P2745"/>
    <mergeCell ref="B2746:K2746"/>
    <mergeCell ref="L2746:M2746"/>
    <mergeCell ref="N2746:P2746"/>
    <mergeCell ref="B2743:K2743"/>
    <mergeCell ref="L2743:M2743"/>
    <mergeCell ref="N2743:P2743"/>
    <mergeCell ref="B2744:K2744"/>
    <mergeCell ref="L2744:M2744"/>
    <mergeCell ref="N2744:P2744"/>
    <mergeCell ref="O2735:P2735"/>
    <mergeCell ref="A2737:P2737"/>
    <mergeCell ref="A2738:P2738"/>
    <mergeCell ref="A2739:P2739"/>
    <mergeCell ref="A2741:P2741"/>
    <mergeCell ref="B2742:K2742"/>
    <mergeCell ref="L2742:M2742"/>
    <mergeCell ref="N2742:P2742"/>
    <mergeCell ref="O2732:P2732"/>
    <mergeCell ref="A2733:N2733"/>
    <mergeCell ref="O2733:P2733"/>
    <mergeCell ref="A2734:P2734"/>
    <mergeCell ref="A2735:C2735"/>
    <mergeCell ref="D2735:E2735"/>
    <mergeCell ref="G2735:H2735"/>
    <mergeCell ref="I2735:J2735"/>
    <mergeCell ref="K2735:L2735"/>
    <mergeCell ref="M2735:N2735"/>
    <mergeCell ref="A2732:C2732"/>
    <mergeCell ref="D2732:E2732"/>
    <mergeCell ref="G2732:H2732"/>
    <mergeCell ref="I2732:J2732"/>
    <mergeCell ref="K2732:L2732"/>
    <mergeCell ref="M2732:N2732"/>
    <mergeCell ref="O2730:P2730"/>
    <mergeCell ref="A2731:C2731"/>
    <mergeCell ref="D2731:E2731"/>
    <mergeCell ref="G2731:H2731"/>
    <mergeCell ref="I2731:J2731"/>
    <mergeCell ref="K2731:L2731"/>
    <mergeCell ref="M2731:N2731"/>
    <mergeCell ref="O2731:P2731"/>
    <mergeCell ref="A2730:C2730"/>
    <mergeCell ref="D2730:E2730"/>
    <mergeCell ref="G2730:H2730"/>
    <mergeCell ref="I2730:J2730"/>
    <mergeCell ref="K2730:L2730"/>
    <mergeCell ref="M2730:N2730"/>
    <mergeCell ref="A2727:N2727"/>
    <mergeCell ref="O2727:P2727"/>
    <mergeCell ref="A2728:P2728"/>
    <mergeCell ref="A2729:C2729"/>
    <mergeCell ref="D2729:E2729"/>
    <mergeCell ref="G2729:H2729"/>
    <mergeCell ref="I2729:J2729"/>
    <mergeCell ref="K2729:L2729"/>
    <mergeCell ref="M2729:N2729"/>
    <mergeCell ref="O2729:P2729"/>
    <mergeCell ref="A2725:H2725"/>
    <mergeCell ref="I2725:J2725"/>
    <mergeCell ref="K2725:L2725"/>
    <mergeCell ref="M2725:N2725"/>
    <mergeCell ref="O2725:P2725"/>
    <mergeCell ref="A2726:H2726"/>
    <mergeCell ref="I2726:J2726"/>
    <mergeCell ref="K2726:L2726"/>
    <mergeCell ref="M2726:N2726"/>
    <mergeCell ref="O2726:P2726"/>
    <mergeCell ref="O2722:P2722"/>
    <mergeCell ref="A2723:N2723"/>
    <mergeCell ref="O2723:P2723"/>
    <mergeCell ref="A2724:H2724"/>
    <mergeCell ref="I2724:J2724"/>
    <mergeCell ref="K2724:L2724"/>
    <mergeCell ref="M2724:N2724"/>
    <mergeCell ref="O2724:P2724"/>
    <mergeCell ref="A2722:C2722"/>
    <mergeCell ref="D2722:E2722"/>
    <mergeCell ref="G2722:H2722"/>
    <mergeCell ref="I2722:J2722"/>
    <mergeCell ref="K2722:L2722"/>
    <mergeCell ref="M2722:N2722"/>
    <mergeCell ref="O2720:P2720"/>
    <mergeCell ref="A2721:C2721"/>
    <mergeCell ref="D2721:E2721"/>
    <mergeCell ref="G2721:H2721"/>
    <mergeCell ref="I2721:J2721"/>
    <mergeCell ref="K2721:L2721"/>
    <mergeCell ref="M2721:N2721"/>
    <mergeCell ref="O2721:P2721"/>
    <mergeCell ref="O2717:P2717"/>
    <mergeCell ref="A2718:N2718"/>
    <mergeCell ref="O2718:P2718"/>
    <mergeCell ref="A2719:P2719"/>
    <mergeCell ref="A2720:C2720"/>
    <mergeCell ref="D2720:E2720"/>
    <mergeCell ref="G2720:H2720"/>
    <mergeCell ref="I2720:J2720"/>
    <mergeCell ref="K2720:L2720"/>
    <mergeCell ref="M2720:N2720"/>
    <mergeCell ref="A2717:C2717"/>
    <mergeCell ref="D2717:E2717"/>
    <mergeCell ref="G2717:H2717"/>
    <mergeCell ref="I2717:J2717"/>
    <mergeCell ref="K2717:L2717"/>
    <mergeCell ref="M2717:N2717"/>
    <mergeCell ref="O2715:P2715"/>
    <mergeCell ref="A2716:C2716"/>
    <mergeCell ref="D2716:E2716"/>
    <mergeCell ref="G2716:H2716"/>
    <mergeCell ref="I2716:J2716"/>
    <mergeCell ref="K2716:L2716"/>
    <mergeCell ref="M2716:N2716"/>
    <mergeCell ref="O2716:P2716"/>
    <mergeCell ref="A2715:C2715"/>
    <mergeCell ref="D2715:E2715"/>
    <mergeCell ref="G2715:H2715"/>
    <mergeCell ref="I2715:J2715"/>
    <mergeCell ref="K2715:L2715"/>
    <mergeCell ref="M2715:N2715"/>
    <mergeCell ref="A2712:N2712"/>
    <mergeCell ref="O2712:P2712"/>
    <mergeCell ref="A2713:P2713"/>
    <mergeCell ref="A2714:C2714"/>
    <mergeCell ref="D2714:E2714"/>
    <mergeCell ref="G2714:H2714"/>
    <mergeCell ref="I2714:J2714"/>
    <mergeCell ref="K2714:L2714"/>
    <mergeCell ref="M2714:N2714"/>
    <mergeCell ref="O2714:P2714"/>
    <mergeCell ref="A2710:H2710"/>
    <mergeCell ref="I2710:J2710"/>
    <mergeCell ref="K2710:L2710"/>
    <mergeCell ref="M2710:N2710"/>
    <mergeCell ref="O2710:P2710"/>
    <mergeCell ref="A2711:H2711"/>
    <mergeCell ref="I2711:J2711"/>
    <mergeCell ref="K2711:L2711"/>
    <mergeCell ref="M2711:N2711"/>
    <mergeCell ref="O2711:P2711"/>
    <mergeCell ref="O2707:P2707"/>
    <mergeCell ref="A2708:N2708"/>
    <mergeCell ref="O2708:P2708"/>
    <mergeCell ref="A2709:H2709"/>
    <mergeCell ref="I2709:J2709"/>
    <mergeCell ref="K2709:L2709"/>
    <mergeCell ref="M2709:N2709"/>
    <mergeCell ref="O2709:P2709"/>
    <mergeCell ref="A2707:C2707"/>
    <mergeCell ref="D2707:E2707"/>
    <mergeCell ref="G2707:H2707"/>
    <mergeCell ref="I2707:J2707"/>
    <mergeCell ref="K2707:L2707"/>
    <mergeCell ref="M2707:N2707"/>
    <mergeCell ref="A2705:C2706"/>
    <mergeCell ref="D2705:E2706"/>
    <mergeCell ref="F2705:F2706"/>
    <mergeCell ref="G2705:H2706"/>
    <mergeCell ref="I2705:P2705"/>
    <mergeCell ref="I2706:J2706"/>
    <mergeCell ref="K2706:L2706"/>
    <mergeCell ref="M2706:N2706"/>
    <mergeCell ref="O2706:P2706"/>
    <mergeCell ref="B2703:K2703"/>
    <mergeCell ref="L2703:M2703"/>
    <mergeCell ref="N2703:P2703"/>
    <mergeCell ref="A2704:B2704"/>
    <mergeCell ref="C2704:D2704"/>
    <mergeCell ref="E2704:G2704"/>
    <mergeCell ref="H2704:I2704"/>
    <mergeCell ref="J2704:O2704"/>
    <mergeCell ref="B2701:K2701"/>
    <mergeCell ref="L2701:M2701"/>
    <mergeCell ref="N2701:P2701"/>
    <mergeCell ref="B2702:K2702"/>
    <mergeCell ref="L2702:M2702"/>
    <mergeCell ref="N2702:P2702"/>
    <mergeCell ref="B2699:K2699"/>
    <mergeCell ref="L2699:M2699"/>
    <mergeCell ref="N2699:P2699"/>
    <mergeCell ref="B2700:K2700"/>
    <mergeCell ref="L2700:M2700"/>
    <mergeCell ref="N2700:P2700"/>
    <mergeCell ref="A2693:P2693"/>
    <mergeCell ref="A2694:P2694"/>
    <mergeCell ref="A2695:P2695"/>
    <mergeCell ref="A2697:P2697"/>
    <mergeCell ref="B2698:K2698"/>
    <mergeCell ref="L2698:M2698"/>
    <mergeCell ref="N2698:P2698"/>
    <mergeCell ref="O2690:P2690"/>
    <mergeCell ref="A2691:C2691"/>
    <mergeCell ref="D2691:E2691"/>
    <mergeCell ref="G2691:H2691"/>
    <mergeCell ref="I2691:J2691"/>
    <mergeCell ref="K2691:L2691"/>
    <mergeCell ref="M2691:N2691"/>
    <mergeCell ref="O2691:P2691"/>
    <mergeCell ref="O2687:P2687"/>
    <mergeCell ref="A2688:N2688"/>
    <mergeCell ref="O2688:P2688"/>
    <mergeCell ref="A2689:P2689"/>
    <mergeCell ref="A2690:C2690"/>
    <mergeCell ref="D2690:E2690"/>
    <mergeCell ref="G2690:H2690"/>
    <mergeCell ref="I2690:J2690"/>
    <mergeCell ref="K2690:L2690"/>
    <mergeCell ref="M2690:N2690"/>
    <mergeCell ref="A2687:C2687"/>
    <mergeCell ref="D2687:E2687"/>
    <mergeCell ref="G2687:H2687"/>
    <mergeCell ref="I2687:J2687"/>
    <mergeCell ref="K2687:L2687"/>
    <mergeCell ref="M2687:N2687"/>
    <mergeCell ref="O2685:P2685"/>
    <mergeCell ref="A2686:C2686"/>
    <mergeCell ref="D2686:E2686"/>
    <mergeCell ref="G2686:H2686"/>
    <mergeCell ref="I2686:J2686"/>
    <mergeCell ref="K2686:L2686"/>
    <mergeCell ref="M2686:N2686"/>
    <mergeCell ref="O2686:P2686"/>
    <mergeCell ref="A2685:C2685"/>
    <mergeCell ref="D2685:E2685"/>
    <mergeCell ref="G2685:H2685"/>
    <mergeCell ref="I2685:J2685"/>
    <mergeCell ref="K2685:L2685"/>
    <mergeCell ref="M2685:N2685"/>
    <mergeCell ref="A2682:N2682"/>
    <mergeCell ref="O2682:P2682"/>
    <mergeCell ref="A2683:P2683"/>
    <mergeCell ref="A2684:C2684"/>
    <mergeCell ref="D2684:E2684"/>
    <mergeCell ref="G2684:H2684"/>
    <mergeCell ref="I2684:J2684"/>
    <mergeCell ref="K2684:L2684"/>
    <mergeCell ref="M2684:N2684"/>
    <mergeCell ref="O2684:P2684"/>
    <mergeCell ref="A2680:H2680"/>
    <mergeCell ref="I2680:J2680"/>
    <mergeCell ref="K2680:L2680"/>
    <mergeCell ref="M2680:N2680"/>
    <mergeCell ref="O2680:P2680"/>
    <mergeCell ref="A2681:H2681"/>
    <mergeCell ref="I2681:J2681"/>
    <mergeCell ref="K2681:L2681"/>
    <mergeCell ref="M2681:N2681"/>
    <mergeCell ref="O2681:P2681"/>
    <mergeCell ref="O2677:P2677"/>
    <mergeCell ref="A2678:N2678"/>
    <mergeCell ref="O2678:P2678"/>
    <mergeCell ref="A2679:H2679"/>
    <mergeCell ref="I2679:J2679"/>
    <mergeCell ref="K2679:L2679"/>
    <mergeCell ref="M2679:N2679"/>
    <mergeCell ref="O2679:P2679"/>
    <mergeCell ref="A2677:C2677"/>
    <mergeCell ref="D2677:E2677"/>
    <mergeCell ref="G2677:H2677"/>
    <mergeCell ref="I2677:J2677"/>
    <mergeCell ref="K2677:L2677"/>
    <mergeCell ref="M2677:N2677"/>
    <mergeCell ref="O2675:P2675"/>
    <mergeCell ref="A2676:C2676"/>
    <mergeCell ref="D2676:E2676"/>
    <mergeCell ref="G2676:H2676"/>
    <mergeCell ref="I2676:J2676"/>
    <mergeCell ref="K2676:L2676"/>
    <mergeCell ref="M2676:N2676"/>
    <mergeCell ref="O2676:P2676"/>
    <mergeCell ref="O2672:P2672"/>
    <mergeCell ref="A2673:N2673"/>
    <mergeCell ref="O2673:P2673"/>
    <mergeCell ref="A2674:P2674"/>
    <mergeCell ref="A2675:C2675"/>
    <mergeCell ref="D2675:E2675"/>
    <mergeCell ref="G2675:H2675"/>
    <mergeCell ref="I2675:J2675"/>
    <mergeCell ref="K2675:L2675"/>
    <mergeCell ref="M2675:N2675"/>
    <mergeCell ref="A2672:C2672"/>
    <mergeCell ref="D2672:E2672"/>
    <mergeCell ref="G2672:H2672"/>
    <mergeCell ref="I2672:J2672"/>
    <mergeCell ref="K2672:L2672"/>
    <mergeCell ref="M2672:N2672"/>
    <mergeCell ref="O2670:P2670"/>
    <mergeCell ref="A2671:C2671"/>
    <mergeCell ref="D2671:E2671"/>
    <mergeCell ref="G2671:H2671"/>
    <mergeCell ref="I2671:J2671"/>
    <mergeCell ref="K2671:L2671"/>
    <mergeCell ref="M2671:N2671"/>
    <mergeCell ref="O2671:P2671"/>
    <mergeCell ref="A2670:C2670"/>
    <mergeCell ref="D2670:E2670"/>
    <mergeCell ref="G2670:H2670"/>
    <mergeCell ref="I2670:J2670"/>
    <mergeCell ref="K2670:L2670"/>
    <mergeCell ref="M2670:N2670"/>
    <mergeCell ref="A2667:N2667"/>
    <mergeCell ref="O2667:P2667"/>
    <mergeCell ref="A2668:P2668"/>
    <mergeCell ref="A2669:C2669"/>
    <mergeCell ref="D2669:E2669"/>
    <mergeCell ref="G2669:H2669"/>
    <mergeCell ref="I2669:J2669"/>
    <mergeCell ref="K2669:L2669"/>
    <mergeCell ref="M2669:N2669"/>
    <mergeCell ref="O2669:P2669"/>
    <mergeCell ref="A2665:H2665"/>
    <mergeCell ref="I2665:J2665"/>
    <mergeCell ref="K2665:L2665"/>
    <mergeCell ref="M2665:N2665"/>
    <mergeCell ref="O2665:P2665"/>
    <mergeCell ref="A2666:H2666"/>
    <mergeCell ref="I2666:J2666"/>
    <mergeCell ref="K2666:L2666"/>
    <mergeCell ref="M2666:N2666"/>
    <mergeCell ref="O2666:P2666"/>
    <mergeCell ref="A2663:N2663"/>
    <mergeCell ref="O2663:P2663"/>
    <mergeCell ref="A2664:H2664"/>
    <mergeCell ref="I2664:J2664"/>
    <mergeCell ref="K2664:L2664"/>
    <mergeCell ref="M2664:N2664"/>
    <mergeCell ref="O2664:P2664"/>
    <mergeCell ref="A2661:C2662"/>
    <mergeCell ref="D2661:E2662"/>
    <mergeCell ref="F2661:F2662"/>
    <mergeCell ref="G2661:H2662"/>
    <mergeCell ref="I2661:P2661"/>
    <mergeCell ref="I2662:J2662"/>
    <mergeCell ref="K2662:L2662"/>
    <mergeCell ref="M2662:N2662"/>
    <mergeCell ref="O2662:P2662"/>
    <mergeCell ref="B2659:K2659"/>
    <mergeCell ref="L2659:M2659"/>
    <mergeCell ref="N2659:P2659"/>
    <mergeCell ref="A2660:B2660"/>
    <mergeCell ref="C2660:D2660"/>
    <mergeCell ref="E2660:G2660"/>
    <mergeCell ref="H2660:I2660"/>
    <mergeCell ref="J2660:O2660"/>
    <mergeCell ref="B2657:K2657"/>
    <mergeCell ref="L2657:M2657"/>
    <mergeCell ref="N2657:P2657"/>
    <mergeCell ref="B2658:K2658"/>
    <mergeCell ref="L2658:M2658"/>
    <mergeCell ref="N2658:P2658"/>
    <mergeCell ref="B2655:K2655"/>
    <mergeCell ref="L2655:M2655"/>
    <mergeCell ref="N2655:P2655"/>
    <mergeCell ref="B2656:K2656"/>
    <mergeCell ref="L2656:M2656"/>
    <mergeCell ref="N2656:P2656"/>
    <mergeCell ref="O2647:P2647"/>
    <mergeCell ref="A2649:P2649"/>
    <mergeCell ref="A2650:P2650"/>
    <mergeCell ref="A2651:P2651"/>
    <mergeCell ref="A2653:P2653"/>
    <mergeCell ref="B2654:K2654"/>
    <mergeCell ref="L2654:M2654"/>
    <mergeCell ref="N2654:P2654"/>
    <mergeCell ref="A2647:C2647"/>
    <mergeCell ref="D2647:E2647"/>
    <mergeCell ref="G2647:H2647"/>
    <mergeCell ref="I2647:J2647"/>
    <mergeCell ref="K2647:L2647"/>
    <mergeCell ref="M2647:N2647"/>
    <mergeCell ref="O2645:P2645"/>
    <mergeCell ref="A2646:C2646"/>
    <mergeCell ref="D2646:E2646"/>
    <mergeCell ref="G2646:H2646"/>
    <mergeCell ref="I2646:J2646"/>
    <mergeCell ref="K2646:L2646"/>
    <mergeCell ref="M2646:N2646"/>
    <mergeCell ref="O2646:P2646"/>
    <mergeCell ref="A2645:C2645"/>
    <mergeCell ref="D2645:E2645"/>
    <mergeCell ref="G2645:H2645"/>
    <mergeCell ref="I2645:J2645"/>
    <mergeCell ref="K2645:L2645"/>
    <mergeCell ref="M2645:N2645"/>
    <mergeCell ref="O2643:P2643"/>
    <mergeCell ref="A2644:C2644"/>
    <mergeCell ref="D2644:E2644"/>
    <mergeCell ref="G2644:H2644"/>
    <mergeCell ref="I2644:J2644"/>
    <mergeCell ref="K2644:L2644"/>
    <mergeCell ref="M2644:N2644"/>
    <mergeCell ref="O2644:P2644"/>
    <mergeCell ref="A2643:C2643"/>
    <mergeCell ref="D2643:E2643"/>
    <mergeCell ref="G2643:H2643"/>
    <mergeCell ref="I2643:J2643"/>
    <mergeCell ref="K2643:L2643"/>
    <mergeCell ref="M2643:N2643"/>
    <mergeCell ref="O2641:P2641"/>
    <mergeCell ref="A2642:C2642"/>
    <mergeCell ref="D2642:E2642"/>
    <mergeCell ref="G2642:H2642"/>
    <mergeCell ref="I2642:J2642"/>
    <mergeCell ref="K2642:L2642"/>
    <mergeCell ref="M2642:N2642"/>
    <mergeCell ref="O2642:P2642"/>
    <mergeCell ref="A2641:C2641"/>
    <mergeCell ref="D2641:E2641"/>
    <mergeCell ref="G2641:H2641"/>
    <mergeCell ref="I2641:J2641"/>
    <mergeCell ref="K2641:L2641"/>
    <mergeCell ref="M2641:N2641"/>
    <mergeCell ref="A2638:N2638"/>
    <mergeCell ref="O2638:P2638"/>
    <mergeCell ref="A2639:P2639"/>
    <mergeCell ref="A2640:C2640"/>
    <mergeCell ref="D2640:E2640"/>
    <mergeCell ref="G2640:H2640"/>
    <mergeCell ref="I2640:J2640"/>
    <mergeCell ref="K2640:L2640"/>
    <mergeCell ref="M2640:N2640"/>
    <mergeCell ref="O2640:P2640"/>
    <mergeCell ref="O2636:P2636"/>
    <mergeCell ref="A2637:C2637"/>
    <mergeCell ref="D2637:E2637"/>
    <mergeCell ref="G2637:H2637"/>
    <mergeCell ref="I2637:J2637"/>
    <mergeCell ref="K2637:L2637"/>
    <mergeCell ref="M2637:N2637"/>
    <mergeCell ref="O2637:P2637"/>
    <mergeCell ref="A2636:C2636"/>
    <mergeCell ref="D2636:E2636"/>
    <mergeCell ref="G2636:H2636"/>
    <mergeCell ref="I2636:J2636"/>
    <mergeCell ref="K2636:L2636"/>
    <mergeCell ref="M2636:N2636"/>
    <mergeCell ref="O2634:P2634"/>
    <mergeCell ref="A2635:C2635"/>
    <mergeCell ref="D2635:E2635"/>
    <mergeCell ref="G2635:H2635"/>
    <mergeCell ref="I2635:J2635"/>
    <mergeCell ref="K2635:L2635"/>
    <mergeCell ref="M2635:N2635"/>
    <mergeCell ref="O2635:P2635"/>
    <mergeCell ref="A2634:C2634"/>
    <mergeCell ref="D2634:E2634"/>
    <mergeCell ref="G2634:H2634"/>
    <mergeCell ref="I2634:J2634"/>
    <mergeCell ref="K2634:L2634"/>
    <mergeCell ref="M2634:N2634"/>
    <mergeCell ref="A2631:N2631"/>
    <mergeCell ref="O2631:P2631"/>
    <mergeCell ref="A2632:P2632"/>
    <mergeCell ref="A2633:C2633"/>
    <mergeCell ref="D2633:E2633"/>
    <mergeCell ref="G2633:H2633"/>
    <mergeCell ref="I2633:J2633"/>
    <mergeCell ref="K2633:L2633"/>
    <mergeCell ref="M2633:N2633"/>
    <mergeCell ref="O2633:P2633"/>
    <mergeCell ref="A2628:N2628"/>
    <mergeCell ref="O2628:P2628"/>
    <mergeCell ref="A2629:P2629"/>
    <mergeCell ref="A2630:C2630"/>
    <mergeCell ref="D2630:E2630"/>
    <mergeCell ref="G2630:H2630"/>
    <mergeCell ref="I2630:J2630"/>
    <mergeCell ref="K2630:L2630"/>
    <mergeCell ref="M2630:N2630"/>
    <mergeCell ref="O2630:P2630"/>
    <mergeCell ref="A2626:H2626"/>
    <mergeCell ref="I2626:J2626"/>
    <mergeCell ref="K2626:L2626"/>
    <mergeCell ref="M2626:N2626"/>
    <mergeCell ref="O2626:P2626"/>
    <mergeCell ref="A2627:H2627"/>
    <mergeCell ref="I2627:J2627"/>
    <mergeCell ref="K2627:L2627"/>
    <mergeCell ref="M2627:N2627"/>
    <mergeCell ref="O2627:P2627"/>
    <mergeCell ref="O2623:P2623"/>
    <mergeCell ref="A2624:N2624"/>
    <mergeCell ref="O2624:P2624"/>
    <mergeCell ref="A2625:H2625"/>
    <mergeCell ref="I2625:J2625"/>
    <mergeCell ref="K2625:L2625"/>
    <mergeCell ref="M2625:N2625"/>
    <mergeCell ref="O2625:P2625"/>
    <mergeCell ref="I2622:J2622"/>
    <mergeCell ref="K2622:L2622"/>
    <mergeCell ref="M2622:N2622"/>
    <mergeCell ref="O2622:P2622"/>
    <mergeCell ref="A2623:C2623"/>
    <mergeCell ref="D2623:E2623"/>
    <mergeCell ref="G2623:H2623"/>
    <mergeCell ref="I2623:J2623"/>
    <mergeCell ref="K2623:L2623"/>
    <mergeCell ref="M2623:N2623"/>
    <mergeCell ref="A2620:B2620"/>
    <mergeCell ref="C2620:D2620"/>
    <mergeCell ref="E2620:G2620"/>
    <mergeCell ref="H2620:I2620"/>
    <mergeCell ref="J2620:O2620"/>
    <mergeCell ref="A2621:C2622"/>
    <mergeCell ref="D2621:E2622"/>
    <mergeCell ref="F2621:F2622"/>
    <mergeCell ref="G2621:H2622"/>
    <mergeCell ref="I2621:P2621"/>
    <mergeCell ref="B2618:K2618"/>
    <mergeCell ref="L2618:M2618"/>
    <mergeCell ref="N2618:P2618"/>
    <mergeCell ref="B2619:K2619"/>
    <mergeCell ref="L2619:M2619"/>
    <mergeCell ref="N2619:P2619"/>
    <mergeCell ref="B2616:K2616"/>
    <mergeCell ref="L2616:M2616"/>
    <mergeCell ref="N2616:P2616"/>
    <mergeCell ref="B2617:K2617"/>
    <mergeCell ref="L2617:M2617"/>
    <mergeCell ref="N2617:P2617"/>
    <mergeCell ref="A2613:P2613"/>
    <mergeCell ref="B2614:K2614"/>
    <mergeCell ref="L2614:M2614"/>
    <mergeCell ref="N2614:P2614"/>
    <mergeCell ref="B2615:K2615"/>
    <mergeCell ref="L2615:M2615"/>
    <mergeCell ref="N2615:P2615"/>
    <mergeCell ref="A2606:N2606"/>
    <mergeCell ref="O2606:P2606"/>
    <mergeCell ref="A2607:P2607"/>
    <mergeCell ref="A2609:P2609"/>
    <mergeCell ref="A2610:P2610"/>
    <mergeCell ref="A2611:P2611"/>
    <mergeCell ref="O2604:P2604"/>
    <mergeCell ref="A2605:C2605"/>
    <mergeCell ref="D2605:E2605"/>
    <mergeCell ref="G2605:H2605"/>
    <mergeCell ref="I2605:J2605"/>
    <mergeCell ref="K2605:L2605"/>
    <mergeCell ref="M2605:N2605"/>
    <mergeCell ref="O2605:P2605"/>
    <mergeCell ref="A2604:C2604"/>
    <mergeCell ref="D2604:E2604"/>
    <mergeCell ref="G2604:H2604"/>
    <mergeCell ref="I2604:J2604"/>
    <mergeCell ref="K2604:L2604"/>
    <mergeCell ref="M2604:N2604"/>
    <mergeCell ref="O2602:P2602"/>
    <mergeCell ref="A2603:C2603"/>
    <mergeCell ref="D2603:E2603"/>
    <mergeCell ref="G2603:H2603"/>
    <mergeCell ref="I2603:J2603"/>
    <mergeCell ref="K2603:L2603"/>
    <mergeCell ref="M2603:N2603"/>
    <mergeCell ref="O2603:P2603"/>
    <mergeCell ref="A2602:C2602"/>
    <mergeCell ref="D2602:E2602"/>
    <mergeCell ref="G2602:H2602"/>
    <mergeCell ref="I2602:J2602"/>
    <mergeCell ref="K2602:L2602"/>
    <mergeCell ref="M2602:N2602"/>
    <mergeCell ref="A2599:N2599"/>
    <mergeCell ref="O2599:P2599"/>
    <mergeCell ref="A2600:P2600"/>
    <mergeCell ref="A2601:C2601"/>
    <mergeCell ref="D2601:E2601"/>
    <mergeCell ref="G2601:H2601"/>
    <mergeCell ref="I2601:J2601"/>
    <mergeCell ref="K2601:L2601"/>
    <mergeCell ref="M2601:N2601"/>
    <mergeCell ref="O2601:P2601"/>
    <mergeCell ref="A2596:N2596"/>
    <mergeCell ref="O2596:P2596"/>
    <mergeCell ref="A2597:P2597"/>
    <mergeCell ref="A2598:C2598"/>
    <mergeCell ref="D2598:E2598"/>
    <mergeCell ref="G2598:H2598"/>
    <mergeCell ref="I2598:J2598"/>
    <mergeCell ref="K2598:L2598"/>
    <mergeCell ref="M2598:N2598"/>
    <mergeCell ref="O2598:P2598"/>
    <mergeCell ref="A2594:H2594"/>
    <mergeCell ref="I2594:J2594"/>
    <mergeCell ref="K2594:L2594"/>
    <mergeCell ref="M2594:N2594"/>
    <mergeCell ref="O2594:P2594"/>
    <mergeCell ref="A2595:H2595"/>
    <mergeCell ref="I2595:J2595"/>
    <mergeCell ref="K2595:L2595"/>
    <mergeCell ref="M2595:N2595"/>
    <mergeCell ref="O2595:P2595"/>
    <mergeCell ref="O2591:P2591"/>
    <mergeCell ref="A2592:N2592"/>
    <mergeCell ref="O2592:P2592"/>
    <mergeCell ref="A2593:H2593"/>
    <mergeCell ref="I2593:J2593"/>
    <mergeCell ref="K2593:L2593"/>
    <mergeCell ref="M2593:N2593"/>
    <mergeCell ref="O2593:P2593"/>
    <mergeCell ref="A2591:C2591"/>
    <mergeCell ref="D2591:E2591"/>
    <mergeCell ref="G2591:H2591"/>
    <mergeCell ref="I2591:J2591"/>
    <mergeCell ref="K2591:L2591"/>
    <mergeCell ref="M2591:N2591"/>
    <mergeCell ref="O2589:P2589"/>
    <mergeCell ref="A2590:C2590"/>
    <mergeCell ref="D2590:E2590"/>
    <mergeCell ref="G2590:H2590"/>
    <mergeCell ref="I2590:J2590"/>
    <mergeCell ref="K2590:L2590"/>
    <mergeCell ref="M2590:N2590"/>
    <mergeCell ref="O2590:P2590"/>
    <mergeCell ref="A2589:C2589"/>
    <mergeCell ref="D2589:E2589"/>
    <mergeCell ref="G2589:H2589"/>
    <mergeCell ref="I2589:J2589"/>
    <mergeCell ref="K2589:L2589"/>
    <mergeCell ref="M2589:N2589"/>
    <mergeCell ref="A2586:N2586"/>
    <mergeCell ref="O2586:P2586"/>
    <mergeCell ref="A2587:P2587"/>
    <mergeCell ref="A2588:C2588"/>
    <mergeCell ref="D2588:E2588"/>
    <mergeCell ref="G2588:H2588"/>
    <mergeCell ref="I2588:J2588"/>
    <mergeCell ref="K2588:L2588"/>
    <mergeCell ref="M2588:N2588"/>
    <mergeCell ref="O2588:P2588"/>
    <mergeCell ref="O2584:P2584"/>
    <mergeCell ref="A2585:C2585"/>
    <mergeCell ref="D2585:E2585"/>
    <mergeCell ref="G2585:H2585"/>
    <mergeCell ref="I2585:J2585"/>
    <mergeCell ref="K2585:L2585"/>
    <mergeCell ref="M2585:N2585"/>
    <mergeCell ref="O2585:P2585"/>
    <mergeCell ref="A2584:C2584"/>
    <mergeCell ref="D2584:E2584"/>
    <mergeCell ref="G2584:H2584"/>
    <mergeCell ref="I2584:J2584"/>
    <mergeCell ref="K2584:L2584"/>
    <mergeCell ref="M2584:N2584"/>
    <mergeCell ref="M2582:N2582"/>
    <mergeCell ref="O2582:P2582"/>
    <mergeCell ref="A2583:C2583"/>
    <mergeCell ref="D2583:E2583"/>
    <mergeCell ref="G2583:H2583"/>
    <mergeCell ref="I2583:J2583"/>
    <mergeCell ref="K2583:L2583"/>
    <mergeCell ref="M2583:N2583"/>
    <mergeCell ref="O2583:P2583"/>
    <mergeCell ref="M2579:N2579"/>
    <mergeCell ref="O2579:P2579"/>
    <mergeCell ref="A2580:N2580"/>
    <mergeCell ref="O2580:P2580"/>
    <mergeCell ref="A2581:P2581"/>
    <mergeCell ref="A2582:C2582"/>
    <mergeCell ref="D2582:E2582"/>
    <mergeCell ref="G2582:H2582"/>
    <mergeCell ref="I2582:J2582"/>
    <mergeCell ref="K2582:L2582"/>
    <mergeCell ref="I2577:J2577"/>
    <mergeCell ref="K2577:L2577"/>
    <mergeCell ref="M2577:N2577"/>
    <mergeCell ref="O2577:P2577"/>
    <mergeCell ref="A2578:P2578"/>
    <mergeCell ref="A2579:C2579"/>
    <mergeCell ref="D2579:E2579"/>
    <mergeCell ref="G2579:H2579"/>
    <mergeCell ref="I2579:J2579"/>
    <mergeCell ref="K2579:L2579"/>
    <mergeCell ref="A2575:B2575"/>
    <mergeCell ref="C2575:D2575"/>
    <mergeCell ref="E2575:G2575"/>
    <mergeCell ref="H2575:I2575"/>
    <mergeCell ref="J2575:O2575"/>
    <mergeCell ref="A2576:C2577"/>
    <mergeCell ref="D2576:E2577"/>
    <mergeCell ref="F2576:F2577"/>
    <mergeCell ref="G2576:H2577"/>
    <mergeCell ref="I2576:P2576"/>
    <mergeCell ref="B2573:K2573"/>
    <mergeCell ref="L2573:M2573"/>
    <mergeCell ref="N2573:P2573"/>
    <mergeCell ref="B2574:K2574"/>
    <mergeCell ref="L2574:M2574"/>
    <mergeCell ref="N2574:P2574"/>
    <mergeCell ref="B2571:K2571"/>
    <mergeCell ref="L2571:M2571"/>
    <mergeCell ref="N2571:P2571"/>
    <mergeCell ref="B2572:K2572"/>
    <mergeCell ref="L2572:M2572"/>
    <mergeCell ref="N2572:P2572"/>
    <mergeCell ref="B2569:K2569"/>
    <mergeCell ref="L2569:M2569"/>
    <mergeCell ref="N2569:P2569"/>
    <mergeCell ref="B2570:K2570"/>
    <mergeCell ref="L2570:M2570"/>
    <mergeCell ref="N2570:P2570"/>
    <mergeCell ref="A2562:N2562"/>
    <mergeCell ref="O2562:P2562"/>
    <mergeCell ref="A2564:P2564"/>
    <mergeCell ref="A2565:P2565"/>
    <mergeCell ref="A2566:P2566"/>
    <mergeCell ref="A2568:P2568"/>
    <mergeCell ref="A2560:H2560"/>
    <mergeCell ref="I2560:J2560"/>
    <mergeCell ref="K2560:L2560"/>
    <mergeCell ref="M2560:N2560"/>
    <mergeCell ref="O2560:P2560"/>
    <mergeCell ref="A2561:H2561"/>
    <mergeCell ref="I2561:J2561"/>
    <mergeCell ref="K2561:L2561"/>
    <mergeCell ref="M2561:N2561"/>
    <mergeCell ref="O2561:P2561"/>
    <mergeCell ref="A2558:N2558"/>
    <mergeCell ref="O2558:P2558"/>
    <mergeCell ref="A2559:H2559"/>
    <mergeCell ref="I2559:J2559"/>
    <mergeCell ref="K2559:L2559"/>
    <mergeCell ref="M2559:N2559"/>
    <mergeCell ref="O2559:P2559"/>
    <mergeCell ref="O2556:P2556"/>
    <mergeCell ref="A2557:C2557"/>
    <mergeCell ref="D2557:E2557"/>
    <mergeCell ref="G2557:H2557"/>
    <mergeCell ref="I2557:J2557"/>
    <mergeCell ref="K2557:L2557"/>
    <mergeCell ref="M2557:N2557"/>
    <mergeCell ref="O2557:P2557"/>
    <mergeCell ref="A2556:C2556"/>
    <mergeCell ref="D2556:E2556"/>
    <mergeCell ref="G2556:H2556"/>
    <mergeCell ref="I2556:J2556"/>
    <mergeCell ref="K2556:L2556"/>
    <mergeCell ref="M2556:N2556"/>
    <mergeCell ref="O2554:P2554"/>
    <mergeCell ref="A2555:C2555"/>
    <mergeCell ref="D2555:E2555"/>
    <mergeCell ref="G2555:H2555"/>
    <mergeCell ref="I2555:J2555"/>
    <mergeCell ref="K2555:L2555"/>
    <mergeCell ref="M2555:N2555"/>
    <mergeCell ref="O2555:P2555"/>
    <mergeCell ref="A2554:C2554"/>
    <mergeCell ref="D2554:E2554"/>
    <mergeCell ref="G2554:H2554"/>
    <mergeCell ref="I2554:J2554"/>
    <mergeCell ref="K2554:L2554"/>
    <mergeCell ref="M2554:N2554"/>
    <mergeCell ref="A2551:N2551"/>
    <mergeCell ref="O2551:P2551"/>
    <mergeCell ref="A2552:P2552"/>
    <mergeCell ref="A2553:C2553"/>
    <mergeCell ref="D2553:E2553"/>
    <mergeCell ref="G2553:H2553"/>
    <mergeCell ref="I2553:J2553"/>
    <mergeCell ref="K2553:L2553"/>
    <mergeCell ref="M2553:N2553"/>
    <mergeCell ref="O2553:P2553"/>
    <mergeCell ref="O2549:P2549"/>
    <mergeCell ref="A2550:C2550"/>
    <mergeCell ref="D2550:E2550"/>
    <mergeCell ref="G2550:H2550"/>
    <mergeCell ref="I2550:J2550"/>
    <mergeCell ref="K2550:L2550"/>
    <mergeCell ref="M2550:N2550"/>
    <mergeCell ref="O2550:P2550"/>
    <mergeCell ref="A2549:C2549"/>
    <mergeCell ref="D2549:E2549"/>
    <mergeCell ref="G2549:H2549"/>
    <mergeCell ref="I2549:J2549"/>
    <mergeCell ref="K2549:L2549"/>
    <mergeCell ref="M2549:N2549"/>
    <mergeCell ref="O2547:P2547"/>
    <mergeCell ref="A2548:C2548"/>
    <mergeCell ref="D2548:E2548"/>
    <mergeCell ref="G2548:H2548"/>
    <mergeCell ref="I2548:J2548"/>
    <mergeCell ref="K2548:L2548"/>
    <mergeCell ref="M2548:N2548"/>
    <mergeCell ref="O2548:P2548"/>
    <mergeCell ref="A2547:C2547"/>
    <mergeCell ref="D2547:E2547"/>
    <mergeCell ref="G2547:H2547"/>
    <mergeCell ref="I2547:J2547"/>
    <mergeCell ref="K2547:L2547"/>
    <mergeCell ref="M2547:N2547"/>
    <mergeCell ref="A2544:N2544"/>
    <mergeCell ref="O2544:P2544"/>
    <mergeCell ref="A2545:P2545"/>
    <mergeCell ref="A2546:C2546"/>
    <mergeCell ref="D2546:E2546"/>
    <mergeCell ref="G2546:H2546"/>
    <mergeCell ref="I2546:J2546"/>
    <mergeCell ref="K2546:L2546"/>
    <mergeCell ref="M2546:N2546"/>
    <mergeCell ref="O2546:P2546"/>
    <mergeCell ref="A2541:N2541"/>
    <mergeCell ref="O2541:P2541"/>
    <mergeCell ref="A2542:P2542"/>
    <mergeCell ref="A2543:C2543"/>
    <mergeCell ref="D2543:E2543"/>
    <mergeCell ref="G2543:H2543"/>
    <mergeCell ref="I2543:J2543"/>
    <mergeCell ref="K2543:L2543"/>
    <mergeCell ref="M2543:N2543"/>
    <mergeCell ref="O2543:P2543"/>
    <mergeCell ref="A2539:H2539"/>
    <mergeCell ref="I2539:J2539"/>
    <mergeCell ref="K2539:L2539"/>
    <mergeCell ref="M2539:N2539"/>
    <mergeCell ref="O2539:P2539"/>
    <mergeCell ref="A2540:H2540"/>
    <mergeCell ref="I2540:J2540"/>
    <mergeCell ref="K2540:L2540"/>
    <mergeCell ref="M2540:N2540"/>
    <mergeCell ref="O2540:P2540"/>
    <mergeCell ref="O2536:P2536"/>
    <mergeCell ref="A2537:N2537"/>
    <mergeCell ref="O2537:P2537"/>
    <mergeCell ref="A2538:H2538"/>
    <mergeCell ref="I2538:J2538"/>
    <mergeCell ref="K2538:L2538"/>
    <mergeCell ref="M2538:N2538"/>
    <mergeCell ref="O2538:P2538"/>
    <mergeCell ref="A2536:C2536"/>
    <mergeCell ref="D2536:E2536"/>
    <mergeCell ref="G2536:H2536"/>
    <mergeCell ref="I2536:J2536"/>
    <mergeCell ref="K2536:L2536"/>
    <mergeCell ref="M2536:N2536"/>
    <mergeCell ref="A2534:C2535"/>
    <mergeCell ref="D2534:E2535"/>
    <mergeCell ref="F2534:F2535"/>
    <mergeCell ref="G2534:H2535"/>
    <mergeCell ref="I2534:P2534"/>
    <mergeCell ref="I2535:J2535"/>
    <mergeCell ref="K2535:L2535"/>
    <mergeCell ref="M2535:N2535"/>
    <mergeCell ref="O2535:P2535"/>
    <mergeCell ref="B2532:K2532"/>
    <mergeCell ref="L2532:M2532"/>
    <mergeCell ref="N2532:P2532"/>
    <mergeCell ref="A2533:B2533"/>
    <mergeCell ref="C2533:D2533"/>
    <mergeCell ref="E2533:G2533"/>
    <mergeCell ref="H2533:I2533"/>
    <mergeCell ref="J2533:O2533"/>
    <mergeCell ref="B2530:K2530"/>
    <mergeCell ref="L2530:M2530"/>
    <mergeCell ref="N2530:P2530"/>
    <mergeCell ref="B2531:K2531"/>
    <mergeCell ref="L2531:M2531"/>
    <mergeCell ref="N2531:P2531"/>
    <mergeCell ref="B2528:K2528"/>
    <mergeCell ref="L2528:M2528"/>
    <mergeCell ref="N2528:P2528"/>
    <mergeCell ref="B2529:K2529"/>
    <mergeCell ref="L2529:M2529"/>
    <mergeCell ref="N2529:P2529"/>
    <mergeCell ref="A2522:P2522"/>
    <mergeCell ref="A2523:P2523"/>
    <mergeCell ref="A2524:P2524"/>
    <mergeCell ref="A2526:P2526"/>
    <mergeCell ref="B2527:K2527"/>
    <mergeCell ref="L2527:M2527"/>
    <mergeCell ref="N2527:P2527"/>
    <mergeCell ref="O2519:P2519"/>
    <mergeCell ref="A2520:C2520"/>
    <mergeCell ref="D2520:E2520"/>
    <mergeCell ref="G2520:H2520"/>
    <mergeCell ref="I2520:J2520"/>
    <mergeCell ref="K2520:L2520"/>
    <mergeCell ref="M2520:N2520"/>
    <mergeCell ref="O2520:P2520"/>
    <mergeCell ref="A2519:C2519"/>
    <mergeCell ref="D2519:E2519"/>
    <mergeCell ref="G2519:H2519"/>
    <mergeCell ref="I2519:J2519"/>
    <mergeCell ref="K2519:L2519"/>
    <mergeCell ref="M2519:N2519"/>
    <mergeCell ref="A2516:N2516"/>
    <mergeCell ref="O2516:P2516"/>
    <mergeCell ref="A2517:P2517"/>
    <mergeCell ref="A2518:C2518"/>
    <mergeCell ref="D2518:E2518"/>
    <mergeCell ref="G2518:H2518"/>
    <mergeCell ref="I2518:J2518"/>
    <mergeCell ref="K2518:L2518"/>
    <mergeCell ref="M2518:N2518"/>
    <mergeCell ref="O2518:P2518"/>
    <mergeCell ref="O2514:P2514"/>
    <mergeCell ref="A2515:C2515"/>
    <mergeCell ref="D2515:E2515"/>
    <mergeCell ref="G2515:H2515"/>
    <mergeCell ref="I2515:J2515"/>
    <mergeCell ref="K2515:L2515"/>
    <mergeCell ref="M2515:N2515"/>
    <mergeCell ref="O2515:P2515"/>
    <mergeCell ref="A2514:C2514"/>
    <mergeCell ref="D2514:E2514"/>
    <mergeCell ref="G2514:H2514"/>
    <mergeCell ref="I2514:J2514"/>
    <mergeCell ref="K2514:L2514"/>
    <mergeCell ref="M2514:N2514"/>
    <mergeCell ref="O2512:P2512"/>
    <mergeCell ref="A2513:C2513"/>
    <mergeCell ref="D2513:E2513"/>
    <mergeCell ref="G2513:H2513"/>
    <mergeCell ref="I2513:J2513"/>
    <mergeCell ref="K2513:L2513"/>
    <mergeCell ref="M2513:N2513"/>
    <mergeCell ref="O2513:P2513"/>
    <mergeCell ref="A2512:C2512"/>
    <mergeCell ref="D2512:E2512"/>
    <mergeCell ref="G2512:H2512"/>
    <mergeCell ref="I2512:J2512"/>
    <mergeCell ref="K2512:L2512"/>
    <mergeCell ref="M2512:N2512"/>
    <mergeCell ref="A2509:N2509"/>
    <mergeCell ref="O2509:P2509"/>
    <mergeCell ref="A2510:P2510"/>
    <mergeCell ref="A2511:C2511"/>
    <mergeCell ref="D2511:E2511"/>
    <mergeCell ref="G2511:H2511"/>
    <mergeCell ref="I2511:J2511"/>
    <mergeCell ref="K2511:L2511"/>
    <mergeCell ref="M2511:N2511"/>
    <mergeCell ref="O2511:P2511"/>
    <mergeCell ref="A2506:N2506"/>
    <mergeCell ref="O2506:P2506"/>
    <mergeCell ref="A2507:P2507"/>
    <mergeCell ref="A2508:C2508"/>
    <mergeCell ref="D2508:E2508"/>
    <mergeCell ref="G2508:H2508"/>
    <mergeCell ref="I2508:J2508"/>
    <mergeCell ref="K2508:L2508"/>
    <mergeCell ref="M2508:N2508"/>
    <mergeCell ref="O2508:P2508"/>
    <mergeCell ref="A2504:H2504"/>
    <mergeCell ref="I2504:J2504"/>
    <mergeCell ref="K2504:L2504"/>
    <mergeCell ref="M2504:N2504"/>
    <mergeCell ref="O2504:P2504"/>
    <mergeCell ref="A2505:H2505"/>
    <mergeCell ref="I2505:J2505"/>
    <mergeCell ref="K2505:L2505"/>
    <mergeCell ref="M2505:N2505"/>
    <mergeCell ref="O2505:P2505"/>
    <mergeCell ref="O2501:P2501"/>
    <mergeCell ref="A2502:N2502"/>
    <mergeCell ref="O2502:P2502"/>
    <mergeCell ref="A2503:H2503"/>
    <mergeCell ref="I2503:J2503"/>
    <mergeCell ref="K2503:L2503"/>
    <mergeCell ref="M2503:N2503"/>
    <mergeCell ref="O2503:P2503"/>
    <mergeCell ref="O2498:P2498"/>
    <mergeCell ref="A2499:N2499"/>
    <mergeCell ref="O2499:P2499"/>
    <mergeCell ref="A2500:P2500"/>
    <mergeCell ref="A2501:C2501"/>
    <mergeCell ref="D2501:E2501"/>
    <mergeCell ref="G2501:H2501"/>
    <mergeCell ref="I2501:J2501"/>
    <mergeCell ref="K2501:L2501"/>
    <mergeCell ref="M2501:N2501"/>
    <mergeCell ref="A2498:C2498"/>
    <mergeCell ref="D2498:E2498"/>
    <mergeCell ref="G2498:H2498"/>
    <mergeCell ref="I2498:J2498"/>
    <mergeCell ref="K2498:L2498"/>
    <mergeCell ref="M2498:N2498"/>
    <mergeCell ref="O2496:P2496"/>
    <mergeCell ref="A2497:C2497"/>
    <mergeCell ref="D2497:E2497"/>
    <mergeCell ref="G2497:H2497"/>
    <mergeCell ref="I2497:J2497"/>
    <mergeCell ref="K2497:L2497"/>
    <mergeCell ref="M2497:N2497"/>
    <mergeCell ref="O2497:P2497"/>
    <mergeCell ref="A2496:C2496"/>
    <mergeCell ref="D2496:E2496"/>
    <mergeCell ref="G2496:H2496"/>
    <mergeCell ref="I2496:J2496"/>
    <mergeCell ref="K2496:L2496"/>
    <mergeCell ref="M2496:N2496"/>
    <mergeCell ref="O2494:P2494"/>
    <mergeCell ref="A2495:C2495"/>
    <mergeCell ref="D2495:E2495"/>
    <mergeCell ref="G2495:H2495"/>
    <mergeCell ref="I2495:J2495"/>
    <mergeCell ref="K2495:L2495"/>
    <mergeCell ref="M2495:N2495"/>
    <mergeCell ref="O2495:P2495"/>
    <mergeCell ref="O2491:P2491"/>
    <mergeCell ref="A2492:N2492"/>
    <mergeCell ref="O2492:P2492"/>
    <mergeCell ref="A2493:P2493"/>
    <mergeCell ref="A2494:C2494"/>
    <mergeCell ref="D2494:E2494"/>
    <mergeCell ref="G2494:H2494"/>
    <mergeCell ref="I2494:J2494"/>
    <mergeCell ref="K2494:L2494"/>
    <mergeCell ref="M2494:N2494"/>
    <mergeCell ref="I2490:J2490"/>
    <mergeCell ref="K2490:L2490"/>
    <mergeCell ref="M2490:N2490"/>
    <mergeCell ref="O2490:P2490"/>
    <mergeCell ref="A2491:C2491"/>
    <mergeCell ref="D2491:E2491"/>
    <mergeCell ref="G2491:H2491"/>
    <mergeCell ref="I2491:J2491"/>
    <mergeCell ref="K2491:L2491"/>
    <mergeCell ref="M2491:N2491"/>
    <mergeCell ref="A2488:B2488"/>
    <mergeCell ref="C2488:D2488"/>
    <mergeCell ref="E2488:G2488"/>
    <mergeCell ref="H2488:I2488"/>
    <mergeCell ref="J2488:O2488"/>
    <mergeCell ref="A2489:C2490"/>
    <mergeCell ref="D2489:E2490"/>
    <mergeCell ref="F2489:F2490"/>
    <mergeCell ref="G2489:H2490"/>
    <mergeCell ref="I2489:P2489"/>
    <mergeCell ref="B2486:K2486"/>
    <mergeCell ref="L2486:M2486"/>
    <mergeCell ref="N2486:P2486"/>
    <mergeCell ref="B2487:K2487"/>
    <mergeCell ref="L2487:M2487"/>
    <mergeCell ref="N2487:P2487"/>
    <mergeCell ref="B2484:K2484"/>
    <mergeCell ref="L2484:M2484"/>
    <mergeCell ref="N2484:P2484"/>
    <mergeCell ref="B2485:K2485"/>
    <mergeCell ref="L2485:M2485"/>
    <mergeCell ref="N2485:P2485"/>
    <mergeCell ref="A2481:P2481"/>
    <mergeCell ref="B2482:K2482"/>
    <mergeCell ref="L2482:M2482"/>
    <mergeCell ref="N2482:P2482"/>
    <mergeCell ref="B2483:K2483"/>
    <mergeCell ref="L2483:M2483"/>
    <mergeCell ref="N2483:P2483"/>
    <mergeCell ref="A2474:N2474"/>
    <mergeCell ref="O2474:P2474"/>
    <mergeCell ref="A2475:P2475"/>
    <mergeCell ref="A2477:P2477"/>
    <mergeCell ref="A2478:P2478"/>
    <mergeCell ref="A2479:P2479"/>
    <mergeCell ref="A2472:H2472"/>
    <mergeCell ref="I2472:J2472"/>
    <mergeCell ref="K2472:L2472"/>
    <mergeCell ref="M2472:N2472"/>
    <mergeCell ref="O2472:P2472"/>
    <mergeCell ref="A2473:H2473"/>
    <mergeCell ref="I2473:J2473"/>
    <mergeCell ref="K2473:L2473"/>
    <mergeCell ref="M2473:N2473"/>
    <mergeCell ref="O2473:P2473"/>
    <mergeCell ref="A2470:N2470"/>
    <mergeCell ref="O2470:P2470"/>
    <mergeCell ref="A2471:H2471"/>
    <mergeCell ref="I2471:J2471"/>
    <mergeCell ref="K2471:L2471"/>
    <mergeCell ref="M2471:N2471"/>
    <mergeCell ref="O2471:P2471"/>
    <mergeCell ref="O2468:P2468"/>
    <mergeCell ref="A2469:C2469"/>
    <mergeCell ref="D2469:E2469"/>
    <mergeCell ref="G2469:H2469"/>
    <mergeCell ref="I2469:J2469"/>
    <mergeCell ref="K2469:L2469"/>
    <mergeCell ref="M2469:N2469"/>
    <mergeCell ref="O2469:P2469"/>
    <mergeCell ref="A2468:C2468"/>
    <mergeCell ref="D2468:E2468"/>
    <mergeCell ref="G2468:H2468"/>
    <mergeCell ref="I2468:J2468"/>
    <mergeCell ref="K2468:L2468"/>
    <mergeCell ref="M2468:N2468"/>
    <mergeCell ref="O2466:P2466"/>
    <mergeCell ref="A2467:C2467"/>
    <mergeCell ref="D2467:E2467"/>
    <mergeCell ref="G2467:H2467"/>
    <mergeCell ref="I2467:J2467"/>
    <mergeCell ref="K2467:L2467"/>
    <mergeCell ref="M2467:N2467"/>
    <mergeCell ref="O2467:P2467"/>
    <mergeCell ref="O2463:P2463"/>
    <mergeCell ref="A2464:N2464"/>
    <mergeCell ref="O2464:P2464"/>
    <mergeCell ref="A2465:P2465"/>
    <mergeCell ref="A2466:C2466"/>
    <mergeCell ref="D2466:E2466"/>
    <mergeCell ref="G2466:H2466"/>
    <mergeCell ref="I2466:J2466"/>
    <mergeCell ref="K2466:L2466"/>
    <mergeCell ref="M2466:N2466"/>
    <mergeCell ref="A2463:C2463"/>
    <mergeCell ref="D2463:E2463"/>
    <mergeCell ref="G2463:H2463"/>
    <mergeCell ref="I2463:J2463"/>
    <mergeCell ref="K2463:L2463"/>
    <mergeCell ref="M2463:N2463"/>
    <mergeCell ref="O2461:P2461"/>
    <mergeCell ref="A2462:C2462"/>
    <mergeCell ref="D2462:E2462"/>
    <mergeCell ref="G2462:H2462"/>
    <mergeCell ref="I2462:J2462"/>
    <mergeCell ref="K2462:L2462"/>
    <mergeCell ref="M2462:N2462"/>
    <mergeCell ref="O2462:P2462"/>
    <mergeCell ref="A2461:C2461"/>
    <mergeCell ref="D2461:E2461"/>
    <mergeCell ref="G2461:H2461"/>
    <mergeCell ref="I2461:J2461"/>
    <mergeCell ref="K2461:L2461"/>
    <mergeCell ref="M2461:N2461"/>
    <mergeCell ref="A2458:N2458"/>
    <mergeCell ref="O2458:P2458"/>
    <mergeCell ref="A2459:P2459"/>
    <mergeCell ref="A2460:C2460"/>
    <mergeCell ref="D2460:E2460"/>
    <mergeCell ref="G2460:H2460"/>
    <mergeCell ref="I2460:J2460"/>
    <mergeCell ref="K2460:L2460"/>
    <mergeCell ref="M2460:N2460"/>
    <mergeCell ref="O2460:P2460"/>
    <mergeCell ref="A2455:N2455"/>
    <mergeCell ref="O2455:P2455"/>
    <mergeCell ref="A2456:P2456"/>
    <mergeCell ref="A2457:C2457"/>
    <mergeCell ref="D2457:E2457"/>
    <mergeCell ref="G2457:H2457"/>
    <mergeCell ref="I2457:J2457"/>
    <mergeCell ref="K2457:L2457"/>
    <mergeCell ref="M2457:N2457"/>
    <mergeCell ref="O2457:P2457"/>
    <mergeCell ref="A2453:H2453"/>
    <mergeCell ref="I2453:J2453"/>
    <mergeCell ref="K2453:L2453"/>
    <mergeCell ref="M2453:N2453"/>
    <mergeCell ref="O2453:P2453"/>
    <mergeCell ref="A2454:H2454"/>
    <mergeCell ref="I2454:J2454"/>
    <mergeCell ref="K2454:L2454"/>
    <mergeCell ref="M2454:N2454"/>
    <mergeCell ref="O2454:P2454"/>
    <mergeCell ref="A2451:N2451"/>
    <mergeCell ref="O2451:P2451"/>
    <mergeCell ref="A2452:H2452"/>
    <mergeCell ref="I2452:J2452"/>
    <mergeCell ref="K2452:L2452"/>
    <mergeCell ref="M2452:N2452"/>
    <mergeCell ref="O2452:P2452"/>
    <mergeCell ref="O2449:P2449"/>
    <mergeCell ref="A2450:C2450"/>
    <mergeCell ref="D2450:E2450"/>
    <mergeCell ref="G2450:H2450"/>
    <mergeCell ref="I2450:J2450"/>
    <mergeCell ref="K2450:L2450"/>
    <mergeCell ref="M2450:N2450"/>
    <mergeCell ref="O2450:P2450"/>
    <mergeCell ref="A2449:C2449"/>
    <mergeCell ref="D2449:E2449"/>
    <mergeCell ref="G2449:H2449"/>
    <mergeCell ref="I2449:J2449"/>
    <mergeCell ref="K2449:L2449"/>
    <mergeCell ref="M2449:N2449"/>
    <mergeCell ref="A2447:C2448"/>
    <mergeCell ref="D2447:E2448"/>
    <mergeCell ref="F2447:F2448"/>
    <mergeCell ref="G2447:H2448"/>
    <mergeCell ref="I2447:P2447"/>
    <mergeCell ref="I2448:J2448"/>
    <mergeCell ref="K2448:L2448"/>
    <mergeCell ref="M2448:N2448"/>
    <mergeCell ref="O2448:P2448"/>
    <mergeCell ref="B2445:K2445"/>
    <mergeCell ref="L2445:M2445"/>
    <mergeCell ref="N2445:P2445"/>
    <mergeCell ref="A2446:B2446"/>
    <mergeCell ref="C2446:D2446"/>
    <mergeCell ref="E2446:G2446"/>
    <mergeCell ref="H2446:I2446"/>
    <mergeCell ref="J2446:O2446"/>
    <mergeCell ref="B2443:K2443"/>
    <mergeCell ref="L2443:M2443"/>
    <mergeCell ref="N2443:P2443"/>
    <mergeCell ref="B2444:K2444"/>
    <mergeCell ref="L2444:M2444"/>
    <mergeCell ref="N2444:P2444"/>
    <mergeCell ref="B2441:K2441"/>
    <mergeCell ref="L2441:M2441"/>
    <mergeCell ref="N2441:P2441"/>
    <mergeCell ref="B2442:K2442"/>
    <mergeCell ref="L2442:M2442"/>
    <mergeCell ref="N2442:P2442"/>
    <mergeCell ref="O2433:P2433"/>
    <mergeCell ref="A2435:P2435"/>
    <mergeCell ref="A2436:P2436"/>
    <mergeCell ref="A2437:P2437"/>
    <mergeCell ref="A2439:P2439"/>
    <mergeCell ref="B2440:K2440"/>
    <mergeCell ref="L2440:M2440"/>
    <mergeCell ref="N2440:P2440"/>
    <mergeCell ref="O2430:P2430"/>
    <mergeCell ref="A2431:N2431"/>
    <mergeCell ref="O2431:P2431"/>
    <mergeCell ref="A2432:P2432"/>
    <mergeCell ref="A2433:C2433"/>
    <mergeCell ref="D2433:E2433"/>
    <mergeCell ref="G2433:H2433"/>
    <mergeCell ref="I2433:J2433"/>
    <mergeCell ref="K2433:L2433"/>
    <mergeCell ref="M2433:N2433"/>
    <mergeCell ref="A2430:C2430"/>
    <mergeCell ref="D2430:E2430"/>
    <mergeCell ref="G2430:H2430"/>
    <mergeCell ref="I2430:J2430"/>
    <mergeCell ref="K2430:L2430"/>
    <mergeCell ref="M2430:N2430"/>
    <mergeCell ref="O2428:P2428"/>
    <mergeCell ref="A2429:C2429"/>
    <mergeCell ref="D2429:E2429"/>
    <mergeCell ref="G2429:H2429"/>
    <mergeCell ref="I2429:J2429"/>
    <mergeCell ref="K2429:L2429"/>
    <mergeCell ref="M2429:N2429"/>
    <mergeCell ref="O2429:P2429"/>
    <mergeCell ref="A2428:C2428"/>
    <mergeCell ref="D2428:E2428"/>
    <mergeCell ref="G2428:H2428"/>
    <mergeCell ref="I2428:J2428"/>
    <mergeCell ref="K2428:L2428"/>
    <mergeCell ref="M2428:N2428"/>
    <mergeCell ref="A2425:N2425"/>
    <mergeCell ref="O2425:P2425"/>
    <mergeCell ref="A2426:P2426"/>
    <mergeCell ref="A2427:C2427"/>
    <mergeCell ref="D2427:E2427"/>
    <mergeCell ref="G2427:H2427"/>
    <mergeCell ref="I2427:J2427"/>
    <mergeCell ref="K2427:L2427"/>
    <mergeCell ref="M2427:N2427"/>
    <mergeCell ref="O2427:P2427"/>
    <mergeCell ref="A2423:H2423"/>
    <mergeCell ref="I2423:J2423"/>
    <mergeCell ref="K2423:L2423"/>
    <mergeCell ref="M2423:N2423"/>
    <mergeCell ref="O2423:P2423"/>
    <mergeCell ref="A2424:H2424"/>
    <mergeCell ref="I2424:J2424"/>
    <mergeCell ref="K2424:L2424"/>
    <mergeCell ref="M2424:N2424"/>
    <mergeCell ref="O2424:P2424"/>
    <mergeCell ref="O2420:P2420"/>
    <mergeCell ref="A2421:N2421"/>
    <mergeCell ref="O2421:P2421"/>
    <mergeCell ref="A2422:H2422"/>
    <mergeCell ref="I2422:J2422"/>
    <mergeCell ref="K2422:L2422"/>
    <mergeCell ref="M2422:N2422"/>
    <mergeCell ref="O2422:P2422"/>
    <mergeCell ref="A2420:C2420"/>
    <mergeCell ref="D2420:E2420"/>
    <mergeCell ref="G2420:H2420"/>
    <mergeCell ref="I2420:J2420"/>
    <mergeCell ref="K2420:L2420"/>
    <mergeCell ref="M2420:N2420"/>
    <mergeCell ref="O2418:P2418"/>
    <mergeCell ref="A2419:C2419"/>
    <mergeCell ref="D2419:E2419"/>
    <mergeCell ref="G2419:H2419"/>
    <mergeCell ref="I2419:J2419"/>
    <mergeCell ref="K2419:L2419"/>
    <mergeCell ref="M2419:N2419"/>
    <mergeCell ref="O2419:P2419"/>
    <mergeCell ref="O2415:P2415"/>
    <mergeCell ref="A2416:N2416"/>
    <mergeCell ref="O2416:P2416"/>
    <mergeCell ref="A2417:P2417"/>
    <mergeCell ref="A2418:C2418"/>
    <mergeCell ref="D2418:E2418"/>
    <mergeCell ref="G2418:H2418"/>
    <mergeCell ref="I2418:J2418"/>
    <mergeCell ref="K2418:L2418"/>
    <mergeCell ref="M2418:N2418"/>
    <mergeCell ref="A2415:C2415"/>
    <mergeCell ref="D2415:E2415"/>
    <mergeCell ref="G2415:H2415"/>
    <mergeCell ref="I2415:J2415"/>
    <mergeCell ref="K2415:L2415"/>
    <mergeCell ref="M2415:N2415"/>
    <mergeCell ref="O2413:P2413"/>
    <mergeCell ref="A2414:C2414"/>
    <mergeCell ref="D2414:E2414"/>
    <mergeCell ref="G2414:H2414"/>
    <mergeCell ref="I2414:J2414"/>
    <mergeCell ref="K2414:L2414"/>
    <mergeCell ref="M2414:N2414"/>
    <mergeCell ref="O2414:P2414"/>
    <mergeCell ref="A2413:C2413"/>
    <mergeCell ref="D2413:E2413"/>
    <mergeCell ref="G2413:H2413"/>
    <mergeCell ref="I2413:J2413"/>
    <mergeCell ref="K2413:L2413"/>
    <mergeCell ref="M2413:N2413"/>
    <mergeCell ref="A2410:N2410"/>
    <mergeCell ref="O2410:P2410"/>
    <mergeCell ref="A2411:P2411"/>
    <mergeCell ref="A2412:C2412"/>
    <mergeCell ref="D2412:E2412"/>
    <mergeCell ref="G2412:H2412"/>
    <mergeCell ref="I2412:J2412"/>
    <mergeCell ref="K2412:L2412"/>
    <mergeCell ref="M2412:N2412"/>
    <mergeCell ref="O2412:P2412"/>
    <mergeCell ref="A2408:H2408"/>
    <mergeCell ref="I2408:J2408"/>
    <mergeCell ref="K2408:L2408"/>
    <mergeCell ref="M2408:N2408"/>
    <mergeCell ref="O2408:P2408"/>
    <mergeCell ref="A2409:H2409"/>
    <mergeCell ref="I2409:J2409"/>
    <mergeCell ref="K2409:L2409"/>
    <mergeCell ref="M2409:N2409"/>
    <mergeCell ref="O2409:P2409"/>
    <mergeCell ref="A2406:N2406"/>
    <mergeCell ref="O2406:P2406"/>
    <mergeCell ref="A2407:H2407"/>
    <mergeCell ref="I2407:J2407"/>
    <mergeCell ref="K2407:L2407"/>
    <mergeCell ref="M2407:N2407"/>
    <mergeCell ref="O2407:P2407"/>
    <mergeCell ref="O2404:P2404"/>
    <mergeCell ref="A2405:C2405"/>
    <mergeCell ref="D2405:E2405"/>
    <mergeCell ref="G2405:H2405"/>
    <mergeCell ref="I2405:J2405"/>
    <mergeCell ref="K2405:L2405"/>
    <mergeCell ref="M2405:N2405"/>
    <mergeCell ref="O2405:P2405"/>
    <mergeCell ref="A2404:C2404"/>
    <mergeCell ref="D2404:E2404"/>
    <mergeCell ref="G2404:H2404"/>
    <mergeCell ref="I2404:J2404"/>
    <mergeCell ref="K2404:L2404"/>
    <mergeCell ref="M2404:N2404"/>
    <mergeCell ref="A2402:C2403"/>
    <mergeCell ref="D2402:E2403"/>
    <mergeCell ref="F2402:F2403"/>
    <mergeCell ref="G2402:H2403"/>
    <mergeCell ref="I2402:P2402"/>
    <mergeCell ref="I2403:J2403"/>
    <mergeCell ref="K2403:L2403"/>
    <mergeCell ref="M2403:N2403"/>
    <mergeCell ref="O2403:P2403"/>
    <mergeCell ref="B2400:K2400"/>
    <mergeCell ref="L2400:M2400"/>
    <mergeCell ref="N2400:P2400"/>
    <mergeCell ref="A2401:B2401"/>
    <mergeCell ref="C2401:D2401"/>
    <mergeCell ref="E2401:G2401"/>
    <mergeCell ref="H2401:I2401"/>
    <mergeCell ref="J2401:O2401"/>
    <mergeCell ref="B2398:K2398"/>
    <mergeCell ref="L2398:M2398"/>
    <mergeCell ref="N2398:P2398"/>
    <mergeCell ref="B2399:K2399"/>
    <mergeCell ref="L2399:M2399"/>
    <mergeCell ref="N2399:P2399"/>
    <mergeCell ref="B2396:K2396"/>
    <mergeCell ref="L2396:M2396"/>
    <mergeCell ref="N2396:P2396"/>
    <mergeCell ref="B2397:K2397"/>
    <mergeCell ref="L2397:M2397"/>
    <mergeCell ref="N2397:P2397"/>
    <mergeCell ref="A2390:P2390"/>
    <mergeCell ref="A2391:P2391"/>
    <mergeCell ref="A2392:P2392"/>
    <mergeCell ref="A2394:P2394"/>
    <mergeCell ref="B2395:K2395"/>
    <mergeCell ref="L2395:M2395"/>
    <mergeCell ref="N2395:P2395"/>
    <mergeCell ref="O2387:P2387"/>
    <mergeCell ref="A2388:C2388"/>
    <mergeCell ref="D2388:E2388"/>
    <mergeCell ref="G2388:H2388"/>
    <mergeCell ref="I2388:J2388"/>
    <mergeCell ref="K2388:L2388"/>
    <mergeCell ref="M2388:N2388"/>
    <mergeCell ref="O2388:P2388"/>
    <mergeCell ref="A2387:C2387"/>
    <mergeCell ref="D2387:E2387"/>
    <mergeCell ref="G2387:H2387"/>
    <mergeCell ref="I2387:J2387"/>
    <mergeCell ref="K2387:L2387"/>
    <mergeCell ref="M2387:N2387"/>
    <mergeCell ref="O2385:P2385"/>
    <mergeCell ref="A2386:C2386"/>
    <mergeCell ref="D2386:E2386"/>
    <mergeCell ref="G2386:H2386"/>
    <mergeCell ref="I2386:J2386"/>
    <mergeCell ref="K2386:L2386"/>
    <mergeCell ref="M2386:N2386"/>
    <mergeCell ref="O2386:P2386"/>
    <mergeCell ref="A2385:C2385"/>
    <mergeCell ref="D2385:E2385"/>
    <mergeCell ref="G2385:H2385"/>
    <mergeCell ref="I2385:J2385"/>
    <mergeCell ref="K2385:L2385"/>
    <mergeCell ref="M2385:N2385"/>
    <mergeCell ref="A2382:N2382"/>
    <mergeCell ref="O2382:P2382"/>
    <mergeCell ref="A2383:P2383"/>
    <mergeCell ref="A2384:C2384"/>
    <mergeCell ref="D2384:E2384"/>
    <mergeCell ref="G2384:H2384"/>
    <mergeCell ref="I2384:J2384"/>
    <mergeCell ref="K2384:L2384"/>
    <mergeCell ref="M2384:N2384"/>
    <mergeCell ref="O2384:P2384"/>
    <mergeCell ref="O2380:P2380"/>
    <mergeCell ref="A2381:C2381"/>
    <mergeCell ref="D2381:E2381"/>
    <mergeCell ref="G2381:H2381"/>
    <mergeCell ref="I2381:J2381"/>
    <mergeCell ref="K2381:L2381"/>
    <mergeCell ref="M2381:N2381"/>
    <mergeCell ref="O2381:P2381"/>
    <mergeCell ref="A2380:C2380"/>
    <mergeCell ref="D2380:E2380"/>
    <mergeCell ref="G2380:H2380"/>
    <mergeCell ref="I2380:J2380"/>
    <mergeCell ref="K2380:L2380"/>
    <mergeCell ref="M2380:N2380"/>
    <mergeCell ref="O2378:P2378"/>
    <mergeCell ref="A2379:C2379"/>
    <mergeCell ref="D2379:E2379"/>
    <mergeCell ref="G2379:H2379"/>
    <mergeCell ref="I2379:J2379"/>
    <mergeCell ref="K2379:L2379"/>
    <mergeCell ref="M2379:N2379"/>
    <mergeCell ref="O2379:P2379"/>
    <mergeCell ref="A2378:C2378"/>
    <mergeCell ref="D2378:E2378"/>
    <mergeCell ref="G2378:H2378"/>
    <mergeCell ref="I2378:J2378"/>
    <mergeCell ref="K2378:L2378"/>
    <mergeCell ref="M2378:N2378"/>
    <mergeCell ref="A2375:N2375"/>
    <mergeCell ref="O2375:P2375"/>
    <mergeCell ref="A2376:P2376"/>
    <mergeCell ref="A2377:C2377"/>
    <mergeCell ref="D2377:E2377"/>
    <mergeCell ref="G2377:H2377"/>
    <mergeCell ref="I2377:J2377"/>
    <mergeCell ref="K2377:L2377"/>
    <mergeCell ref="M2377:N2377"/>
    <mergeCell ref="O2377:P2377"/>
    <mergeCell ref="A2372:N2372"/>
    <mergeCell ref="O2372:P2372"/>
    <mergeCell ref="A2373:P2373"/>
    <mergeCell ref="A2374:C2374"/>
    <mergeCell ref="D2374:E2374"/>
    <mergeCell ref="G2374:H2374"/>
    <mergeCell ref="I2374:J2374"/>
    <mergeCell ref="K2374:L2374"/>
    <mergeCell ref="M2374:N2374"/>
    <mergeCell ref="O2374:P2374"/>
    <mergeCell ref="A2370:H2370"/>
    <mergeCell ref="I2370:J2370"/>
    <mergeCell ref="K2370:L2370"/>
    <mergeCell ref="M2370:N2370"/>
    <mergeCell ref="O2370:P2370"/>
    <mergeCell ref="A2371:H2371"/>
    <mergeCell ref="I2371:J2371"/>
    <mergeCell ref="K2371:L2371"/>
    <mergeCell ref="M2371:N2371"/>
    <mergeCell ref="O2371:P2371"/>
    <mergeCell ref="A2368:N2368"/>
    <mergeCell ref="O2368:P2368"/>
    <mergeCell ref="A2369:H2369"/>
    <mergeCell ref="I2369:J2369"/>
    <mergeCell ref="K2369:L2369"/>
    <mergeCell ref="M2369:N2369"/>
    <mergeCell ref="O2369:P2369"/>
    <mergeCell ref="O2366:P2366"/>
    <mergeCell ref="A2367:C2367"/>
    <mergeCell ref="D2367:E2367"/>
    <mergeCell ref="G2367:H2367"/>
    <mergeCell ref="I2367:J2367"/>
    <mergeCell ref="K2367:L2367"/>
    <mergeCell ref="M2367:N2367"/>
    <mergeCell ref="O2367:P2367"/>
    <mergeCell ref="A2366:C2366"/>
    <mergeCell ref="D2366:E2366"/>
    <mergeCell ref="G2366:H2366"/>
    <mergeCell ref="I2366:J2366"/>
    <mergeCell ref="K2366:L2366"/>
    <mergeCell ref="M2366:N2366"/>
    <mergeCell ref="O2364:P2364"/>
    <mergeCell ref="A2365:C2365"/>
    <mergeCell ref="D2365:E2365"/>
    <mergeCell ref="G2365:H2365"/>
    <mergeCell ref="I2365:J2365"/>
    <mergeCell ref="K2365:L2365"/>
    <mergeCell ref="M2365:N2365"/>
    <mergeCell ref="O2365:P2365"/>
    <mergeCell ref="O2361:P2361"/>
    <mergeCell ref="A2362:N2362"/>
    <mergeCell ref="O2362:P2362"/>
    <mergeCell ref="A2363:P2363"/>
    <mergeCell ref="A2364:C2364"/>
    <mergeCell ref="D2364:E2364"/>
    <mergeCell ref="G2364:H2364"/>
    <mergeCell ref="I2364:J2364"/>
    <mergeCell ref="K2364:L2364"/>
    <mergeCell ref="M2364:N2364"/>
    <mergeCell ref="A2361:C2361"/>
    <mergeCell ref="D2361:E2361"/>
    <mergeCell ref="G2361:H2361"/>
    <mergeCell ref="I2361:J2361"/>
    <mergeCell ref="K2361:L2361"/>
    <mergeCell ref="M2361:N2361"/>
    <mergeCell ref="A2359:C2360"/>
    <mergeCell ref="D2359:E2360"/>
    <mergeCell ref="F2359:F2360"/>
    <mergeCell ref="G2359:H2360"/>
    <mergeCell ref="I2359:P2359"/>
    <mergeCell ref="I2360:J2360"/>
    <mergeCell ref="K2360:L2360"/>
    <mergeCell ref="M2360:N2360"/>
    <mergeCell ref="O2360:P2360"/>
    <mergeCell ref="B2357:K2357"/>
    <mergeCell ref="L2357:M2357"/>
    <mergeCell ref="N2357:P2357"/>
    <mergeCell ref="A2358:B2358"/>
    <mergeCell ref="C2358:D2358"/>
    <mergeCell ref="E2358:G2358"/>
    <mergeCell ref="H2358:I2358"/>
    <mergeCell ref="J2358:O2358"/>
    <mergeCell ref="B2355:K2355"/>
    <mergeCell ref="L2355:M2355"/>
    <mergeCell ref="N2355:P2355"/>
    <mergeCell ref="B2356:K2356"/>
    <mergeCell ref="L2356:M2356"/>
    <mergeCell ref="N2356:P2356"/>
    <mergeCell ref="B2353:K2353"/>
    <mergeCell ref="L2353:M2353"/>
    <mergeCell ref="N2353:P2353"/>
    <mergeCell ref="B2354:K2354"/>
    <mergeCell ref="L2354:M2354"/>
    <mergeCell ref="N2354:P2354"/>
    <mergeCell ref="O2345:P2345"/>
    <mergeCell ref="A2347:P2347"/>
    <mergeCell ref="A2348:P2348"/>
    <mergeCell ref="A2349:P2349"/>
    <mergeCell ref="A2351:P2351"/>
    <mergeCell ref="B2352:K2352"/>
    <mergeCell ref="L2352:M2352"/>
    <mergeCell ref="N2352:P2352"/>
    <mergeCell ref="A2345:C2345"/>
    <mergeCell ref="D2345:E2345"/>
    <mergeCell ref="G2345:H2345"/>
    <mergeCell ref="I2345:J2345"/>
    <mergeCell ref="K2345:L2345"/>
    <mergeCell ref="M2345:N2345"/>
    <mergeCell ref="O2343:P2343"/>
    <mergeCell ref="A2344:C2344"/>
    <mergeCell ref="D2344:E2344"/>
    <mergeCell ref="G2344:H2344"/>
    <mergeCell ref="I2344:J2344"/>
    <mergeCell ref="K2344:L2344"/>
    <mergeCell ref="M2344:N2344"/>
    <mergeCell ref="O2344:P2344"/>
    <mergeCell ref="A2343:C2343"/>
    <mergeCell ref="D2343:E2343"/>
    <mergeCell ref="G2343:H2343"/>
    <mergeCell ref="I2343:J2343"/>
    <mergeCell ref="K2343:L2343"/>
    <mergeCell ref="M2343:N2343"/>
    <mergeCell ref="A2340:N2340"/>
    <mergeCell ref="O2340:P2340"/>
    <mergeCell ref="A2341:P2341"/>
    <mergeCell ref="A2342:C2342"/>
    <mergeCell ref="D2342:E2342"/>
    <mergeCell ref="G2342:H2342"/>
    <mergeCell ref="I2342:J2342"/>
    <mergeCell ref="K2342:L2342"/>
    <mergeCell ref="M2342:N2342"/>
    <mergeCell ref="O2342:P2342"/>
    <mergeCell ref="A2337:N2337"/>
    <mergeCell ref="O2337:P2337"/>
    <mergeCell ref="A2338:P2338"/>
    <mergeCell ref="A2339:C2339"/>
    <mergeCell ref="D2339:E2339"/>
    <mergeCell ref="G2339:H2339"/>
    <mergeCell ref="I2339:J2339"/>
    <mergeCell ref="K2339:L2339"/>
    <mergeCell ref="M2339:N2339"/>
    <mergeCell ref="O2339:P2339"/>
    <mergeCell ref="A2335:H2335"/>
    <mergeCell ref="I2335:J2335"/>
    <mergeCell ref="K2335:L2335"/>
    <mergeCell ref="M2335:N2335"/>
    <mergeCell ref="O2335:P2335"/>
    <mergeCell ref="A2336:H2336"/>
    <mergeCell ref="I2336:J2336"/>
    <mergeCell ref="K2336:L2336"/>
    <mergeCell ref="M2336:N2336"/>
    <mergeCell ref="O2336:P2336"/>
    <mergeCell ref="A2333:N2333"/>
    <mergeCell ref="O2333:P2333"/>
    <mergeCell ref="A2334:H2334"/>
    <mergeCell ref="I2334:J2334"/>
    <mergeCell ref="K2334:L2334"/>
    <mergeCell ref="M2334:N2334"/>
    <mergeCell ref="O2334:P2334"/>
    <mergeCell ref="A2330:N2330"/>
    <mergeCell ref="O2330:P2330"/>
    <mergeCell ref="A2331:P2331"/>
    <mergeCell ref="A2332:C2332"/>
    <mergeCell ref="D2332:E2332"/>
    <mergeCell ref="G2332:H2332"/>
    <mergeCell ref="I2332:J2332"/>
    <mergeCell ref="K2332:L2332"/>
    <mergeCell ref="M2332:N2332"/>
    <mergeCell ref="O2332:P2332"/>
    <mergeCell ref="O2328:P2328"/>
    <mergeCell ref="A2329:C2329"/>
    <mergeCell ref="D2329:E2329"/>
    <mergeCell ref="G2329:H2329"/>
    <mergeCell ref="I2329:J2329"/>
    <mergeCell ref="K2329:L2329"/>
    <mergeCell ref="M2329:N2329"/>
    <mergeCell ref="O2329:P2329"/>
    <mergeCell ref="A2328:C2328"/>
    <mergeCell ref="D2328:E2328"/>
    <mergeCell ref="G2328:H2328"/>
    <mergeCell ref="I2328:J2328"/>
    <mergeCell ref="K2328:L2328"/>
    <mergeCell ref="M2328:N2328"/>
    <mergeCell ref="O2326:P2326"/>
    <mergeCell ref="A2327:C2327"/>
    <mergeCell ref="D2327:E2327"/>
    <mergeCell ref="G2327:H2327"/>
    <mergeCell ref="I2327:J2327"/>
    <mergeCell ref="K2327:L2327"/>
    <mergeCell ref="M2327:N2327"/>
    <mergeCell ref="O2327:P2327"/>
    <mergeCell ref="A2326:C2326"/>
    <mergeCell ref="D2326:E2326"/>
    <mergeCell ref="G2326:H2326"/>
    <mergeCell ref="I2326:J2326"/>
    <mergeCell ref="K2326:L2326"/>
    <mergeCell ref="M2326:N2326"/>
    <mergeCell ref="A2323:N2323"/>
    <mergeCell ref="O2323:P2323"/>
    <mergeCell ref="A2324:P2324"/>
    <mergeCell ref="A2325:C2325"/>
    <mergeCell ref="D2325:E2325"/>
    <mergeCell ref="G2325:H2325"/>
    <mergeCell ref="I2325:J2325"/>
    <mergeCell ref="K2325:L2325"/>
    <mergeCell ref="M2325:N2325"/>
    <mergeCell ref="O2325:P2325"/>
    <mergeCell ref="A2320:N2320"/>
    <mergeCell ref="O2320:P2320"/>
    <mergeCell ref="A2321:P2321"/>
    <mergeCell ref="A2322:C2322"/>
    <mergeCell ref="D2322:E2322"/>
    <mergeCell ref="G2322:H2322"/>
    <mergeCell ref="I2322:J2322"/>
    <mergeCell ref="K2322:L2322"/>
    <mergeCell ref="M2322:N2322"/>
    <mergeCell ref="O2322:P2322"/>
    <mergeCell ref="A2318:H2318"/>
    <mergeCell ref="I2318:J2318"/>
    <mergeCell ref="K2318:L2318"/>
    <mergeCell ref="M2318:N2318"/>
    <mergeCell ref="O2318:P2318"/>
    <mergeCell ref="A2319:H2319"/>
    <mergeCell ref="I2319:J2319"/>
    <mergeCell ref="K2319:L2319"/>
    <mergeCell ref="M2319:N2319"/>
    <mergeCell ref="O2319:P2319"/>
    <mergeCell ref="A2316:N2316"/>
    <mergeCell ref="O2316:P2316"/>
    <mergeCell ref="A2317:H2317"/>
    <mergeCell ref="I2317:J2317"/>
    <mergeCell ref="K2317:L2317"/>
    <mergeCell ref="M2317:N2317"/>
    <mergeCell ref="O2317:P2317"/>
    <mergeCell ref="O2314:P2314"/>
    <mergeCell ref="A2315:C2315"/>
    <mergeCell ref="D2315:E2315"/>
    <mergeCell ref="G2315:H2315"/>
    <mergeCell ref="I2315:J2315"/>
    <mergeCell ref="K2315:L2315"/>
    <mergeCell ref="M2315:N2315"/>
    <mergeCell ref="O2315:P2315"/>
    <mergeCell ref="A2314:C2314"/>
    <mergeCell ref="D2314:E2314"/>
    <mergeCell ref="G2314:H2314"/>
    <mergeCell ref="I2314:J2314"/>
    <mergeCell ref="K2314:L2314"/>
    <mergeCell ref="M2314:N2314"/>
    <mergeCell ref="A2312:C2313"/>
    <mergeCell ref="D2312:E2313"/>
    <mergeCell ref="F2312:F2313"/>
    <mergeCell ref="G2312:H2313"/>
    <mergeCell ref="I2312:P2312"/>
    <mergeCell ref="I2313:J2313"/>
    <mergeCell ref="K2313:L2313"/>
    <mergeCell ref="M2313:N2313"/>
    <mergeCell ref="O2313:P2313"/>
    <mergeCell ref="B2310:K2310"/>
    <mergeCell ref="L2310:M2310"/>
    <mergeCell ref="N2310:P2310"/>
    <mergeCell ref="A2311:B2311"/>
    <mergeCell ref="C2311:D2311"/>
    <mergeCell ref="E2311:G2311"/>
    <mergeCell ref="H2311:I2311"/>
    <mergeCell ref="J2311:O2311"/>
    <mergeCell ref="B2308:K2308"/>
    <mergeCell ref="L2308:M2308"/>
    <mergeCell ref="N2308:P2308"/>
    <mergeCell ref="B2309:K2309"/>
    <mergeCell ref="L2309:M2309"/>
    <mergeCell ref="N2309:P2309"/>
    <mergeCell ref="B2306:K2306"/>
    <mergeCell ref="L2306:M2306"/>
    <mergeCell ref="N2306:P2306"/>
    <mergeCell ref="B2307:K2307"/>
    <mergeCell ref="L2307:M2307"/>
    <mergeCell ref="N2307:P2307"/>
    <mergeCell ref="O2298:P2298"/>
    <mergeCell ref="A2300:P2300"/>
    <mergeCell ref="A2301:P2301"/>
    <mergeCell ref="A2302:P2302"/>
    <mergeCell ref="A2304:P2304"/>
    <mergeCell ref="B2305:K2305"/>
    <mergeCell ref="L2305:M2305"/>
    <mergeCell ref="N2305:P2305"/>
    <mergeCell ref="A2298:C2298"/>
    <mergeCell ref="D2298:E2298"/>
    <mergeCell ref="G2298:H2298"/>
    <mergeCell ref="I2298:J2298"/>
    <mergeCell ref="K2298:L2298"/>
    <mergeCell ref="M2298:N2298"/>
    <mergeCell ref="A2295:N2295"/>
    <mergeCell ref="O2295:P2295"/>
    <mergeCell ref="A2296:P2296"/>
    <mergeCell ref="A2297:C2297"/>
    <mergeCell ref="D2297:E2297"/>
    <mergeCell ref="G2297:H2297"/>
    <mergeCell ref="I2297:J2297"/>
    <mergeCell ref="K2297:L2297"/>
    <mergeCell ref="M2297:N2297"/>
    <mergeCell ref="O2297:P2297"/>
    <mergeCell ref="A2293:H2293"/>
    <mergeCell ref="I2293:J2293"/>
    <mergeCell ref="K2293:L2293"/>
    <mergeCell ref="M2293:N2293"/>
    <mergeCell ref="O2293:P2293"/>
    <mergeCell ref="A2294:H2294"/>
    <mergeCell ref="I2294:J2294"/>
    <mergeCell ref="K2294:L2294"/>
    <mergeCell ref="M2294:N2294"/>
    <mergeCell ref="O2294:P2294"/>
    <mergeCell ref="A2291:N2291"/>
    <mergeCell ref="O2291:P2291"/>
    <mergeCell ref="A2292:H2292"/>
    <mergeCell ref="I2292:J2292"/>
    <mergeCell ref="K2292:L2292"/>
    <mergeCell ref="M2292:N2292"/>
    <mergeCell ref="O2292:P2292"/>
    <mergeCell ref="O2289:P2289"/>
    <mergeCell ref="A2290:C2290"/>
    <mergeCell ref="D2290:E2290"/>
    <mergeCell ref="G2290:H2290"/>
    <mergeCell ref="I2290:J2290"/>
    <mergeCell ref="K2290:L2290"/>
    <mergeCell ref="M2290:N2290"/>
    <mergeCell ref="O2290:P2290"/>
    <mergeCell ref="A2289:C2289"/>
    <mergeCell ref="D2289:E2289"/>
    <mergeCell ref="G2289:H2289"/>
    <mergeCell ref="I2289:J2289"/>
    <mergeCell ref="K2289:L2289"/>
    <mergeCell ref="M2289:N2289"/>
    <mergeCell ref="A2286:N2286"/>
    <mergeCell ref="O2286:P2286"/>
    <mergeCell ref="A2287:P2287"/>
    <mergeCell ref="A2288:C2288"/>
    <mergeCell ref="D2288:E2288"/>
    <mergeCell ref="G2288:H2288"/>
    <mergeCell ref="I2288:J2288"/>
    <mergeCell ref="K2288:L2288"/>
    <mergeCell ref="M2288:N2288"/>
    <mergeCell ref="O2288:P2288"/>
    <mergeCell ref="A2284:H2284"/>
    <mergeCell ref="I2284:J2284"/>
    <mergeCell ref="K2284:L2284"/>
    <mergeCell ref="M2284:N2284"/>
    <mergeCell ref="O2284:P2284"/>
    <mergeCell ref="A2285:H2285"/>
    <mergeCell ref="I2285:J2285"/>
    <mergeCell ref="K2285:L2285"/>
    <mergeCell ref="M2285:N2285"/>
    <mergeCell ref="O2285:P2285"/>
    <mergeCell ref="A2282:N2282"/>
    <mergeCell ref="O2282:P2282"/>
    <mergeCell ref="A2283:H2283"/>
    <mergeCell ref="I2283:J2283"/>
    <mergeCell ref="K2283:L2283"/>
    <mergeCell ref="M2283:N2283"/>
    <mergeCell ref="O2283:P2283"/>
    <mergeCell ref="O2280:P2280"/>
    <mergeCell ref="A2281:C2281"/>
    <mergeCell ref="D2281:E2281"/>
    <mergeCell ref="G2281:H2281"/>
    <mergeCell ref="I2281:J2281"/>
    <mergeCell ref="K2281:L2281"/>
    <mergeCell ref="M2281:N2281"/>
    <mergeCell ref="O2281:P2281"/>
    <mergeCell ref="A2280:C2280"/>
    <mergeCell ref="D2280:E2280"/>
    <mergeCell ref="G2280:H2280"/>
    <mergeCell ref="I2280:J2280"/>
    <mergeCell ref="K2280:L2280"/>
    <mergeCell ref="M2280:N2280"/>
    <mergeCell ref="O2278:P2278"/>
    <mergeCell ref="A2279:C2279"/>
    <mergeCell ref="D2279:E2279"/>
    <mergeCell ref="G2279:H2279"/>
    <mergeCell ref="I2279:J2279"/>
    <mergeCell ref="K2279:L2279"/>
    <mergeCell ref="M2279:N2279"/>
    <mergeCell ref="O2279:P2279"/>
    <mergeCell ref="O2275:P2275"/>
    <mergeCell ref="A2276:N2276"/>
    <mergeCell ref="O2276:P2276"/>
    <mergeCell ref="A2277:P2277"/>
    <mergeCell ref="A2278:C2278"/>
    <mergeCell ref="D2278:E2278"/>
    <mergeCell ref="G2278:H2278"/>
    <mergeCell ref="I2278:J2278"/>
    <mergeCell ref="K2278:L2278"/>
    <mergeCell ref="M2278:N2278"/>
    <mergeCell ref="A2275:C2275"/>
    <mergeCell ref="D2275:E2275"/>
    <mergeCell ref="G2275:H2275"/>
    <mergeCell ref="I2275:J2275"/>
    <mergeCell ref="K2275:L2275"/>
    <mergeCell ref="M2275:N2275"/>
    <mergeCell ref="O2273:P2273"/>
    <mergeCell ref="A2274:C2274"/>
    <mergeCell ref="D2274:E2274"/>
    <mergeCell ref="G2274:H2274"/>
    <mergeCell ref="I2274:J2274"/>
    <mergeCell ref="K2274:L2274"/>
    <mergeCell ref="M2274:N2274"/>
    <mergeCell ref="O2274:P2274"/>
    <mergeCell ref="A2273:C2273"/>
    <mergeCell ref="D2273:E2273"/>
    <mergeCell ref="G2273:H2273"/>
    <mergeCell ref="I2273:J2273"/>
    <mergeCell ref="K2273:L2273"/>
    <mergeCell ref="M2273:N2273"/>
    <mergeCell ref="O2271:P2271"/>
    <mergeCell ref="A2272:C2272"/>
    <mergeCell ref="D2272:E2272"/>
    <mergeCell ref="G2272:H2272"/>
    <mergeCell ref="I2272:J2272"/>
    <mergeCell ref="K2272:L2272"/>
    <mergeCell ref="M2272:N2272"/>
    <mergeCell ref="O2272:P2272"/>
    <mergeCell ref="O2268:P2268"/>
    <mergeCell ref="A2269:N2269"/>
    <mergeCell ref="O2269:P2269"/>
    <mergeCell ref="A2270:P2270"/>
    <mergeCell ref="A2271:C2271"/>
    <mergeCell ref="D2271:E2271"/>
    <mergeCell ref="G2271:H2271"/>
    <mergeCell ref="I2271:J2271"/>
    <mergeCell ref="K2271:L2271"/>
    <mergeCell ref="M2271:N2271"/>
    <mergeCell ref="I2267:J2267"/>
    <mergeCell ref="K2267:L2267"/>
    <mergeCell ref="M2267:N2267"/>
    <mergeCell ref="O2267:P2267"/>
    <mergeCell ref="A2268:C2268"/>
    <mergeCell ref="D2268:E2268"/>
    <mergeCell ref="G2268:H2268"/>
    <mergeCell ref="I2268:J2268"/>
    <mergeCell ref="K2268:L2268"/>
    <mergeCell ref="M2268:N2268"/>
    <mergeCell ref="A2265:B2265"/>
    <mergeCell ref="C2265:D2265"/>
    <mergeCell ref="E2265:G2265"/>
    <mergeCell ref="H2265:I2265"/>
    <mergeCell ref="J2265:O2265"/>
    <mergeCell ref="A2266:C2267"/>
    <mergeCell ref="D2266:E2267"/>
    <mergeCell ref="F2266:F2267"/>
    <mergeCell ref="G2266:H2267"/>
    <mergeCell ref="I2266:P2266"/>
    <mergeCell ref="B2263:K2263"/>
    <mergeCell ref="L2263:M2263"/>
    <mergeCell ref="N2263:P2263"/>
    <mergeCell ref="B2264:K2264"/>
    <mergeCell ref="L2264:M2264"/>
    <mergeCell ref="N2264:P2264"/>
    <mergeCell ref="B2261:K2261"/>
    <mergeCell ref="L2261:M2261"/>
    <mergeCell ref="N2261:P2261"/>
    <mergeCell ref="B2262:K2262"/>
    <mergeCell ref="L2262:M2262"/>
    <mergeCell ref="N2262:P2262"/>
    <mergeCell ref="A2258:P2258"/>
    <mergeCell ref="B2259:K2259"/>
    <mergeCell ref="L2259:M2259"/>
    <mergeCell ref="N2259:P2259"/>
    <mergeCell ref="B2260:K2260"/>
    <mergeCell ref="L2260:M2260"/>
    <mergeCell ref="N2260:P2260"/>
    <mergeCell ref="A2251:N2251"/>
    <mergeCell ref="O2251:P2251"/>
    <mergeCell ref="A2252:P2252"/>
    <mergeCell ref="A2254:P2254"/>
    <mergeCell ref="A2255:P2255"/>
    <mergeCell ref="A2256:P2256"/>
    <mergeCell ref="A2249:H2249"/>
    <mergeCell ref="I2249:J2249"/>
    <mergeCell ref="K2249:L2249"/>
    <mergeCell ref="M2249:N2249"/>
    <mergeCell ref="O2249:P2249"/>
    <mergeCell ref="A2250:H2250"/>
    <mergeCell ref="I2250:J2250"/>
    <mergeCell ref="K2250:L2250"/>
    <mergeCell ref="M2250:N2250"/>
    <mergeCell ref="O2250:P2250"/>
    <mergeCell ref="A2247:N2247"/>
    <mergeCell ref="O2247:P2247"/>
    <mergeCell ref="A2248:H2248"/>
    <mergeCell ref="I2248:J2248"/>
    <mergeCell ref="K2248:L2248"/>
    <mergeCell ref="M2248:N2248"/>
    <mergeCell ref="O2248:P2248"/>
    <mergeCell ref="A2244:N2244"/>
    <mergeCell ref="O2244:P2244"/>
    <mergeCell ref="A2245:P2245"/>
    <mergeCell ref="A2246:C2246"/>
    <mergeCell ref="D2246:E2246"/>
    <mergeCell ref="G2246:H2246"/>
    <mergeCell ref="I2246:J2246"/>
    <mergeCell ref="K2246:L2246"/>
    <mergeCell ref="M2246:N2246"/>
    <mergeCell ref="O2246:P2246"/>
    <mergeCell ref="O2242:P2242"/>
    <mergeCell ref="A2243:C2243"/>
    <mergeCell ref="D2243:E2243"/>
    <mergeCell ref="G2243:H2243"/>
    <mergeCell ref="I2243:J2243"/>
    <mergeCell ref="K2243:L2243"/>
    <mergeCell ref="M2243:N2243"/>
    <mergeCell ref="O2243:P2243"/>
    <mergeCell ref="A2242:C2242"/>
    <mergeCell ref="D2242:E2242"/>
    <mergeCell ref="G2242:H2242"/>
    <mergeCell ref="I2242:J2242"/>
    <mergeCell ref="K2242:L2242"/>
    <mergeCell ref="M2242:N2242"/>
    <mergeCell ref="O2240:P2240"/>
    <mergeCell ref="A2241:C2241"/>
    <mergeCell ref="D2241:E2241"/>
    <mergeCell ref="G2241:H2241"/>
    <mergeCell ref="I2241:J2241"/>
    <mergeCell ref="K2241:L2241"/>
    <mergeCell ref="M2241:N2241"/>
    <mergeCell ref="O2241:P2241"/>
    <mergeCell ref="A2240:C2240"/>
    <mergeCell ref="D2240:E2240"/>
    <mergeCell ref="G2240:H2240"/>
    <mergeCell ref="I2240:J2240"/>
    <mergeCell ref="K2240:L2240"/>
    <mergeCell ref="M2240:N2240"/>
    <mergeCell ref="A2237:N2237"/>
    <mergeCell ref="O2237:P2237"/>
    <mergeCell ref="A2238:P2238"/>
    <mergeCell ref="A2239:C2239"/>
    <mergeCell ref="D2239:E2239"/>
    <mergeCell ref="G2239:H2239"/>
    <mergeCell ref="I2239:J2239"/>
    <mergeCell ref="K2239:L2239"/>
    <mergeCell ref="M2239:N2239"/>
    <mergeCell ref="O2239:P2239"/>
    <mergeCell ref="A2234:N2234"/>
    <mergeCell ref="O2234:P2234"/>
    <mergeCell ref="A2235:P2235"/>
    <mergeCell ref="A2236:C2236"/>
    <mergeCell ref="D2236:E2236"/>
    <mergeCell ref="G2236:H2236"/>
    <mergeCell ref="I2236:J2236"/>
    <mergeCell ref="K2236:L2236"/>
    <mergeCell ref="M2236:N2236"/>
    <mergeCell ref="O2236:P2236"/>
    <mergeCell ref="A2232:H2232"/>
    <mergeCell ref="I2232:J2232"/>
    <mergeCell ref="K2232:L2232"/>
    <mergeCell ref="M2232:N2232"/>
    <mergeCell ref="O2232:P2232"/>
    <mergeCell ref="A2233:H2233"/>
    <mergeCell ref="I2233:J2233"/>
    <mergeCell ref="K2233:L2233"/>
    <mergeCell ref="M2233:N2233"/>
    <mergeCell ref="O2233:P2233"/>
    <mergeCell ref="O2229:P2229"/>
    <mergeCell ref="A2230:N2230"/>
    <mergeCell ref="O2230:P2230"/>
    <mergeCell ref="A2231:H2231"/>
    <mergeCell ref="I2231:J2231"/>
    <mergeCell ref="K2231:L2231"/>
    <mergeCell ref="M2231:N2231"/>
    <mergeCell ref="O2231:P2231"/>
    <mergeCell ref="A2229:C2229"/>
    <mergeCell ref="D2229:E2229"/>
    <mergeCell ref="G2229:H2229"/>
    <mergeCell ref="I2229:J2229"/>
    <mergeCell ref="K2229:L2229"/>
    <mergeCell ref="M2229:N2229"/>
    <mergeCell ref="O2227:P2227"/>
    <mergeCell ref="A2228:C2228"/>
    <mergeCell ref="D2228:E2228"/>
    <mergeCell ref="G2228:H2228"/>
    <mergeCell ref="I2228:J2228"/>
    <mergeCell ref="K2228:L2228"/>
    <mergeCell ref="M2228:N2228"/>
    <mergeCell ref="O2228:P2228"/>
    <mergeCell ref="A2227:C2227"/>
    <mergeCell ref="D2227:E2227"/>
    <mergeCell ref="G2227:H2227"/>
    <mergeCell ref="I2227:J2227"/>
    <mergeCell ref="K2227:L2227"/>
    <mergeCell ref="M2227:N2227"/>
    <mergeCell ref="A2224:N2224"/>
    <mergeCell ref="O2224:P2224"/>
    <mergeCell ref="A2225:P2225"/>
    <mergeCell ref="A2226:C2226"/>
    <mergeCell ref="D2226:E2226"/>
    <mergeCell ref="G2226:H2226"/>
    <mergeCell ref="I2226:J2226"/>
    <mergeCell ref="K2226:L2226"/>
    <mergeCell ref="M2226:N2226"/>
    <mergeCell ref="O2226:P2226"/>
    <mergeCell ref="O2222:P2222"/>
    <mergeCell ref="A2223:C2223"/>
    <mergeCell ref="D2223:E2223"/>
    <mergeCell ref="G2223:H2223"/>
    <mergeCell ref="I2223:J2223"/>
    <mergeCell ref="K2223:L2223"/>
    <mergeCell ref="M2223:N2223"/>
    <mergeCell ref="O2223:P2223"/>
    <mergeCell ref="A2222:C2222"/>
    <mergeCell ref="D2222:E2222"/>
    <mergeCell ref="G2222:H2222"/>
    <mergeCell ref="I2222:J2222"/>
    <mergeCell ref="K2222:L2222"/>
    <mergeCell ref="M2222:N2222"/>
    <mergeCell ref="A2220:C2221"/>
    <mergeCell ref="D2220:E2221"/>
    <mergeCell ref="F2220:F2221"/>
    <mergeCell ref="G2220:H2221"/>
    <mergeCell ref="I2220:P2220"/>
    <mergeCell ref="I2221:J2221"/>
    <mergeCell ref="K2221:L2221"/>
    <mergeCell ref="M2221:N2221"/>
    <mergeCell ref="O2221:P2221"/>
    <mergeCell ref="B2218:K2218"/>
    <mergeCell ref="L2218:M2218"/>
    <mergeCell ref="N2218:P2218"/>
    <mergeCell ref="A2219:B2219"/>
    <mergeCell ref="C2219:D2219"/>
    <mergeCell ref="E2219:G2219"/>
    <mergeCell ref="H2219:I2219"/>
    <mergeCell ref="J2219:O2219"/>
    <mergeCell ref="B2216:K2216"/>
    <mergeCell ref="L2216:M2216"/>
    <mergeCell ref="N2216:P2216"/>
    <mergeCell ref="B2217:K2217"/>
    <mergeCell ref="L2217:M2217"/>
    <mergeCell ref="N2217:P2217"/>
    <mergeCell ref="B2214:K2214"/>
    <mergeCell ref="L2214:M2214"/>
    <mergeCell ref="N2214:P2214"/>
    <mergeCell ref="B2215:K2215"/>
    <mergeCell ref="L2215:M2215"/>
    <mergeCell ref="N2215:P2215"/>
    <mergeCell ref="O2206:P2206"/>
    <mergeCell ref="A2208:P2208"/>
    <mergeCell ref="A2209:P2209"/>
    <mergeCell ref="A2210:P2210"/>
    <mergeCell ref="A2212:P2212"/>
    <mergeCell ref="B2213:K2213"/>
    <mergeCell ref="L2213:M2213"/>
    <mergeCell ref="N2213:P2213"/>
    <mergeCell ref="A2206:C2206"/>
    <mergeCell ref="D2206:E2206"/>
    <mergeCell ref="G2206:H2206"/>
    <mergeCell ref="I2206:J2206"/>
    <mergeCell ref="K2206:L2206"/>
    <mergeCell ref="M2206:N2206"/>
    <mergeCell ref="A2203:N2203"/>
    <mergeCell ref="O2203:P2203"/>
    <mergeCell ref="A2204:P2204"/>
    <mergeCell ref="A2205:C2205"/>
    <mergeCell ref="D2205:E2205"/>
    <mergeCell ref="G2205:H2205"/>
    <mergeCell ref="I2205:J2205"/>
    <mergeCell ref="K2205:L2205"/>
    <mergeCell ref="M2205:N2205"/>
    <mergeCell ref="O2205:P2205"/>
    <mergeCell ref="A2200:N2200"/>
    <mergeCell ref="O2200:P2200"/>
    <mergeCell ref="A2201:P2201"/>
    <mergeCell ref="A2202:C2202"/>
    <mergeCell ref="D2202:E2202"/>
    <mergeCell ref="G2202:H2202"/>
    <mergeCell ref="I2202:J2202"/>
    <mergeCell ref="K2202:L2202"/>
    <mergeCell ref="M2202:N2202"/>
    <mergeCell ref="O2202:P2202"/>
    <mergeCell ref="A2198:H2198"/>
    <mergeCell ref="I2198:J2198"/>
    <mergeCell ref="K2198:L2198"/>
    <mergeCell ref="M2198:N2198"/>
    <mergeCell ref="O2198:P2198"/>
    <mergeCell ref="A2199:H2199"/>
    <mergeCell ref="I2199:J2199"/>
    <mergeCell ref="K2199:L2199"/>
    <mergeCell ref="M2199:N2199"/>
    <mergeCell ref="O2199:P2199"/>
    <mergeCell ref="O2195:P2195"/>
    <mergeCell ref="A2196:N2196"/>
    <mergeCell ref="O2196:P2196"/>
    <mergeCell ref="A2197:H2197"/>
    <mergeCell ref="I2197:J2197"/>
    <mergeCell ref="K2197:L2197"/>
    <mergeCell ref="M2197:N2197"/>
    <mergeCell ref="O2197:P2197"/>
    <mergeCell ref="A2195:C2195"/>
    <mergeCell ref="D2195:E2195"/>
    <mergeCell ref="G2195:H2195"/>
    <mergeCell ref="I2195:J2195"/>
    <mergeCell ref="K2195:L2195"/>
    <mergeCell ref="M2195:N2195"/>
    <mergeCell ref="O2193:P2193"/>
    <mergeCell ref="A2194:C2194"/>
    <mergeCell ref="D2194:E2194"/>
    <mergeCell ref="G2194:H2194"/>
    <mergeCell ref="I2194:J2194"/>
    <mergeCell ref="K2194:L2194"/>
    <mergeCell ref="M2194:N2194"/>
    <mergeCell ref="O2194:P2194"/>
    <mergeCell ref="O2190:P2190"/>
    <mergeCell ref="A2191:N2191"/>
    <mergeCell ref="O2191:P2191"/>
    <mergeCell ref="A2192:P2192"/>
    <mergeCell ref="A2193:C2193"/>
    <mergeCell ref="D2193:E2193"/>
    <mergeCell ref="G2193:H2193"/>
    <mergeCell ref="I2193:J2193"/>
    <mergeCell ref="K2193:L2193"/>
    <mergeCell ref="M2193:N2193"/>
    <mergeCell ref="A2190:C2190"/>
    <mergeCell ref="D2190:E2190"/>
    <mergeCell ref="G2190:H2190"/>
    <mergeCell ref="I2190:J2190"/>
    <mergeCell ref="K2190:L2190"/>
    <mergeCell ref="M2190:N2190"/>
    <mergeCell ref="O2188:P2188"/>
    <mergeCell ref="A2189:C2189"/>
    <mergeCell ref="D2189:E2189"/>
    <mergeCell ref="G2189:H2189"/>
    <mergeCell ref="I2189:J2189"/>
    <mergeCell ref="K2189:L2189"/>
    <mergeCell ref="M2189:N2189"/>
    <mergeCell ref="O2189:P2189"/>
    <mergeCell ref="A2188:C2188"/>
    <mergeCell ref="D2188:E2188"/>
    <mergeCell ref="G2188:H2188"/>
    <mergeCell ref="I2188:J2188"/>
    <mergeCell ref="K2188:L2188"/>
    <mergeCell ref="M2188:N2188"/>
    <mergeCell ref="A2185:N2185"/>
    <mergeCell ref="O2185:P2185"/>
    <mergeCell ref="A2186:P2186"/>
    <mergeCell ref="A2187:C2187"/>
    <mergeCell ref="D2187:E2187"/>
    <mergeCell ref="G2187:H2187"/>
    <mergeCell ref="I2187:J2187"/>
    <mergeCell ref="K2187:L2187"/>
    <mergeCell ref="M2187:N2187"/>
    <mergeCell ref="O2187:P2187"/>
    <mergeCell ref="A2183:H2183"/>
    <mergeCell ref="I2183:J2183"/>
    <mergeCell ref="K2183:L2183"/>
    <mergeCell ref="M2183:N2183"/>
    <mergeCell ref="O2183:P2183"/>
    <mergeCell ref="A2184:H2184"/>
    <mergeCell ref="I2184:J2184"/>
    <mergeCell ref="K2184:L2184"/>
    <mergeCell ref="M2184:N2184"/>
    <mergeCell ref="O2184:P2184"/>
    <mergeCell ref="O2180:P2180"/>
    <mergeCell ref="A2181:N2181"/>
    <mergeCell ref="O2181:P2181"/>
    <mergeCell ref="A2182:H2182"/>
    <mergeCell ref="I2182:J2182"/>
    <mergeCell ref="K2182:L2182"/>
    <mergeCell ref="M2182:N2182"/>
    <mergeCell ref="O2182:P2182"/>
    <mergeCell ref="A2180:C2180"/>
    <mergeCell ref="D2180:E2180"/>
    <mergeCell ref="G2180:H2180"/>
    <mergeCell ref="I2180:J2180"/>
    <mergeCell ref="K2180:L2180"/>
    <mergeCell ref="M2180:N2180"/>
    <mergeCell ref="A2178:C2179"/>
    <mergeCell ref="D2178:E2179"/>
    <mergeCell ref="F2178:F2179"/>
    <mergeCell ref="G2178:H2179"/>
    <mergeCell ref="I2178:P2178"/>
    <mergeCell ref="I2179:J2179"/>
    <mergeCell ref="K2179:L2179"/>
    <mergeCell ref="M2179:N2179"/>
    <mergeCell ref="O2179:P2179"/>
    <mergeCell ref="B2176:K2176"/>
    <mergeCell ref="L2176:M2176"/>
    <mergeCell ref="N2176:P2176"/>
    <mergeCell ref="A2177:B2177"/>
    <mergeCell ref="C2177:D2177"/>
    <mergeCell ref="E2177:G2177"/>
    <mergeCell ref="H2177:I2177"/>
    <mergeCell ref="J2177:O2177"/>
    <mergeCell ref="B2174:K2174"/>
    <mergeCell ref="L2174:M2174"/>
    <mergeCell ref="N2174:P2174"/>
    <mergeCell ref="B2175:K2175"/>
    <mergeCell ref="L2175:M2175"/>
    <mergeCell ref="N2175:P2175"/>
    <mergeCell ref="B2172:K2172"/>
    <mergeCell ref="L2172:M2172"/>
    <mergeCell ref="N2172:P2172"/>
    <mergeCell ref="B2173:K2173"/>
    <mergeCell ref="L2173:M2173"/>
    <mergeCell ref="N2173:P2173"/>
    <mergeCell ref="A2166:P2166"/>
    <mergeCell ref="A2167:P2167"/>
    <mergeCell ref="A2168:P2168"/>
    <mergeCell ref="A2170:P2170"/>
    <mergeCell ref="B2171:K2171"/>
    <mergeCell ref="L2171:M2171"/>
    <mergeCell ref="N2171:P2171"/>
    <mergeCell ref="O2163:P2163"/>
    <mergeCell ref="A2164:C2164"/>
    <mergeCell ref="D2164:E2164"/>
    <mergeCell ref="G2164:H2164"/>
    <mergeCell ref="I2164:J2164"/>
    <mergeCell ref="K2164:L2164"/>
    <mergeCell ref="M2164:N2164"/>
    <mergeCell ref="O2164:P2164"/>
    <mergeCell ref="O2160:P2160"/>
    <mergeCell ref="A2161:N2161"/>
    <mergeCell ref="O2161:P2161"/>
    <mergeCell ref="A2162:P2162"/>
    <mergeCell ref="A2163:C2163"/>
    <mergeCell ref="D2163:E2163"/>
    <mergeCell ref="G2163:H2163"/>
    <mergeCell ref="I2163:J2163"/>
    <mergeCell ref="K2163:L2163"/>
    <mergeCell ref="M2163:N2163"/>
    <mergeCell ref="A2160:C2160"/>
    <mergeCell ref="D2160:E2160"/>
    <mergeCell ref="G2160:H2160"/>
    <mergeCell ref="I2160:J2160"/>
    <mergeCell ref="K2160:L2160"/>
    <mergeCell ref="M2160:N2160"/>
    <mergeCell ref="O2158:P2158"/>
    <mergeCell ref="A2159:C2159"/>
    <mergeCell ref="D2159:E2159"/>
    <mergeCell ref="G2159:H2159"/>
    <mergeCell ref="I2159:J2159"/>
    <mergeCell ref="K2159:L2159"/>
    <mergeCell ref="M2159:N2159"/>
    <mergeCell ref="O2159:P2159"/>
    <mergeCell ref="A2158:C2158"/>
    <mergeCell ref="D2158:E2158"/>
    <mergeCell ref="G2158:H2158"/>
    <mergeCell ref="I2158:J2158"/>
    <mergeCell ref="K2158:L2158"/>
    <mergeCell ref="M2158:N2158"/>
    <mergeCell ref="A2155:N2155"/>
    <mergeCell ref="O2155:P2155"/>
    <mergeCell ref="A2156:P2156"/>
    <mergeCell ref="A2157:C2157"/>
    <mergeCell ref="D2157:E2157"/>
    <mergeCell ref="G2157:H2157"/>
    <mergeCell ref="I2157:J2157"/>
    <mergeCell ref="K2157:L2157"/>
    <mergeCell ref="M2157:N2157"/>
    <mergeCell ref="O2157:P2157"/>
    <mergeCell ref="A2153:H2153"/>
    <mergeCell ref="I2153:J2153"/>
    <mergeCell ref="K2153:L2153"/>
    <mergeCell ref="M2153:N2153"/>
    <mergeCell ref="O2153:P2153"/>
    <mergeCell ref="A2154:H2154"/>
    <mergeCell ref="I2154:J2154"/>
    <mergeCell ref="K2154:L2154"/>
    <mergeCell ref="M2154:N2154"/>
    <mergeCell ref="O2154:P2154"/>
    <mergeCell ref="A2151:N2151"/>
    <mergeCell ref="O2151:P2151"/>
    <mergeCell ref="A2152:H2152"/>
    <mergeCell ref="I2152:J2152"/>
    <mergeCell ref="K2152:L2152"/>
    <mergeCell ref="M2152:N2152"/>
    <mergeCell ref="O2152:P2152"/>
    <mergeCell ref="O2149:P2149"/>
    <mergeCell ref="A2150:C2150"/>
    <mergeCell ref="D2150:E2150"/>
    <mergeCell ref="G2150:H2150"/>
    <mergeCell ref="I2150:J2150"/>
    <mergeCell ref="K2150:L2150"/>
    <mergeCell ref="M2150:N2150"/>
    <mergeCell ref="O2150:P2150"/>
    <mergeCell ref="A2149:C2149"/>
    <mergeCell ref="D2149:E2149"/>
    <mergeCell ref="G2149:H2149"/>
    <mergeCell ref="I2149:J2149"/>
    <mergeCell ref="K2149:L2149"/>
    <mergeCell ref="M2149:N2149"/>
    <mergeCell ref="O2147:P2147"/>
    <mergeCell ref="A2148:C2148"/>
    <mergeCell ref="D2148:E2148"/>
    <mergeCell ref="G2148:H2148"/>
    <mergeCell ref="I2148:J2148"/>
    <mergeCell ref="K2148:L2148"/>
    <mergeCell ref="M2148:N2148"/>
    <mergeCell ref="O2148:P2148"/>
    <mergeCell ref="A2147:C2147"/>
    <mergeCell ref="D2147:E2147"/>
    <mergeCell ref="G2147:H2147"/>
    <mergeCell ref="I2147:J2147"/>
    <mergeCell ref="K2147:L2147"/>
    <mergeCell ref="M2147:N2147"/>
    <mergeCell ref="O2145:P2145"/>
    <mergeCell ref="A2146:C2146"/>
    <mergeCell ref="D2146:E2146"/>
    <mergeCell ref="G2146:H2146"/>
    <mergeCell ref="I2146:J2146"/>
    <mergeCell ref="K2146:L2146"/>
    <mergeCell ref="M2146:N2146"/>
    <mergeCell ref="O2146:P2146"/>
    <mergeCell ref="A2145:C2145"/>
    <mergeCell ref="D2145:E2145"/>
    <mergeCell ref="G2145:H2145"/>
    <mergeCell ref="I2145:J2145"/>
    <mergeCell ref="K2145:L2145"/>
    <mergeCell ref="M2145:N2145"/>
    <mergeCell ref="A2142:N2142"/>
    <mergeCell ref="O2142:P2142"/>
    <mergeCell ref="A2143:P2143"/>
    <mergeCell ref="A2144:C2144"/>
    <mergeCell ref="D2144:E2144"/>
    <mergeCell ref="G2144:H2144"/>
    <mergeCell ref="I2144:J2144"/>
    <mergeCell ref="K2144:L2144"/>
    <mergeCell ref="M2144:N2144"/>
    <mergeCell ref="O2144:P2144"/>
    <mergeCell ref="O2140:P2140"/>
    <mergeCell ref="A2141:C2141"/>
    <mergeCell ref="D2141:E2141"/>
    <mergeCell ref="G2141:H2141"/>
    <mergeCell ref="I2141:J2141"/>
    <mergeCell ref="K2141:L2141"/>
    <mergeCell ref="M2141:N2141"/>
    <mergeCell ref="O2141:P2141"/>
    <mergeCell ref="A2140:C2140"/>
    <mergeCell ref="D2140:E2140"/>
    <mergeCell ref="G2140:H2140"/>
    <mergeCell ref="I2140:J2140"/>
    <mergeCell ref="K2140:L2140"/>
    <mergeCell ref="M2140:N2140"/>
    <mergeCell ref="O2138:P2138"/>
    <mergeCell ref="A2139:C2139"/>
    <mergeCell ref="D2139:E2139"/>
    <mergeCell ref="G2139:H2139"/>
    <mergeCell ref="I2139:J2139"/>
    <mergeCell ref="K2139:L2139"/>
    <mergeCell ref="M2139:N2139"/>
    <mergeCell ref="O2139:P2139"/>
    <mergeCell ref="A2138:C2138"/>
    <mergeCell ref="D2138:E2138"/>
    <mergeCell ref="G2138:H2138"/>
    <mergeCell ref="I2138:J2138"/>
    <mergeCell ref="K2138:L2138"/>
    <mergeCell ref="M2138:N2138"/>
    <mergeCell ref="A2136:C2137"/>
    <mergeCell ref="D2136:E2137"/>
    <mergeCell ref="F2136:F2137"/>
    <mergeCell ref="G2136:H2137"/>
    <mergeCell ref="I2136:P2136"/>
    <mergeCell ref="I2137:J2137"/>
    <mergeCell ref="K2137:L2137"/>
    <mergeCell ref="M2137:N2137"/>
    <mergeCell ref="O2137:P2137"/>
    <mergeCell ref="B2134:K2134"/>
    <mergeCell ref="L2134:M2134"/>
    <mergeCell ref="N2134:P2134"/>
    <mergeCell ref="A2135:B2135"/>
    <mergeCell ref="C2135:D2135"/>
    <mergeCell ref="E2135:G2135"/>
    <mergeCell ref="H2135:I2135"/>
    <mergeCell ref="J2135:O2135"/>
    <mergeCell ref="B2132:K2132"/>
    <mergeCell ref="L2132:M2132"/>
    <mergeCell ref="N2132:P2132"/>
    <mergeCell ref="B2133:K2133"/>
    <mergeCell ref="L2133:M2133"/>
    <mergeCell ref="N2133:P2133"/>
    <mergeCell ref="B2130:K2130"/>
    <mergeCell ref="L2130:M2130"/>
    <mergeCell ref="N2130:P2130"/>
    <mergeCell ref="B2131:K2131"/>
    <mergeCell ref="L2131:M2131"/>
    <mergeCell ref="N2131:P2131"/>
    <mergeCell ref="A2124:P2124"/>
    <mergeCell ref="A2125:P2125"/>
    <mergeCell ref="A2126:P2126"/>
    <mergeCell ref="A2128:P2128"/>
    <mergeCell ref="B2129:K2129"/>
    <mergeCell ref="L2129:M2129"/>
    <mergeCell ref="N2129:P2129"/>
    <mergeCell ref="A2120:N2120"/>
    <mergeCell ref="O2120:P2120"/>
    <mergeCell ref="A2121:P2121"/>
    <mergeCell ref="A2122:C2122"/>
    <mergeCell ref="D2122:E2122"/>
    <mergeCell ref="G2122:H2122"/>
    <mergeCell ref="I2122:J2122"/>
    <mergeCell ref="K2122:L2122"/>
    <mergeCell ref="M2122:N2122"/>
    <mergeCell ref="O2122:P2122"/>
    <mergeCell ref="A2117:N2117"/>
    <mergeCell ref="O2117:P2117"/>
    <mergeCell ref="A2118:P2118"/>
    <mergeCell ref="A2119:C2119"/>
    <mergeCell ref="D2119:E2119"/>
    <mergeCell ref="G2119:H2119"/>
    <mergeCell ref="I2119:J2119"/>
    <mergeCell ref="K2119:L2119"/>
    <mergeCell ref="M2119:N2119"/>
    <mergeCell ref="O2119:P2119"/>
    <mergeCell ref="A2115:H2115"/>
    <mergeCell ref="I2115:J2115"/>
    <mergeCell ref="K2115:L2115"/>
    <mergeCell ref="M2115:N2115"/>
    <mergeCell ref="O2115:P2115"/>
    <mergeCell ref="A2116:H2116"/>
    <mergeCell ref="I2116:J2116"/>
    <mergeCell ref="K2116:L2116"/>
    <mergeCell ref="M2116:N2116"/>
    <mergeCell ref="O2116:P2116"/>
    <mergeCell ref="O2112:P2112"/>
    <mergeCell ref="A2113:N2113"/>
    <mergeCell ref="O2113:P2113"/>
    <mergeCell ref="A2114:H2114"/>
    <mergeCell ref="I2114:J2114"/>
    <mergeCell ref="K2114:L2114"/>
    <mergeCell ref="M2114:N2114"/>
    <mergeCell ref="O2114:P2114"/>
    <mergeCell ref="A2112:C2112"/>
    <mergeCell ref="D2112:E2112"/>
    <mergeCell ref="G2112:H2112"/>
    <mergeCell ref="I2112:J2112"/>
    <mergeCell ref="K2112:L2112"/>
    <mergeCell ref="M2112:N2112"/>
    <mergeCell ref="O2110:P2110"/>
    <mergeCell ref="A2111:C2111"/>
    <mergeCell ref="D2111:E2111"/>
    <mergeCell ref="G2111:H2111"/>
    <mergeCell ref="I2111:J2111"/>
    <mergeCell ref="K2111:L2111"/>
    <mergeCell ref="M2111:N2111"/>
    <mergeCell ref="O2111:P2111"/>
    <mergeCell ref="A2110:C2110"/>
    <mergeCell ref="D2110:E2110"/>
    <mergeCell ref="G2110:H2110"/>
    <mergeCell ref="I2110:J2110"/>
    <mergeCell ref="K2110:L2110"/>
    <mergeCell ref="M2110:N2110"/>
    <mergeCell ref="A2107:N2107"/>
    <mergeCell ref="O2107:P2107"/>
    <mergeCell ref="A2108:P2108"/>
    <mergeCell ref="A2109:C2109"/>
    <mergeCell ref="D2109:E2109"/>
    <mergeCell ref="G2109:H2109"/>
    <mergeCell ref="I2109:J2109"/>
    <mergeCell ref="K2109:L2109"/>
    <mergeCell ref="M2109:N2109"/>
    <mergeCell ref="O2109:P2109"/>
    <mergeCell ref="O2105:P2105"/>
    <mergeCell ref="A2106:C2106"/>
    <mergeCell ref="D2106:E2106"/>
    <mergeCell ref="G2106:H2106"/>
    <mergeCell ref="I2106:J2106"/>
    <mergeCell ref="K2106:L2106"/>
    <mergeCell ref="M2106:N2106"/>
    <mergeCell ref="O2106:P2106"/>
    <mergeCell ref="A2105:C2105"/>
    <mergeCell ref="D2105:E2105"/>
    <mergeCell ref="G2105:H2105"/>
    <mergeCell ref="I2105:J2105"/>
    <mergeCell ref="K2105:L2105"/>
    <mergeCell ref="M2105:N2105"/>
    <mergeCell ref="O2103:P2103"/>
    <mergeCell ref="A2104:C2104"/>
    <mergeCell ref="D2104:E2104"/>
    <mergeCell ref="G2104:H2104"/>
    <mergeCell ref="I2104:J2104"/>
    <mergeCell ref="K2104:L2104"/>
    <mergeCell ref="M2104:N2104"/>
    <mergeCell ref="O2104:P2104"/>
    <mergeCell ref="A2103:C2103"/>
    <mergeCell ref="D2103:E2103"/>
    <mergeCell ref="G2103:H2103"/>
    <mergeCell ref="I2103:J2103"/>
    <mergeCell ref="K2103:L2103"/>
    <mergeCell ref="M2103:N2103"/>
    <mergeCell ref="A2100:N2100"/>
    <mergeCell ref="O2100:P2100"/>
    <mergeCell ref="A2101:P2101"/>
    <mergeCell ref="A2102:C2102"/>
    <mergeCell ref="D2102:E2102"/>
    <mergeCell ref="G2102:H2102"/>
    <mergeCell ref="I2102:J2102"/>
    <mergeCell ref="K2102:L2102"/>
    <mergeCell ref="M2102:N2102"/>
    <mergeCell ref="O2102:P2102"/>
    <mergeCell ref="A2097:N2097"/>
    <mergeCell ref="O2097:P2097"/>
    <mergeCell ref="A2098:P2098"/>
    <mergeCell ref="A2099:C2099"/>
    <mergeCell ref="D2099:E2099"/>
    <mergeCell ref="G2099:H2099"/>
    <mergeCell ref="I2099:J2099"/>
    <mergeCell ref="K2099:L2099"/>
    <mergeCell ref="M2099:N2099"/>
    <mergeCell ref="O2099:P2099"/>
    <mergeCell ref="A2095:H2095"/>
    <mergeCell ref="I2095:J2095"/>
    <mergeCell ref="K2095:L2095"/>
    <mergeCell ref="M2095:N2095"/>
    <mergeCell ref="O2095:P2095"/>
    <mergeCell ref="A2096:H2096"/>
    <mergeCell ref="I2096:J2096"/>
    <mergeCell ref="K2096:L2096"/>
    <mergeCell ref="M2096:N2096"/>
    <mergeCell ref="O2096:P2096"/>
    <mergeCell ref="A2093:N2093"/>
    <mergeCell ref="O2093:P2093"/>
    <mergeCell ref="A2094:H2094"/>
    <mergeCell ref="I2094:J2094"/>
    <mergeCell ref="K2094:L2094"/>
    <mergeCell ref="M2094:N2094"/>
    <mergeCell ref="O2094:P2094"/>
    <mergeCell ref="A2091:C2092"/>
    <mergeCell ref="D2091:E2092"/>
    <mergeCell ref="F2091:F2092"/>
    <mergeCell ref="G2091:H2092"/>
    <mergeCell ref="I2091:P2091"/>
    <mergeCell ref="I2092:J2092"/>
    <mergeCell ref="K2092:L2092"/>
    <mergeCell ref="M2092:N2092"/>
    <mergeCell ref="O2092:P2092"/>
    <mergeCell ref="B2089:K2089"/>
    <mergeCell ref="L2089:M2089"/>
    <mergeCell ref="N2089:P2089"/>
    <mergeCell ref="A2090:B2090"/>
    <mergeCell ref="C2090:D2090"/>
    <mergeCell ref="E2090:G2090"/>
    <mergeCell ref="H2090:I2090"/>
    <mergeCell ref="J2090:O2090"/>
    <mergeCell ref="B2087:K2087"/>
    <mergeCell ref="L2087:M2087"/>
    <mergeCell ref="N2087:P2087"/>
    <mergeCell ref="B2088:K2088"/>
    <mergeCell ref="L2088:M2088"/>
    <mergeCell ref="N2088:P2088"/>
    <mergeCell ref="B2085:K2085"/>
    <mergeCell ref="L2085:M2085"/>
    <mergeCell ref="N2085:P2085"/>
    <mergeCell ref="B2086:K2086"/>
    <mergeCell ref="L2086:M2086"/>
    <mergeCell ref="N2086:P2086"/>
    <mergeCell ref="A2079:P2079"/>
    <mergeCell ref="A2080:P2080"/>
    <mergeCell ref="A2081:P2081"/>
    <mergeCell ref="A2083:P2083"/>
    <mergeCell ref="B2084:K2084"/>
    <mergeCell ref="L2084:M2084"/>
    <mergeCell ref="N2084:P2084"/>
    <mergeCell ref="A2075:N2075"/>
    <mergeCell ref="O2075:P2075"/>
    <mergeCell ref="A2076:P2076"/>
    <mergeCell ref="A2077:C2077"/>
    <mergeCell ref="D2077:E2077"/>
    <mergeCell ref="G2077:H2077"/>
    <mergeCell ref="I2077:J2077"/>
    <mergeCell ref="K2077:L2077"/>
    <mergeCell ref="M2077:N2077"/>
    <mergeCell ref="O2077:P2077"/>
    <mergeCell ref="O2073:P2073"/>
    <mergeCell ref="A2074:C2074"/>
    <mergeCell ref="D2074:E2074"/>
    <mergeCell ref="G2074:H2074"/>
    <mergeCell ref="I2074:J2074"/>
    <mergeCell ref="K2074:L2074"/>
    <mergeCell ref="M2074:N2074"/>
    <mergeCell ref="O2074:P2074"/>
    <mergeCell ref="A2073:C2073"/>
    <mergeCell ref="D2073:E2073"/>
    <mergeCell ref="G2073:H2073"/>
    <mergeCell ref="I2073:J2073"/>
    <mergeCell ref="K2073:L2073"/>
    <mergeCell ref="M2073:N2073"/>
    <mergeCell ref="O2071:P2071"/>
    <mergeCell ref="A2072:C2072"/>
    <mergeCell ref="D2072:E2072"/>
    <mergeCell ref="G2072:H2072"/>
    <mergeCell ref="I2072:J2072"/>
    <mergeCell ref="K2072:L2072"/>
    <mergeCell ref="M2072:N2072"/>
    <mergeCell ref="O2072:P2072"/>
    <mergeCell ref="A2071:C2071"/>
    <mergeCell ref="D2071:E2071"/>
    <mergeCell ref="G2071:H2071"/>
    <mergeCell ref="I2071:J2071"/>
    <mergeCell ref="K2071:L2071"/>
    <mergeCell ref="M2071:N2071"/>
    <mergeCell ref="A2068:N2068"/>
    <mergeCell ref="O2068:P2068"/>
    <mergeCell ref="A2069:P2069"/>
    <mergeCell ref="A2070:C2070"/>
    <mergeCell ref="D2070:E2070"/>
    <mergeCell ref="G2070:H2070"/>
    <mergeCell ref="I2070:J2070"/>
    <mergeCell ref="K2070:L2070"/>
    <mergeCell ref="M2070:N2070"/>
    <mergeCell ref="O2070:P2070"/>
    <mergeCell ref="A2065:N2065"/>
    <mergeCell ref="O2065:P2065"/>
    <mergeCell ref="A2066:P2066"/>
    <mergeCell ref="A2067:C2067"/>
    <mergeCell ref="D2067:E2067"/>
    <mergeCell ref="G2067:H2067"/>
    <mergeCell ref="I2067:J2067"/>
    <mergeCell ref="K2067:L2067"/>
    <mergeCell ref="M2067:N2067"/>
    <mergeCell ref="O2067:P2067"/>
    <mergeCell ref="A2063:H2063"/>
    <mergeCell ref="I2063:J2063"/>
    <mergeCell ref="K2063:L2063"/>
    <mergeCell ref="M2063:N2063"/>
    <mergeCell ref="O2063:P2063"/>
    <mergeCell ref="A2064:H2064"/>
    <mergeCell ref="I2064:J2064"/>
    <mergeCell ref="K2064:L2064"/>
    <mergeCell ref="M2064:N2064"/>
    <mergeCell ref="O2064:P2064"/>
    <mergeCell ref="O2060:P2060"/>
    <mergeCell ref="A2061:N2061"/>
    <mergeCell ref="O2061:P2061"/>
    <mergeCell ref="A2062:H2062"/>
    <mergeCell ref="I2062:J2062"/>
    <mergeCell ref="K2062:L2062"/>
    <mergeCell ref="M2062:N2062"/>
    <mergeCell ref="O2062:P2062"/>
    <mergeCell ref="A2060:C2060"/>
    <mergeCell ref="D2060:E2060"/>
    <mergeCell ref="G2060:H2060"/>
    <mergeCell ref="I2060:J2060"/>
    <mergeCell ref="K2060:L2060"/>
    <mergeCell ref="M2060:N2060"/>
    <mergeCell ref="O2058:P2058"/>
    <mergeCell ref="A2059:C2059"/>
    <mergeCell ref="D2059:E2059"/>
    <mergeCell ref="G2059:H2059"/>
    <mergeCell ref="I2059:J2059"/>
    <mergeCell ref="K2059:L2059"/>
    <mergeCell ref="M2059:N2059"/>
    <mergeCell ref="O2059:P2059"/>
    <mergeCell ref="A2058:C2058"/>
    <mergeCell ref="D2058:E2058"/>
    <mergeCell ref="G2058:H2058"/>
    <mergeCell ref="I2058:J2058"/>
    <mergeCell ref="K2058:L2058"/>
    <mergeCell ref="M2058:N2058"/>
    <mergeCell ref="A2055:N2055"/>
    <mergeCell ref="O2055:P2055"/>
    <mergeCell ref="A2056:P2056"/>
    <mergeCell ref="A2057:C2057"/>
    <mergeCell ref="D2057:E2057"/>
    <mergeCell ref="G2057:H2057"/>
    <mergeCell ref="I2057:J2057"/>
    <mergeCell ref="K2057:L2057"/>
    <mergeCell ref="M2057:N2057"/>
    <mergeCell ref="O2057:P2057"/>
    <mergeCell ref="A2053:H2053"/>
    <mergeCell ref="I2053:J2053"/>
    <mergeCell ref="K2053:L2053"/>
    <mergeCell ref="M2053:N2053"/>
    <mergeCell ref="O2053:P2053"/>
    <mergeCell ref="A2054:H2054"/>
    <mergeCell ref="I2054:J2054"/>
    <mergeCell ref="K2054:L2054"/>
    <mergeCell ref="M2054:N2054"/>
    <mergeCell ref="O2054:P2054"/>
    <mergeCell ref="O2050:P2050"/>
    <mergeCell ref="A2051:N2051"/>
    <mergeCell ref="O2051:P2051"/>
    <mergeCell ref="A2052:H2052"/>
    <mergeCell ref="I2052:J2052"/>
    <mergeCell ref="K2052:L2052"/>
    <mergeCell ref="M2052:N2052"/>
    <mergeCell ref="O2052:P2052"/>
    <mergeCell ref="A2050:C2050"/>
    <mergeCell ref="D2050:E2050"/>
    <mergeCell ref="G2050:H2050"/>
    <mergeCell ref="I2050:J2050"/>
    <mergeCell ref="K2050:L2050"/>
    <mergeCell ref="M2050:N2050"/>
    <mergeCell ref="O2048:P2048"/>
    <mergeCell ref="A2049:C2049"/>
    <mergeCell ref="D2049:E2049"/>
    <mergeCell ref="G2049:H2049"/>
    <mergeCell ref="I2049:J2049"/>
    <mergeCell ref="K2049:L2049"/>
    <mergeCell ref="M2049:N2049"/>
    <mergeCell ref="O2049:P2049"/>
    <mergeCell ref="A2048:C2048"/>
    <mergeCell ref="D2048:E2048"/>
    <mergeCell ref="G2048:H2048"/>
    <mergeCell ref="I2048:J2048"/>
    <mergeCell ref="K2048:L2048"/>
    <mergeCell ref="M2048:N2048"/>
    <mergeCell ref="O2046:P2046"/>
    <mergeCell ref="A2047:C2047"/>
    <mergeCell ref="D2047:E2047"/>
    <mergeCell ref="G2047:H2047"/>
    <mergeCell ref="I2047:J2047"/>
    <mergeCell ref="K2047:L2047"/>
    <mergeCell ref="M2047:N2047"/>
    <mergeCell ref="O2047:P2047"/>
    <mergeCell ref="A2046:C2046"/>
    <mergeCell ref="D2046:E2046"/>
    <mergeCell ref="G2046:H2046"/>
    <mergeCell ref="I2046:J2046"/>
    <mergeCell ref="K2046:L2046"/>
    <mergeCell ref="M2046:N2046"/>
    <mergeCell ref="A2044:C2045"/>
    <mergeCell ref="D2044:E2045"/>
    <mergeCell ref="F2044:F2045"/>
    <mergeCell ref="G2044:H2045"/>
    <mergeCell ref="I2044:P2044"/>
    <mergeCell ref="I2045:J2045"/>
    <mergeCell ref="K2045:L2045"/>
    <mergeCell ref="M2045:N2045"/>
    <mergeCell ref="O2045:P2045"/>
    <mergeCell ref="B2042:K2042"/>
    <mergeCell ref="L2042:M2042"/>
    <mergeCell ref="N2042:P2042"/>
    <mergeCell ref="A2043:B2043"/>
    <mergeCell ref="C2043:D2043"/>
    <mergeCell ref="E2043:G2043"/>
    <mergeCell ref="H2043:I2043"/>
    <mergeCell ref="J2043:O2043"/>
    <mergeCell ref="B2040:K2040"/>
    <mergeCell ref="L2040:M2040"/>
    <mergeCell ref="N2040:P2040"/>
    <mergeCell ref="B2041:K2041"/>
    <mergeCell ref="L2041:M2041"/>
    <mergeCell ref="N2041:P2041"/>
    <mergeCell ref="B2038:K2038"/>
    <mergeCell ref="L2038:M2038"/>
    <mergeCell ref="N2038:P2038"/>
    <mergeCell ref="B2039:K2039"/>
    <mergeCell ref="L2039:M2039"/>
    <mergeCell ref="N2039:P2039"/>
    <mergeCell ref="A2032:P2032"/>
    <mergeCell ref="A2033:P2033"/>
    <mergeCell ref="A2034:P2034"/>
    <mergeCell ref="A2036:P2036"/>
    <mergeCell ref="B2037:K2037"/>
    <mergeCell ref="L2037:M2037"/>
    <mergeCell ref="N2037:P2037"/>
    <mergeCell ref="O2029:P2029"/>
    <mergeCell ref="A2030:C2030"/>
    <mergeCell ref="D2030:E2030"/>
    <mergeCell ref="G2030:H2030"/>
    <mergeCell ref="I2030:J2030"/>
    <mergeCell ref="K2030:L2030"/>
    <mergeCell ref="M2030:N2030"/>
    <mergeCell ref="O2030:P2030"/>
    <mergeCell ref="A2029:C2029"/>
    <mergeCell ref="D2029:E2029"/>
    <mergeCell ref="G2029:H2029"/>
    <mergeCell ref="I2029:J2029"/>
    <mergeCell ref="K2029:L2029"/>
    <mergeCell ref="M2029:N2029"/>
    <mergeCell ref="O2027:P2027"/>
    <mergeCell ref="A2028:C2028"/>
    <mergeCell ref="D2028:E2028"/>
    <mergeCell ref="G2028:H2028"/>
    <mergeCell ref="I2028:J2028"/>
    <mergeCell ref="K2028:L2028"/>
    <mergeCell ref="M2028:N2028"/>
    <mergeCell ref="O2028:P2028"/>
    <mergeCell ref="O2024:P2024"/>
    <mergeCell ref="A2025:N2025"/>
    <mergeCell ref="O2025:P2025"/>
    <mergeCell ref="A2026:P2026"/>
    <mergeCell ref="A2027:C2027"/>
    <mergeCell ref="D2027:E2027"/>
    <mergeCell ref="G2027:H2027"/>
    <mergeCell ref="I2027:J2027"/>
    <mergeCell ref="K2027:L2027"/>
    <mergeCell ref="M2027:N2027"/>
    <mergeCell ref="A2024:C2024"/>
    <mergeCell ref="D2024:E2024"/>
    <mergeCell ref="G2024:H2024"/>
    <mergeCell ref="I2024:J2024"/>
    <mergeCell ref="K2024:L2024"/>
    <mergeCell ref="M2024:N2024"/>
    <mergeCell ref="O2022:P2022"/>
    <mergeCell ref="A2023:C2023"/>
    <mergeCell ref="D2023:E2023"/>
    <mergeCell ref="G2023:H2023"/>
    <mergeCell ref="I2023:J2023"/>
    <mergeCell ref="K2023:L2023"/>
    <mergeCell ref="M2023:N2023"/>
    <mergeCell ref="O2023:P2023"/>
    <mergeCell ref="A2022:C2022"/>
    <mergeCell ref="D2022:E2022"/>
    <mergeCell ref="G2022:H2022"/>
    <mergeCell ref="I2022:J2022"/>
    <mergeCell ref="K2022:L2022"/>
    <mergeCell ref="M2022:N2022"/>
    <mergeCell ref="A2019:N2019"/>
    <mergeCell ref="O2019:P2019"/>
    <mergeCell ref="A2020:P2020"/>
    <mergeCell ref="A2021:C2021"/>
    <mergeCell ref="D2021:E2021"/>
    <mergeCell ref="G2021:H2021"/>
    <mergeCell ref="I2021:J2021"/>
    <mergeCell ref="K2021:L2021"/>
    <mergeCell ref="M2021:N2021"/>
    <mergeCell ref="O2021:P2021"/>
    <mergeCell ref="A2017:H2017"/>
    <mergeCell ref="I2017:J2017"/>
    <mergeCell ref="K2017:L2017"/>
    <mergeCell ref="M2017:N2017"/>
    <mergeCell ref="O2017:P2017"/>
    <mergeCell ref="A2018:H2018"/>
    <mergeCell ref="I2018:J2018"/>
    <mergeCell ref="K2018:L2018"/>
    <mergeCell ref="M2018:N2018"/>
    <mergeCell ref="O2018:P2018"/>
    <mergeCell ref="A2015:N2015"/>
    <mergeCell ref="O2015:P2015"/>
    <mergeCell ref="A2016:H2016"/>
    <mergeCell ref="I2016:J2016"/>
    <mergeCell ref="K2016:L2016"/>
    <mergeCell ref="M2016:N2016"/>
    <mergeCell ref="O2016:P2016"/>
    <mergeCell ref="A2012:N2012"/>
    <mergeCell ref="O2012:P2012"/>
    <mergeCell ref="A2013:P2013"/>
    <mergeCell ref="A2014:C2014"/>
    <mergeCell ref="D2014:E2014"/>
    <mergeCell ref="G2014:H2014"/>
    <mergeCell ref="I2014:J2014"/>
    <mergeCell ref="K2014:L2014"/>
    <mergeCell ref="M2014:N2014"/>
    <mergeCell ref="O2014:P2014"/>
    <mergeCell ref="O2010:P2010"/>
    <mergeCell ref="A2011:C2011"/>
    <mergeCell ref="D2011:E2011"/>
    <mergeCell ref="G2011:H2011"/>
    <mergeCell ref="I2011:J2011"/>
    <mergeCell ref="K2011:L2011"/>
    <mergeCell ref="M2011:N2011"/>
    <mergeCell ref="O2011:P2011"/>
    <mergeCell ref="A2010:C2010"/>
    <mergeCell ref="D2010:E2010"/>
    <mergeCell ref="G2010:H2010"/>
    <mergeCell ref="I2010:J2010"/>
    <mergeCell ref="K2010:L2010"/>
    <mergeCell ref="M2010:N2010"/>
    <mergeCell ref="A2007:N2007"/>
    <mergeCell ref="O2007:P2007"/>
    <mergeCell ref="A2008:P2008"/>
    <mergeCell ref="A2009:C2009"/>
    <mergeCell ref="D2009:E2009"/>
    <mergeCell ref="G2009:H2009"/>
    <mergeCell ref="I2009:J2009"/>
    <mergeCell ref="K2009:L2009"/>
    <mergeCell ref="M2009:N2009"/>
    <mergeCell ref="O2009:P2009"/>
    <mergeCell ref="A2005:H2005"/>
    <mergeCell ref="I2005:J2005"/>
    <mergeCell ref="K2005:L2005"/>
    <mergeCell ref="M2005:N2005"/>
    <mergeCell ref="O2005:P2005"/>
    <mergeCell ref="A2006:H2006"/>
    <mergeCell ref="I2006:J2006"/>
    <mergeCell ref="K2006:L2006"/>
    <mergeCell ref="M2006:N2006"/>
    <mergeCell ref="O2006:P2006"/>
    <mergeCell ref="A2003:N2003"/>
    <mergeCell ref="O2003:P2003"/>
    <mergeCell ref="A2004:H2004"/>
    <mergeCell ref="I2004:J2004"/>
    <mergeCell ref="K2004:L2004"/>
    <mergeCell ref="M2004:N2004"/>
    <mergeCell ref="O2004:P2004"/>
    <mergeCell ref="O2001:P2001"/>
    <mergeCell ref="A2002:C2002"/>
    <mergeCell ref="D2002:E2002"/>
    <mergeCell ref="G2002:H2002"/>
    <mergeCell ref="I2002:J2002"/>
    <mergeCell ref="K2002:L2002"/>
    <mergeCell ref="M2002:N2002"/>
    <mergeCell ref="O2002:P2002"/>
    <mergeCell ref="A2001:C2001"/>
    <mergeCell ref="D2001:E2001"/>
    <mergeCell ref="G2001:H2001"/>
    <mergeCell ref="I2001:J2001"/>
    <mergeCell ref="K2001:L2001"/>
    <mergeCell ref="M2001:N2001"/>
    <mergeCell ref="A1999:C2000"/>
    <mergeCell ref="D1999:E2000"/>
    <mergeCell ref="F1999:F2000"/>
    <mergeCell ref="G1999:H2000"/>
    <mergeCell ref="I1999:P1999"/>
    <mergeCell ref="I2000:J2000"/>
    <mergeCell ref="K2000:L2000"/>
    <mergeCell ref="M2000:N2000"/>
    <mergeCell ref="O2000:P2000"/>
    <mergeCell ref="B1997:K1997"/>
    <mergeCell ref="L1997:M1997"/>
    <mergeCell ref="N1997:P1997"/>
    <mergeCell ref="A1998:B1998"/>
    <mergeCell ref="C1998:D1998"/>
    <mergeCell ref="E1998:G1998"/>
    <mergeCell ref="H1998:I1998"/>
    <mergeCell ref="J1998:O1998"/>
    <mergeCell ref="B1995:K1995"/>
    <mergeCell ref="L1995:M1995"/>
    <mergeCell ref="N1995:P1995"/>
    <mergeCell ref="B1996:K1996"/>
    <mergeCell ref="L1996:M1996"/>
    <mergeCell ref="N1996:P1996"/>
    <mergeCell ref="B1993:K1993"/>
    <mergeCell ref="L1993:M1993"/>
    <mergeCell ref="N1993:P1993"/>
    <mergeCell ref="B1994:K1994"/>
    <mergeCell ref="L1994:M1994"/>
    <mergeCell ref="N1994:P1994"/>
    <mergeCell ref="O1985:P1985"/>
    <mergeCell ref="A1987:P1987"/>
    <mergeCell ref="A1988:P1988"/>
    <mergeCell ref="A1989:P1989"/>
    <mergeCell ref="A1991:P1991"/>
    <mergeCell ref="B1992:K1992"/>
    <mergeCell ref="L1992:M1992"/>
    <mergeCell ref="N1992:P1992"/>
    <mergeCell ref="A1985:C1985"/>
    <mergeCell ref="D1985:E1985"/>
    <mergeCell ref="G1985:H1985"/>
    <mergeCell ref="I1985:J1985"/>
    <mergeCell ref="K1985:L1985"/>
    <mergeCell ref="M1985:N1985"/>
    <mergeCell ref="A1982:N1982"/>
    <mergeCell ref="O1982:P1982"/>
    <mergeCell ref="A1983:P1983"/>
    <mergeCell ref="A1984:C1984"/>
    <mergeCell ref="D1984:E1984"/>
    <mergeCell ref="G1984:H1984"/>
    <mergeCell ref="I1984:J1984"/>
    <mergeCell ref="K1984:L1984"/>
    <mergeCell ref="M1984:N1984"/>
    <mergeCell ref="O1984:P1984"/>
    <mergeCell ref="A1980:H1980"/>
    <mergeCell ref="I1980:J1980"/>
    <mergeCell ref="K1980:L1980"/>
    <mergeCell ref="M1980:N1980"/>
    <mergeCell ref="O1980:P1980"/>
    <mergeCell ref="A1981:H1981"/>
    <mergeCell ref="I1981:J1981"/>
    <mergeCell ref="K1981:L1981"/>
    <mergeCell ref="M1981:N1981"/>
    <mergeCell ref="O1981:P1981"/>
    <mergeCell ref="O1977:P1977"/>
    <mergeCell ref="A1978:N1978"/>
    <mergeCell ref="O1978:P1978"/>
    <mergeCell ref="A1979:H1979"/>
    <mergeCell ref="I1979:J1979"/>
    <mergeCell ref="K1979:L1979"/>
    <mergeCell ref="M1979:N1979"/>
    <mergeCell ref="O1979:P1979"/>
    <mergeCell ref="O1974:P1974"/>
    <mergeCell ref="A1975:N1975"/>
    <mergeCell ref="O1975:P1975"/>
    <mergeCell ref="A1976:P1976"/>
    <mergeCell ref="A1977:C1977"/>
    <mergeCell ref="D1977:E1977"/>
    <mergeCell ref="G1977:H1977"/>
    <mergeCell ref="I1977:J1977"/>
    <mergeCell ref="K1977:L1977"/>
    <mergeCell ref="M1977:N1977"/>
    <mergeCell ref="A1974:C1974"/>
    <mergeCell ref="D1974:E1974"/>
    <mergeCell ref="G1974:H1974"/>
    <mergeCell ref="I1974:J1974"/>
    <mergeCell ref="K1974:L1974"/>
    <mergeCell ref="M1974:N1974"/>
    <mergeCell ref="O1972:P1972"/>
    <mergeCell ref="A1973:C1973"/>
    <mergeCell ref="D1973:E1973"/>
    <mergeCell ref="G1973:H1973"/>
    <mergeCell ref="I1973:J1973"/>
    <mergeCell ref="K1973:L1973"/>
    <mergeCell ref="M1973:N1973"/>
    <mergeCell ref="O1973:P1973"/>
    <mergeCell ref="A1972:C1972"/>
    <mergeCell ref="D1972:E1972"/>
    <mergeCell ref="G1972:H1972"/>
    <mergeCell ref="I1972:J1972"/>
    <mergeCell ref="K1972:L1972"/>
    <mergeCell ref="M1972:N1972"/>
    <mergeCell ref="A1969:N1969"/>
    <mergeCell ref="O1969:P1969"/>
    <mergeCell ref="A1970:P1970"/>
    <mergeCell ref="A1971:C1971"/>
    <mergeCell ref="D1971:E1971"/>
    <mergeCell ref="G1971:H1971"/>
    <mergeCell ref="I1971:J1971"/>
    <mergeCell ref="K1971:L1971"/>
    <mergeCell ref="M1971:N1971"/>
    <mergeCell ref="O1971:P1971"/>
    <mergeCell ref="A1967:H1967"/>
    <mergeCell ref="I1967:J1967"/>
    <mergeCell ref="K1967:L1967"/>
    <mergeCell ref="M1967:N1967"/>
    <mergeCell ref="O1967:P1967"/>
    <mergeCell ref="A1968:H1968"/>
    <mergeCell ref="I1968:J1968"/>
    <mergeCell ref="K1968:L1968"/>
    <mergeCell ref="M1968:N1968"/>
    <mergeCell ref="O1968:P1968"/>
    <mergeCell ref="A1965:N1965"/>
    <mergeCell ref="O1965:P1965"/>
    <mergeCell ref="A1966:H1966"/>
    <mergeCell ref="I1966:J1966"/>
    <mergeCell ref="K1966:L1966"/>
    <mergeCell ref="M1966:N1966"/>
    <mergeCell ref="O1966:P1966"/>
    <mergeCell ref="A1962:N1962"/>
    <mergeCell ref="O1962:P1962"/>
    <mergeCell ref="A1963:P1963"/>
    <mergeCell ref="A1964:C1964"/>
    <mergeCell ref="D1964:E1964"/>
    <mergeCell ref="G1964:H1964"/>
    <mergeCell ref="I1964:J1964"/>
    <mergeCell ref="K1964:L1964"/>
    <mergeCell ref="M1964:N1964"/>
    <mergeCell ref="O1964:P1964"/>
    <mergeCell ref="A1960:H1960"/>
    <mergeCell ref="I1960:J1960"/>
    <mergeCell ref="K1960:L1960"/>
    <mergeCell ref="M1960:N1960"/>
    <mergeCell ref="O1960:P1960"/>
    <mergeCell ref="A1961:H1961"/>
    <mergeCell ref="I1961:J1961"/>
    <mergeCell ref="K1961:L1961"/>
    <mergeCell ref="M1961:N1961"/>
    <mergeCell ref="O1961:P1961"/>
    <mergeCell ref="O1957:P1957"/>
    <mergeCell ref="A1958:N1958"/>
    <mergeCell ref="O1958:P1958"/>
    <mergeCell ref="A1959:H1959"/>
    <mergeCell ref="I1959:J1959"/>
    <mergeCell ref="K1959:L1959"/>
    <mergeCell ref="M1959:N1959"/>
    <mergeCell ref="O1959:P1959"/>
    <mergeCell ref="A1957:C1957"/>
    <mergeCell ref="D1957:E1957"/>
    <mergeCell ref="G1957:H1957"/>
    <mergeCell ref="I1957:J1957"/>
    <mergeCell ref="K1957:L1957"/>
    <mergeCell ref="M1957:N1957"/>
    <mergeCell ref="O1955:P1955"/>
    <mergeCell ref="A1956:C1956"/>
    <mergeCell ref="D1956:E1956"/>
    <mergeCell ref="G1956:H1956"/>
    <mergeCell ref="I1956:J1956"/>
    <mergeCell ref="K1956:L1956"/>
    <mergeCell ref="M1956:N1956"/>
    <mergeCell ref="O1956:P1956"/>
    <mergeCell ref="A1955:C1955"/>
    <mergeCell ref="D1955:E1955"/>
    <mergeCell ref="G1955:H1955"/>
    <mergeCell ref="I1955:J1955"/>
    <mergeCell ref="K1955:L1955"/>
    <mergeCell ref="M1955:N1955"/>
    <mergeCell ref="A1953:C1954"/>
    <mergeCell ref="D1953:E1954"/>
    <mergeCell ref="F1953:F1954"/>
    <mergeCell ref="G1953:H1954"/>
    <mergeCell ref="I1953:P1953"/>
    <mergeCell ref="I1954:J1954"/>
    <mergeCell ref="K1954:L1954"/>
    <mergeCell ref="M1954:N1954"/>
    <mergeCell ref="O1954:P1954"/>
    <mergeCell ref="B1951:K1951"/>
    <mergeCell ref="L1951:M1951"/>
    <mergeCell ref="N1951:P1951"/>
    <mergeCell ref="A1952:B1952"/>
    <mergeCell ref="C1952:D1952"/>
    <mergeCell ref="E1952:G1952"/>
    <mergeCell ref="H1952:I1952"/>
    <mergeCell ref="J1952:O1952"/>
    <mergeCell ref="B1949:K1949"/>
    <mergeCell ref="L1949:M1949"/>
    <mergeCell ref="N1949:P1949"/>
    <mergeCell ref="B1950:K1950"/>
    <mergeCell ref="L1950:M1950"/>
    <mergeCell ref="N1950:P1950"/>
    <mergeCell ref="B1947:K1947"/>
    <mergeCell ref="L1947:M1947"/>
    <mergeCell ref="N1947:P1947"/>
    <mergeCell ref="B1948:K1948"/>
    <mergeCell ref="L1948:M1948"/>
    <mergeCell ref="N1948:P1948"/>
    <mergeCell ref="O1939:P1939"/>
    <mergeCell ref="A1941:P1941"/>
    <mergeCell ref="A1942:P1942"/>
    <mergeCell ref="A1943:P1943"/>
    <mergeCell ref="A1945:P1945"/>
    <mergeCell ref="B1946:K1946"/>
    <mergeCell ref="L1946:M1946"/>
    <mergeCell ref="N1946:P1946"/>
    <mergeCell ref="A1939:C1939"/>
    <mergeCell ref="D1939:E1939"/>
    <mergeCell ref="G1939:H1939"/>
    <mergeCell ref="I1939:J1939"/>
    <mergeCell ref="K1939:L1939"/>
    <mergeCell ref="M1939:N1939"/>
    <mergeCell ref="O1937:P1937"/>
    <mergeCell ref="A1938:C1938"/>
    <mergeCell ref="D1938:E1938"/>
    <mergeCell ref="G1938:H1938"/>
    <mergeCell ref="I1938:J1938"/>
    <mergeCell ref="K1938:L1938"/>
    <mergeCell ref="M1938:N1938"/>
    <mergeCell ref="O1938:P1938"/>
    <mergeCell ref="A1937:C1937"/>
    <mergeCell ref="D1937:E1937"/>
    <mergeCell ref="G1937:H1937"/>
    <mergeCell ref="I1937:J1937"/>
    <mergeCell ref="K1937:L1937"/>
    <mergeCell ref="M1937:N1937"/>
    <mergeCell ref="O1935:P1935"/>
    <mergeCell ref="A1936:C1936"/>
    <mergeCell ref="D1936:E1936"/>
    <mergeCell ref="G1936:H1936"/>
    <mergeCell ref="I1936:J1936"/>
    <mergeCell ref="K1936:L1936"/>
    <mergeCell ref="M1936:N1936"/>
    <mergeCell ref="O1936:P1936"/>
    <mergeCell ref="A1935:C1935"/>
    <mergeCell ref="D1935:E1935"/>
    <mergeCell ref="G1935:H1935"/>
    <mergeCell ref="I1935:J1935"/>
    <mergeCell ref="K1935:L1935"/>
    <mergeCell ref="M1935:N1935"/>
    <mergeCell ref="O1933:P1933"/>
    <mergeCell ref="A1934:C1934"/>
    <mergeCell ref="D1934:E1934"/>
    <mergeCell ref="G1934:H1934"/>
    <mergeCell ref="I1934:J1934"/>
    <mergeCell ref="K1934:L1934"/>
    <mergeCell ref="M1934:N1934"/>
    <mergeCell ref="O1934:P1934"/>
    <mergeCell ref="A1933:C1933"/>
    <mergeCell ref="D1933:E1933"/>
    <mergeCell ref="G1933:H1933"/>
    <mergeCell ref="I1933:J1933"/>
    <mergeCell ref="K1933:L1933"/>
    <mergeCell ref="M1933:N1933"/>
    <mergeCell ref="O1931:P1931"/>
    <mergeCell ref="A1932:C1932"/>
    <mergeCell ref="D1932:E1932"/>
    <mergeCell ref="G1932:H1932"/>
    <mergeCell ref="I1932:J1932"/>
    <mergeCell ref="K1932:L1932"/>
    <mergeCell ref="M1932:N1932"/>
    <mergeCell ref="O1932:P1932"/>
    <mergeCell ref="A1931:C1931"/>
    <mergeCell ref="D1931:E1931"/>
    <mergeCell ref="G1931:H1931"/>
    <mergeCell ref="I1931:J1931"/>
    <mergeCell ref="K1931:L1931"/>
    <mergeCell ref="M1931:N1931"/>
    <mergeCell ref="O1929:P1929"/>
    <mergeCell ref="A1930:C1930"/>
    <mergeCell ref="D1930:E1930"/>
    <mergeCell ref="G1930:H1930"/>
    <mergeCell ref="I1930:J1930"/>
    <mergeCell ref="K1930:L1930"/>
    <mergeCell ref="M1930:N1930"/>
    <mergeCell ref="O1930:P1930"/>
    <mergeCell ref="A1929:C1929"/>
    <mergeCell ref="D1929:E1929"/>
    <mergeCell ref="G1929:H1929"/>
    <mergeCell ref="I1929:J1929"/>
    <mergeCell ref="K1929:L1929"/>
    <mergeCell ref="M1929:N1929"/>
    <mergeCell ref="O1927:P1927"/>
    <mergeCell ref="A1928:C1928"/>
    <mergeCell ref="D1928:E1928"/>
    <mergeCell ref="G1928:H1928"/>
    <mergeCell ref="I1928:J1928"/>
    <mergeCell ref="K1928:L1928"/>
    <mergeCell ref="M1928:N1928"/>
    <mergeCell ref="O1928:P1928"/>
    <mergeCell ref="A1927:C1927"/>
    <mergeCell ref="D1927:E1927"/>
    <mergeCell ref="G1927:H1927"/>
    <mergeCell ref="I1927:J1927"/>
    <mergeCell ref="K1927:L1927"/>
    <mergeCell ref="M1927:N1927"/>
    <mergeCell ref="O1925:P1925"/>
    <mergeCell ref="A1926:C1926"/>
    <mergeCell ref="D1926:E1926"/>
    <mergeCell ref="G1926:H1926"/>
    <mergeCell ref="I1926:J1926"/>
    <mergeCell ref="K1926:L1926"/>
    <mergeCell ref="M1926:N1926"/>
    <mergeCell ref="O1926:P1926"/>
    <mergeCell ref="A1925:C1925"/>
    <mergeCell ref="D1925:E1925"/>
    <mergeCell ref="G1925:H1925"/>
    <mergeCell ref="I1925:J1925"/>
    <mergeCell ref="K1925:L1925"/>
    <mergeCell ref="M1925:N1925"/>
    <mergeCell ref="O1923:P1923"/>
    <mergeCell ref="A1924:C1924"/>
    <mergeCell ref="D1924:E1924"/>
    <mergeCell ref="G1924:H1924"/>
    <mergeCell ref="I1924:J1924"/>
    <mergeCell ref="K1924:L1924"/>
    <mergeCell ref="M1924:N1924"/>
    <mergeCell ref="O1924:P1924"/>
    <mergeCell ref="A1923:C1923"/>
    <mergeCell ref="D1923:E1923"/>
    <mergeCell ref="G1923:H1923"/>
    <mergeCell ref="I1923:J1923"/>
    <mergeCell ref="K1923:L1923"/>
    <mergeCell ref="M1923:N1923"/>
    <mergeCell ref="O1921:P1921"/>
    <mergeCell ref="A1922:C1922"/>
    <mergeCell ref="D1922:E1922"/>
    <mergeCell ref="G1922:H1922"/>
    <mergeCell ref="I1922:J1922"/>
    <mergeCell ref="K1922:L1922"/>
    <mergeCell ref="M1922:N1922"/>
    <mergeCell ref="O1922:P1922"/>
    <mergeCell ref="O1918:P1918"/>
    <mergeCell ref="A1919:N1919"/>
    <mergeCell ref="O1919:P1919"/>
    <mergeCell ref="A1920:P1920"/>
    <mergeCell ref="A1921:C1921"/>
    <mergeCell ref="D1921:E1921"/>
    <mergeCell ref="G1921:H1921"/>
    <mergeCell ref="I1921:J1921"/>
    <mergeCell ref="K1921:L1921"/>
    <mergeCell ref="M1921:N1921"/>
    <mergeCell ref="A1918:C1918"/>
    <mergeCell ref="D1918:E1918"/>
    <mergeCell ref="G1918:H1918"/>
    <mergeCell ref="I1918:J1918"/>
    <mergeCell ref="K1918:L1918"/>
    <mergeCell ref="M1918:N1918"/>
    <mergeCell ref="A1916:C1917"/>
    <mergeCell ref="D1916:E1917"/>
    <mergeCell ref="F1916:F1917"/>
    <mergeCell ref="G1916:H1917"/>
    <mergeCell ref="I1916:P1916"/>
    <mergeCell ref="I1917:J1917"/>
    <mergeCell ref="K1917:L1917"/>
    <mergeCell ref="M1917:N1917"/>
    <mergeCell ref="O1917:P1917"/>
    <mergeCell ref="B1914:K1914"/>
    <mergeCell ref="L1914:M1914"/>
    <mergeCell ref="N1914:P1914"/>
    <mergeCell ref="A1915:B1915"/>
    <mergeCell ref="C1915:D1915"/>
    <mergeCell ref="E1915:G1915"/>
    <mergeCell ref="H1915:I1915"/>
    <mergeCell ref="J1915:O1915"/>
    <mergeCell ref="B1912:K1912"/>
    <mergeCell ref="L1912:M1912"/>
    <mergeCell ref="N1912:P1912"/>
    <mergeCell ref="B1913:K1913"/>
    <mergeCell ref="L1913:M1913"/>
    <mergeCell ref="N1913:P1913"/>
    <mergeCell ref="B1910:K1910"/>
    <mergeCell ref="L1910:M1910"/>
    <mergeCell ref="N1910:P1910"/>
    <mergeCell ref="B1911:K1911"/>
    <mergeCell ref="L1911:M1911"/>
    <mergeCell ref="N1911:P1911"/>
    <mergeCell ref="A1904:P1904"/>
    <mergeCell ref="A1905:P1905"/>
    <mergeCell ref="A1906:P1906"/>
    <mergeCell ref="A1908:P1908"/>
    <mergeCell ref="B1909:K1909"/>
    <mergeCell ref="L1909:M1909"/>
    <mergeCell ref="N1909:P1909"/>
    <mergeCell ref="O1901:P1901"/>
    <mergeCell ref="A1902:C1902"/>
    <mergeCell ref="D1902:E1902"/>
    <mergeCell ref="G1902:H1902"/>
    <mergeCell ref="I1902:J1902"/>
    <mergeCell ref="K1902:L1902"/>
    <mergeCell ref="M1902:N1902"/>
    <mergeCell ref="O1902:P1902"/>
    <mergeCell ref="A1901:C1901"/>
    <mergeCell ref="D1901:E1901"/>
    <mergeCell ref="G1901:H1901"/>
    <mergeCell ref="I1901:J1901"/>
    <mergeCell ref="K1901:L1901"/>
    <mergeCell ref="M1901:N1901"/>
    <mergeCell ref="O1899:P1899"/>
    <mergeCell ref="A1900:C1900"/>
    <mergeCell ref="D1900:E1900"/>
    <mergeCell ref="G1900:H1900"/>
    <mergeCell ref="I1900:J1900"/>
    <mergeCell ref="K1900:L1900"/>
    <mergeCell ref="M1900:N1900"/>
    <mergeCell ref="O1900:P1900"/>
    <mergeCell ref="A1899:C1899"/>
    <mergeCell ref="D1899:E1899"/>
    <mergeCell ref="G1899:H1899"/>
    <mergeCell ref="I1899:J1899"/>
    <mergeCell ref="K1899:L1899"/>
    <mergeCell ref="M1899:N1899"/>
    <mergeCell ref="O1897:P1897"/>
    <mergeCell ref="A1898:C1898"/>
    <mergeCell ref="D1898:E1898"/>
    <mergeCell ref="G1898:H1898"/>
    <mergeCell ref="I1898:J1898"/>
    <mergeCell ref="K1898:L1898"/>
    <mergeCell ref="M1898:N1898"/>
    <mergeCell ref="O1898:P1898"/>
    <mergeCell ref="A1897:C1897"/>
    <mergeCell ref="D1897:E1897"/>
    <mergeCell ref="G1897:H1897"/>
    <mergeCell ref="I1897:J1897"/>
    <mergeCell ref="K1897:L1897"/>
    <mergeCell ref="M1897:N1897"/>
    <mergeCell ref="O1895:P1895"/>
    <mergeCell ref="A1896:C1896"/>
    <mergeCell ref="D1896:E1896"/>
    <mergeCell ref="G1896:H1896"/>
    <mergeCell ref="I1896:J1896"/>
    <mergeCell ref="K1896:L1896"/>
    <mergeCell ref="M1896:N1896"/>
    <mergeCell ref="O1896:P1896"/>
    <mergeCell ref="A1895:C1895"/>
    <mergeCell ref="D1895:E1895"/>
    <mergeCell ref="G1895:H1895"/>
    <mergeCell ref="I1895:J1895"/>
    <mergeCell ref="K1895:L1895"/>
    <mergeCell ref="M1895:N1895"/>
    <mergeCell ref="A1892:N1892"/>
    <mergeCell ref="O1892:P1892"/>
    <mergeCell ref="A1893:P1893"/>
    <mergeCell ref="A1894:C1894"/>
    <mergeCell ref="D1894:E1894"/>
    <mergeCell ref="G1894:H1894"/>
    <mergeCell ref="I1894:J1894"/>
    <mergeCell ref="K1894:L1894"/>
    <mergeCell ref="M1894:N1894"/>
    <mergeCell ref="O1894:P1894"/>
    <mergeCell ref="O1890:P1890"/>
    <mergeCell ref="A1891:C1891"/>
    <mergeCell ref="D1891:E1891"/>
    <mergeCell ref="G1891:H1891"/>
    <mergeCell ref="I1891:J1891"/>
    <mergeCell ref="K1891:L1891"/>
    <mergeCell ref="M1891:N1891"/>
    <mergeCell ref="O1891:P1891"/>
    <mergeCell ref="A1890:C1890"/>
    <mergeCell ref="D1890:E1890"/>
    <mergeCell ref="G1890:H1890"/>
    <mergeCell ref="I1890:J1890"/>
    <mergeCell ref="K1890:L1890"/>
    <mergeCell ref="M1890:N1890"/>
    <mergeCell ref="A1887:N1887"/>
    <mergeCell ref="O1887:P1887"/>
    <mergeCell ref="A1888:P1888"/>
    <mergeCell ref="A1889:C1889"/>
    <mergeCell ref="D1889:E1889"/>
    <mergeCell ref="G1889:H1889"/>
    <mergeCell ref="I1889:J1889"/>
    <mergeCell ref="K1889:L1889"/>
    <mergeCell ref="M1889:N1889"/>
    <mergeCell ref="O1889:P1889"/>
    <mergeCell ref="A1885:H1885"/>
    <mergeCell ref="I1885:J1885"/>
    <mergeCell ref="K1885:L1885"/>
    <mergeCell ref="M1885:N1885"/>
    <mergeCell ref="O1885:P1885"/>
    <mergeCell ref="A1886:H1886"/>
    <mergeCell ref="I1886:J1886"/>
    <mergeCell ref="K1886:L1886"/>
    <mergeCell ref="M1886:N1886"/>
    <mergeCell ref="O1886:P1886"/>
    <mergeCell ref="O1882:P1882"/>
    <mergeCell ref="A1883:N1883"/>
    <mergeCell ref="O1883:P1883"/>
    <mergeCell ref="A1884:H1884"/>
    <mergeCell ref="I1884:J1884"/>
    <mergeCell ref="K1884:L1884"/>
    <mergeCell ref="M1884:N1884"/>
    <mergeCell ref="O1884:P1884"/>
    <mergeCell ref="A1882:C1882"/>
    <mergeCell ref="D1882:E1882"/>
    <mergeCell ref="G1882:H1882"/>
    <mergeCell ref="I1882:J1882"/>
    <mergeCell ref="K1882:L1882"/>
    <mergeCell ref="M1882:N1882"/>
    <mergeCell ref="A1879:N1879"/>
    <mergeCell ref="O1879:P1879"/>
    <mergeCell ref="A1880:P1880"/>
    <mergeCell ref="A1881:C1881"/>
    <mergeCell ref="D1881:E1881"/>
    <mergeCell ref="G1881:H1881"/>
    <mergeCell ref="I1881:J1881"/>
    <mergeCell ref="K1881:L1881"/>
    <mergeCell ref="M1881:N1881"/>
    <mergeCell ref="O1881:P1881"/>
    <mergeCell ref="O1877:P1877"/>
    <mergeCell ref="A1878:C1878"/>
    <mergeCell ref="D1878:E1878"/>
    <mergeCell ref="G1878:H1878"/>
    <mergeCell ref="I1878:J1878"/>
    <mergeCell ref="K1878:L1878"/>
    <mergeCell ref="M1878:N1878"/>
    <mergeCell ref="O1878:P1878"/>
    <mergeCell ref="A1877:C1877"/>
    <mergeCell ref="D1877:E1877"/>
    <mergeCell ref="G1877:H1877"/>
    <mergeCell ref="I1877:J1877"/>
    <mergeCell ref="K1877:L1877"/>
    <mergeCell ref="M1877:N1877"/>
    <mergeCell ref="O1875:P1875"/>
    <mergeCell ref="A1876:C1876"/>
    <mergeCell ref="D1876:E1876"/>
    <mergeCell ref="G1876:H1876"/>
    <mergeCell ref="I1876:J1876"/>
    <mergeCell ref="K1876:L1876"/>
    <mergeCell ref="M1876:N1876"/>
    <mergeCell ref="O1876:P1876"/>
    <mergeCell ref="I1874:J1874"/>
    <mergeCell ref="K1874:L1874"/>
    <mergeCell ref="M1874:N1874"/>
    <mergeCell ref="O1874:P1874"/>
    <mergeCell ref="A1875:C1875"/>
    <mergeCell ref="D1875:E1875"/>
    <mergeCell ref="G1875:H1875"/>
    <mergeCell ref="I1875:J1875"/>
    <mergeCell ref="K1875:L1875"/>
    <mergeCell ref="M1875:N1875"/>
    <mergeCell ref="A1872:B1872"/>
    <mergeCell ref="C1872:D1872"/>
    <mergeCell ref="E1872:G1872"/>
    <mergeCell ref="H1872:I1872"/>
    <mergeCell ref="J1872:O1872"/>
    <mergeCell ref="A1873:C1874"/>
    <mergeCell ref="D1873:E1874"/>
    <mergeCell ref="F1873:F1874"/>
    <mergeCell ref="G1873:H1874"/>
    <mergeCell ref="I1873:P1873"/>
    <mergeCell ref="B1870:K1870"/>
    <mergeCell ref="L1870:M1870"/>
    <mergeCell ref="N1870:P1870"/>
    <mergeCell ref="B1871:K1871"/>
    <mergeCell ref="L1871:M1871"/>
    <mergeCell ref="N1871:P1871"/>
    <mergeCell ref="B1868:K1868"/>
    <mergeCell ref="L1868:M1868"/>
    <mergeCell ref="N1868:P1868"/>
    <mergeCell ref="B1869:K1869"/>
    <mergeCell ref="L1869:M1869"/>
    <mergeCell ref="N1869:P1869"/>
    <mergeCell ref="A1865:P1865"/>
    <mergeCell ref="B1866:K1866"/>
    <mergeCell ref="L1866:M1866"/>
    <mergeCell ref="N1866:P1866"/>
    <mergeCell ref="B1867:K1867"/>
    <mergeCell ref="L1867:M1867"/>
    <mergeCell ref="N1867:P1867"/>
    <mergeCell ref="A1858:N1858"/>
    <mergeCell ref="O1858:P1858"/>
    <mergeCell ref="A1859:P1859"/>
    <mergeCell ref="A1861:P1861"/>
    <mergeCell ref="A1862:P1862"/>
    <mergeCell ref="A1863:P1863"/>
    <mergeCell ref="A1856:H1856"/>
    <mergeCell ref="I1856:J1856"/>
    <mergeCell ref="K1856:L1856"/>
    <mergeCell ref="M1856:N1856"/>
    <mergeCell ref="O1856:P1856"/>
    <mergeCell ref="A1857:H1857"/>
    <mergeCell ref="I1857:J1857"/>
    <mergeCell ref="K1857:L1857"/>
    <mergeCell ref="M1857:N1857"/>
    <mergeCell ref="O1857:P1857"/>
    <mergeCell ref="O1853:P1853"/>
    <mergeCell ref="A1854:N1854"/>
    <mergeCell ref="O1854:P1854"/>
    <mergeCell ref="A1855:H1855"/>
    <mergeCell ref="I1855:J1855"/>
    <mergeCell ref="K1855:L1855"/>
    <mergeCell ref="M1855:N1855"/>
    <mergeCell ref="O1855:P1855"/>
    <mergeCell ref="O1850:P1850"/>
    <mergeCell ref="A1851:N1851"/>
    <mergeCell ref="O1851:P1851"/>
    <mergeCell ref="A1852:P1852"/>
    <mergeCell ref="A1853:C1853"/>
    <mergeCell ref="D1853:E1853"/>
    <mergeCell ref="G1853:H1853"/>
    <mergeCell ref="I1853:J1853"/>
    <mergeCell ref="K1853:L1853"/>
    <mergeCell ref="M1853:N1853"/>
    <mergeCell ref="A1850:C1850"/>
    <mergeCell ref="D1850:E1850"/>
    <mergeCell ref="G1850:H1850"/>
    <mergeCell ref="I1850:J1850"/>
    <mergeCell ref="K1850:L1850"/>
    <mergeCell ref="M1850:N1850"/>
    <mergeCell ref="O1848:P1848"/>
    <mergeCell ref="A1849:C1849"/>
    <mergeCell ref="D1849:E1849"/>
    <mergeCell ref="G1849:H1849"/>
    <mergeCell ref="I1849:J1849"/>
    <mergeCell ref="K1849:L1849"/>
    <mergeCell ref="M1849:N1849"/>
    <mergeCell ref="O1849:P1849"/>
    <mergeCell ref="A1848:C1848"/>
    <mergeCell ref="D1848:E1848"/>
    <mergeCell ref="G1848:H1848"/>
    <mergeCell ref="I1848:J1848"/>
    <mergeCell ref="K1848:L1848"/>
    <mergeCell ref="M1848:N1848"/>
    <mergeCell ref="A1845:N1845"/>
    <mergeCell ref="O1845:P1845"/>
    <mergeCell ref="A1846:P1846"/>
    <mergeCell ref="A1847:C1847"/>
    <mergeCell ref="D1847:E1847"/>
    <mergeCell ref="G1847:H1847"/>
    <mergeCell ref="I1847:J1847"/>
    <mergeCell ref="K1847:L1847"/>
    <mergeCell ref="M1847:N1847"/>
    <mergeCell ref="O1847:P1847"/>
    <mergeCell ref="A1843:H1843"/>
    <mergeCell ref="I1843:J1843"/>
    <mergeCell ref="K1843:L1843"/>
    <mergeCell ref="M1843:N1843"/>
    <mergeCell ref="O1843:P1843"/>
    <mergeCell ref="A1844:H1844"/>
    <mergeCell ref="I1844:J1844"/>
    <mergeCell ref="K1844:L1844"/>
    <mergeCell ref="M1844:N1844"/>
    <mergeCell ref="O1844:P1844"/>
    <mergeCell ref="O1840:P1840"/>
    <mergeCell ref="A1841:N1841"/>
    <mergeCell ref="O1841:P1841"/>
    <mergeCell ref="A1842:H1842"/>
    <mergeCell ref="I1842:J1842"/>
    <mergeCell ref="K1842:L1842"/>
    <mergeCell ref="M1842:N1842"/>
    <mergeCell ref="O1842:P1842"/>
    <mergeCell ref="A1840:C1840"/>
    <mergeCell ref="D1840:E1840"/>
    <mergeCell ref="G1840:H1840"/>
    <mergeCell ref="I1840:J1840"/>
    <mergeCell ref="K1840:L1840"/>
    <mergeCell ref="M1840:N1840"/>
    <mergeCell ref="O1838:P1838"/>
    <mergeCell ref="A1839:C1839"/>
    <mergeCell ref="D1839:E1839"/>
    <mergeCell ref="G1839:H1839"/>
    <mergeCell ref="I1839:J1839"/>
    <mergeCell ref="K1839:L1839"/>
    <mergeCell ref="M1839:N1839"/>
    <mergeCell ref="O1839:P1839"/>
    <mergeCell ref="A1838:C1838"/>
    <mergeCell ref="D1838:E1838"/>
    <mergeCell ref="G1838:H1838"/>
    <mergeCell ref="I1838:J1838"/>
    <mergeCell ref="K1838:L1838"/>
    <mergeCell ref="M1838:N1838"/>
    <mergeCell ref="O1836:P1836"/>
    <mergeCell ref="A1837:C1837"/>
    <mergeCell ref="D1837:E1837"/>
    <mergeCell ref="G1837:H1837"/>
    <mergeCell ref="I1837:J1837"/>
    <mergeCell ref="K1837:L1837"/>
    <mergeCell ref="M1837:N1837"/>
    <mergeCell ref="O1837:P1837"/>
    <mergeCell ref="A1836:C1836"/>
    <mergeCell ref="D1836:E1836"/>
    <mergeCell ref="G1836:H1836"/>
    <mergeCell ref="I1836:J1836"/>
    <mergeCell ref="K1836:L1836"/>
    <mergeCell ref="M1836:N1836"/>
    <mergeCell ref="O1834:P1834"/>
    <mergeCell ref="A1835:C1835"/>
    <mergeCell ref="D1835:E1835"/>
    <mergeCell ref="G1835:H1835"/>
    <mergeCell ref="I1835:J1835"/>
    <mergeCell ref="K1835:L1835"/>
    <mergeCell ref="M1835:N1835"/>
    <mergeCell ref="O1835:P1835"/>
    <mergeCell ref="A1834:C1834"/>
    <mergeCell ref="D1834:E1834"/>
    <mergeCell ref="G1834:H1834"/>
    <mergeCell ref="I1834:J1834"/>
    <mergeCell ref="K1834:L1834"/>
    <mergeCell ref="M1834:N1834"/>
    <mergeCell ref="A1831:N1831"/>
    <mergeCell ref="O1831:P1831"/>
    <mergeCell ref="A1832:P1832"/>
    <mergeCell ref="A1833:C1833"/>
    <mergeCell ref="D1833:E1833"/>
    <mergeCell ref="G1833:H1833"/>
    <mergeCell ref="I1833:J1833"/>
    <mergeCell ref="K1833:L1833"/>
    <mergeCell ref="M1833:N1833"/>
    <mergeCell ref="O1833:P1833"/>
    <mergeCell ref="A1829:C1830"/>
    <mergeCell ref="D1829:E1830"/>
    <mergeCell ref="F1829:F1830"/>
    <mergeCell ref="G1829:H1830"/>
    <mergeCell ref="I1829:P1829"/>
    <mergeCell ref="I1830:J1830"/>
    <mergeCell ref="K1830:L1830"/>
    <mergeCell ref="M1830:N1830"/>
    <mergeCell ref="O1830:P1830"/>
    <mergeCell ref="B1827:K1827"/>
    <mergeCell ref="L1827:M1827"/>
    <mergeCell ref="N1827:P1827"/>
    <mergeCell ref="A1828:B1828"/>
    <mergeCell ref="C1828:D1828"/>
    <mergeCell ref="E1828:G1828"/>
    <mergeCell ref="H1828:I1828"/>
    <mergeCell ref="J1828:O1828"/>
    <mergeCell ref="B1825:K1825"/>
    <mergeCell ref="L1825:M1825"/>
    <mergeCell ref="N1825:P1825"/>
    <mergeCell ref="B1826:K1826"/>
    <mergeCell ref="L1826:M1826"/>
    <mergeCell ref="N1826:P1826"/>
    <mergeCell ref="B1823:K1823"/>
    <mergeCell ref="L1823:M1823"/>
    <mergeCell ref="N1823:P1823"/>
    <mergeCell ref="B1824:K1824"/>
    <mergeCell ref="L1824:M1824"/>
    <mergeCell ref="N1824:P1824"/>
    <mergeCell ref="O1815:P1815"/>
    <mergeCell ref="A1817:P1817"/>
    <mergeCell ref="A1818:P1818"/>
    <mergeCell ref="A1819:P1819"/>
    <mergeCell ref="A1821:P1821"/>
    <mergeCell ref="B1822:K1822"/>
    <mergeCell ref="L1822:M1822"/>
    <mergeCell ref="N1822:P1822"/>
    <mergeCell ref="A1815:C1815"/>
    <mergeCell ref="D1815:E1815"/>
    <mergeCell ref="G1815:H1815"/>
    <mergeCell ref="I1815:J1815"/>
    <mergeCell ref="K1815:L1815"/>
    <mergeCell ref="M1815:N1815"/>
    <mergeCell ref="O1813:P1813"/>
    <mergeCell ref="A1814:C1814"/>
    <mergeCell ref="D1814:E1814"/>
    <mergeCell ref="G1814:H1814"/>
    <mergeCell ref="I1814:J1814"/>
    <mergeCell ref="K1814:L1814"/>
    <mergeCell ref="M1814:N1814"/>
    <mergeCell ref="O1814:P1814"/>
    <mergeCell ref="A1813:C1813"/>
    <mergeCell ref="D1813:E1813"/>
    <mergeCell ref="G1813:H1813"/>
    <mergeCell ref="I1813:J1813"/>
    <mergeCell ref="K1813:L1813"/>
    <mergeCell ref="M1813:N1813"/>
    <mergeCell ref="A1810:N1810"/>
    <mergeCell ref="O1810:P1810"/>
    <mergeCell ref="A1811:P1811"/>
    <mergeCell ref="A1812:C1812"/>
    <mergeCell ref="D1812:E1812"/>
    <mergeCell ref="G1812:H1812"/>
    <mergeCell ref="I1812:J1812"/>
    <mergeCell ref="K1812:L1812"/>
    <mergeCell ref="M1812:N1812"/>
    <mergeCell ref="O1812:P1812"/>
    <mergeCell ref="A1808:H1808"/>
    <mergeCell ref="I1808:J1808"/>
    <mergeCell ref="K1808:L1808"/>
    <mergeCell ref="M1808:N1808"/>
    <mergeCell ref="O1808:P1808"/>
    <mergeCell ref="A1809:H1809"/>
    <mergeCell ref="I1809:J1809"/>
    <mergeCell ref="K1809:L1809"/>
    <mergeCell ref="M1809:N1809"/>
    <mergeCell ref="O1809:P1809"/>
    <mergeCell ref="A1806:N1806"/>
    <mergeCell ref="O1806:P1806"/>
    <mergeCell ref="A1807:H1807"/>
    <mergeCell ref="I1807:J1807"/>
    <mergeCell ref="K1807:L1807"/>
    <mergeCell ref="M1807:N1807"/>
    <mergeCell ref="O1807:P1807"/>
    <mergeCell ref="A1803:N1803"/>
    <mergeCell ref="O1803:P1803"/>
    <mergeCell ref="A1804:P1804"/>
    <mergeCell ref="A1805:C1805"/>
    <mergeCell ref="D1805:E1805"/>
    <mergeCell ref="G1805:H1805"/>
    <mergeCell ref="I1805:J1805"/>
    <mergeCell ref="K1805:L1805"/>
    <mergeCell ref="M1805:N1805"/>
    <mergeCell ref="O1805:P1805"/>
    <mergeCell ref="A1801:H1801"/>
    <mergeCell ref="I1801:J1801"/>
    <mergeCell ref="K1801:L1801"/>
    <mergeCell ref="M1801:N1801"/>
    <mergeCell ref="O1801:P1801"/>
    <mergeCell ref="A1802:H1802"/>
    <mergeCell ref="I1802:J1802"/>
    <mergeCell ref="K1802:L1802"/>
    <mergeCell ref="M1802:N1802"/>
    <mergeCell ref="O1802:P1802"/>
    <mergeCell ref="A1799:N1799"/>
    <mergeCell ref="O1799:P1799"/>
    <mergeCell ref="A1800:H1800"/>
    <mergeCell ref="I1800:J1800"/>
    <mergeCell ref="K1800:L1800"/>
    <mergeCell ref="M1800:N1800"/>
    <mergeCell ref="O1800:P1800"/>
    <mergeCell ref="A1796:N1796"/>
    <mergeCell ref="O1796:P1796"/>
    <mergeCell ref="A1797:P1797"/>
    <mergeCell ref="A1798:C1798"/>
    <mergeCell ref="D1798:E1798"/>
    <mergeCell ref="G1798:H1798"/>
    <mergeCell ref="I1798:J1798"/>
    <mergeCell ref="K1798:L1798"/>
    <mergeCell ref="M1798:N1798"/>
    <mergeCell ref="O1798:P1798"/>
    <mergeCell ref="A1794:H1794"/>
    <mergeCell ref="I1794:J1794"/>
    <mergeCell ref="K1794:L1794"/>
    <mergeCell ref="M1794:N1794"/>
    <mergeCell ref="O1794:P1794"/>
    <mergeCell ref="A1795:H1795"/>
    <mergeCell ref="I1795:J1795"/>
    <mergeCell ref="K1795:L1795"/>
    <mergeCell ref="M1795:N1795"/>
    <mergeCell ref="O1795:P1795"/>
    <mergeCell ref="A1792:N1792"/>
    <mergeCell ref="O1792:P1792"/>
    <mergeCell ref="A1793:H1793"/>
    <mergeCell ref="I1793:J1793"/>
    <mergeCell ref="K1793:L1793"/>
    <mergeCell ref="M1793:N1793"/>
    <mergeCell ref="O1793:P1793"/>
    <mergeCell ref="A1789:N1789"/>
    <mergeCell ref="O1789:P1789"/>
    <mergeCell ref="A1790:P1790"/>
    <mergeCell ref="A1791:C1791"/>
    <mergeCell ref="D1791:E1791"/>
    <mergeCell ref="G1791:H1791"/>
    <mergeCell ref="I1791:J1791"/>
    <mergeCell ref="K1791:L1791"/>
    <mergeCell ref="M1791:N1791"/>
    <mergeCell ref="O1791:P1791"/>
    <mergeCell ref="A1787:H1787"/>
    <mergeCell ref="I1787:J1787"/>
    <mergeCell ref="K1787:L1787"/>
    <mergeCell ref="M1787:N1787"/>
    <mergeCell ref="O1787:P1787"/>
    <mergeCell ref="A1788:H1788"/>
    <mergeCell ref="I1788:J1788"/>
    <mergeCell ref="K1788:L1788"/>
    <mergeCell ref="M1788:N1788"/>
    <mergeCell ref="O1788:P1788"/>
    <mergeCell ref="A1785:N1785"/>
    <mergeCell ref="O1785:P1785"/>
    <mergeCell ref="A1786:H1786"/>
    <mergeCell ref="I1786:J1786"/>
    <mergeCell ref="K1786:L1786"/>
    <mergeCell ref="M1786:N1786"/>
    <mergeCell ref="O1786:P1786"/>
    <mergeCell ref="A1782:N1782"/>
    <mergeCell ref="O1782:P1782"/>
    <mergeCell ref="A1783:P1783"/>
    <mergeCell ref="A1784:C1784"/>
    <mergeCell ref="D1784:E1784"/>
    <mergeCell ref="G1784:H1784"/>
    <mergeCell ref="I1784:J1784"/>
    <mergeCell ref="K1784:L1784"/>
    <mergeCell ref="M1784:N1784"/>
    <mergeCell ref="O1784:P1784"/>
    <mergeCell ref="O1780:P1780"/>
    <mergeCell ref="A1781:C1781"/>
    <mergeCell ref="D1781:E1781"/>
    <mergeCell ref="G1781:H1781"/>
    <mergeCell ref="I1781:J1781"/>
    <mergeCell ref="K1781:L1781"/>
    <mergeCell ref="M1781:N1781"/>
    <mergeCell ref="O1781:P1781"/>
    <mergeCell ref="A1780:C1780"/>
    <mergeCell ref="D1780:E1780"/>
    <mergeCell ref="G1780:H1780"/>
    <mergeCell ref="I1780:J1780"/>
    <mergeCell ref="K1780:L1780"/>
    <mergeCell ref="M1780:N1780"/>
    <mergeCell ref="A1778:C1779"/>
    <mergeCell ref="D1778:E1779"/>
    <mergeCell ref="F1778:F1779"/>
    <mergeCell ref="G1778:H1779"/>
    <mergeCell ref="I1778:P1778"/>
    <mergeCell ref="I1779:J1779"/>
    <mergeCell ref="K1779:L1779"/>
    <mergeCell ref="M1779:N1779"/>
    <mergeCell ref="O1779:P1779"/>
    <mergeCell ref="B1776:K1776"/>
    <mergeCell ref="L1776:M1776"/>
    <mergeCell ref="N1776:P1776"/>
    <mergeCell ref="A1777:B1777"/>
    <mergeCell ref="C1777:D1777"/>
    <mergeCell ref="E1777:G1777"/>
    <mergeCell ref="H1777:I1777"/>
    <mergeCell ref="J1777:O1777"/>
    <mergeCell ref="B1774:K1774"/>
    <mergeCell ref="L1774:M1774"/>
    <mergeCell ref="N1774:P1774"/>
    <mergeCell ref="B1775:K1775"/>
    <mergeCell ref="L1775:M1775"/>
    <mergeCell ref="N1775:P1775"/>
    <mergeCell ref="B1772:K1772"/>
    <mergeCell ref="L1772:M1772"/>
    <mergeCell ref="N1772:P1772"/>
    <mergeCell ref="B1773:K1773"/>
    <mergeCell ref="L1773:M1773"/>
    <mergeCell ref="N1773:P1773"/>
    <mergeCell ref="O1764:P1764"/>
    <mergeCell ref="A1766:P1766"/>
    <mergeCell ref="A1767:P1767"/>
    <mergeCell ref="A1768:P1768"/>
    <mergeCell ref="A1770:P1770"/>
    <mergeCell ref="B1771:K1771"/>
    <mergeCell ref="L1771:M1771"/>
    <mergeCell ref="N1771:P1771"/>
    <mergeCell ref="A1764:C1764"/>
    <mergeCell ref="D1764:E1764"/>
    <mergeCell ref="G1764:H1764"/>
    <mergeCell ref="I1764:J1764"/>
    <mergeCell ref="K1764:L1764"/>
    <mergeCell ref="M1764:N1764"/>
    <mergeCell ref="O1762:P1762"/>
    <mergeCell ref="A1763:C1763"/>
    <mergeCell ref="D1763:E1763"/>
    <mergeCell ref="G1763:H1763"/>
    <mergeCell ref="I1763:J1763"/>
    <mergeCell ref="K1763:L1763"/>
    <mergeCell ref="M1763:N1763"/>
    <mergeCell ref="O1763:P1763"/>
    <mergeCell ref="A1762:C1762"/>
    <mergeCell ref="D1762:E1762"/>
    <mergeCell ref="G1762:H1762"/>
    <mergeCell ref="I1762:J1762"/>
    <mergeCell ref="K1762:L1762"/>
    <mergeCell ref="M1762:N1762"/>
    <mergeCell ref="O1760:P1760"/>
    <mergeCell ref="A1761:C1761"/>
    <mergeCell ref="D1761:E1761"/>
    <mergeCell ref="G1761:H1761"/>
    <mergeCell ref="I1761:J1761"/>
    <mergeCell ref="K1761:L1761"/>
    <mergeCell ref="M1761:N1761"/>
    <mergeCell ref="O1761:P1761"/>
    <mergeCell ref="A1760:C1760"/>
    <mergeCell ref="D1760:E1760"/>
    <mergeCell ref="G1760:H1760"/>
    <mergeCell ref="I1760:J1760"/>
    <mergeCell ref="K1760:L1760"/>
    <mergeCell ref="M1760:N1760"/>
    <mergeCell ref="A1757:N1757"/>
    <mergeCell ref="O1757:P1757"/>
    <mergeCell ref="A1758:P1758"/>
    <mergeCell ref="A1759:C1759"/>
    <mergeCell ref="D1759:E1759"/>
    <mergeCell ref="G1759:H1759"/>
    <mergeCell ref="I1759:J1759"/>
    <mergeCell ref="K1759:L1759"/>
    <mergeCell ref="M1759:N1759"/>
    <mergeCell ref="O1759:P1759"/>
    <mergeCell ref="A1755:H1755"/>
    <mergeCell ref="I1755:J1755"/>
    <mergeCell ref="K1755:L1755"/>
    <mergeCell ref="M1755:N1755"/>
    <mergeCell ref="O1755:P1755"/>
    <mergeCell ref="A1756:H1756"/>
    <mergeCell ref="I1756:J1756"/>
    <mergeCell ref="K1756:L1756"/>
    <mergeCell ref="M1756:N1756"/>
    <mergeCell ref="O1756:P1756"/>
    <mergeCell ref="A1753:N1753"/>
    <mergeCell ref="O1753:P1753"/>
    <mergeCell ref="A1754:H1754"/>
    <mergeCell ref="I1754:J1754"/>
    <mergeCell ref="K1754:L1754"/>
    <mergeCell ref="M1754:N1754"/>
    <mergeCell ref="O1754:P1754"/>
    <mergeCell ref="A1750:N1750"/>
    <mergeCell ref="O1750:P1750"/>
    <mergeCell ref="A1751:P1751"/>
    <mergeCell ref="A1752:C1752"/>
    <mergeCell ref="D1752:E1752"/>
    <mergeCell ref="G1752:H1752"/>
    <mergeCell ref="I1752:J1752"/>
    <mergeCell ref="K1752:L1752"/>
    <mergeCell ref="M1752:N1752"/>
    <mergeCell ref="O1752:P1752"/>
    <mergeCell ref="A1748:H1748"/>
    <mergeCell ref="I1748:J1748"/>
    <mergeCell ref="K1748:L1748"/>
    <mergeCell ref="M1748:N1748"/>
    <mergeCell ref="O1748:P1748"/>
    <mergeCell ref="A1749:H1749"/>
    <mergeCell ref="I1749:J1749"/>
    <mergeCell ref="K1749:L1749"/>
    <mergeCell ref="M1749:N1749"/>
    <mergeCell ref="O1749:P1749"/>
    <mergeCell ref="A1746:N1746"/>
    <mergeCell ref="O1746:P1746"/>
    <mergeCell ref="A1747:H1747"/>
    <mergeCell ref="I1747:J1747"/>
    <mergeCell ref="K1747:L1747"/>
    <mergeCell ref="M1747:N1747"/>
    <mergeCell ref="O1747:P1747"/>
    <mergeCell ref="A1743:N1743"/>
    <mergeCell ref="O1743:P1743"/>
    <mergeCell ref="A1744:P1744"/>
    <mergeCell ref="A1745:C1745"/>
    <mergeCell ref="D1745:E1745"/>
    <mergeCell ref="G1745:H1745"/>
    <mergeCell ref="I1745:J1745"/>
    <mergeCell ref="K1745:L1745"/>
    <mergeCell ref="M1745:N1745"/>
    <mergeCell ref="O1745:P1745"/>
    <mergeCell ref="A1741:H1741"/>
    <mergeCell ref="I1741:J1741"/>
    <mergeCell ref="K1741:L1741"/>
    <mergeCell ref="M1741:N1741"/>
    <mergeCell ref="O1741:P1741"/>
    <mergeCell ref="A1742:H1742"/>
    <mergeCell ref="I1742:J1742"/>
    <mergeCell ref="K1742:L1742"/>
    <mergeCell ref="M1742:N1742"/>
    <mergeCell ref="O1742:P1742"/>
    <mergeCell ref="A1739:N1739"/>
    <mergeCell ref="O1739:P1739"/>
    <mergeCell ref="A1740:H1740"/>
    <mergeCell ref="I1740:J1740"/>
    <mergeCell ref="K1740:L1740"/>
    <mergeCell ref="M1740:N1740"/>
    <mergeCell ref="O1740:P1740"/>
    <mergeCell ref="O1737:P1737"/>
    <mergeCell ref="A1738:C1738"/>
    <mergeCell ref="D1738:E1738"/>
    <mergeCell ref="G1738:H1738"/>
    <mergeCell ref="I1738:J1738"/>
    <mergeCell ref="K1738:L1738"/>
    <mergeCell ref="M1738:N1738"/>
    <mergeCell ref="O1738:P1738"/>
    <mergeCell ref="A1737:C1737"/>
    <mergeCell ref="D1737:E1737"/>
    <mergeCell ref="G1737:H1737"/>
    <mergeCell ref="I1737:J1737"/>
    <mergeCell ref="K1737:L1737"/>
    <mergeCell ref="M1737:N1737"/>
    <mergeCell ref="O1735:P1735"/>
    <mergeCell ref="A1736:C1736"/>
    <mergeCell ref="D1736:E1736"/>
    <mergeCell ref="G1736:H1736"/>
    <mergeCell ref="I1736:J1736"/>
    <mergeCell ref="K1736:L1736"/>
    <mergeCell ref="M1736:N1736"/>
    <mergeCell ref="O1736:P1736"/>
    <mergeCell ref="A1735:C1735"/>
    <mergeCell ref="D1735:E1735"/>
    <mergeCell ref="G1735:H1735"/>
    <mergeCell ref="I1735:J1735"/>
    <mergeCell ref="K1735:L1735"/>
    <mergeCell ref="M1735:N1735"/>
    <mergeCell ref="A1733:C1734"/>
    <mergeCell ref="D1733:E1734"/>
    <mergeCell ref="F1733:F1734"/>
    <mergeCell ref="G1733:H1734"/>
    <mergeCell ref="I1733:P1733"/>
    <mergeCell ref="I1734:J1734"/>
    <mergeCell ref="K1734:L1734"/>
    <mergeCell ref="M1734:N1734"/>
    <mergeCell ref="O1734:P1734"/>
    <mergeCell ref="B1731:K1731"/>
    <mergeCell ref="L1731:M1731"/>
    <mergeCell ref="N1731:P1731"/>
    <mergeCell ref="A1732:B1732"/>
    <mergeCell ref="C1732:D1732"/>
    <mergeCell ref="E1732:G1732"/>
    <mergeCell ref="H1732:I1732"/>
    <mergeCell ref="J1732:O1732"/>
    <mergeCell ref="B1729:K1729"/>
    <mergeCell ref="L1729:M1729"/>
    <mergeCell ref="N1729:P1729"/>
    <mergeCell ref="B1730:K1730"/>
    <mergeCell ref="L1730:M1730"/>
    <mergeCell ref="N1730:P1730"/>
    <mergeCell ref="B1727:K1727"/>
    <mergeCell ref="L1727:M1727"/>
    <mergeCell ref="N1727:P1727"/>
    <mergeCell ref="B1728:K1728"/>
    <mergeCell ref="L1728:M1728"/>
    <mergeCell ref="N1728:P1728"/>
    <mergeCell ref="O1719:P1719"/>
    <mergeCell ref="A1721:P1721"/>
    <mergeCell ref="A1722:P1722"/>
    <mergeCell ref="A1723:P1723"/>
    <mergeCell ref="A1725:P1725"/>
    <mergeCell ref="B1726:K1726"/>
    <mergeCell ref="L1726:M1726"/>
    <mergeCell ref="N1726:P1726"/>
    <mergeCell ref="A1719:C1719"/>
    <mergeCell ref="D1719:E1719"/>
    <mergeCell ref="G1719:H1719"/>
    <mergeCell ref="I1719:J1719"/>
    <mergeCell ref="K1719:L1719"/>
    <mergeCell ref="M1719:N1719"/>
    <mergeCell ref="O1717:P1717"/>
    <mergeCell ref="A1718:C1718"/>
    <mergeCell ref="D1718:E1718"/>
    <mergeCell ref="G1718:H1718"/>
    <mergeCell ref="I1718:J1718"/>
    <mergeCell ref="K1718:L1718"/>
    <mergeCell ref="M1718:N1718"/>
    <mergeCell ref="O1718:P1718"/>
    <mergeCell ref="A1717:C1717"/>
    <mergeCell ref="D1717:E1717"/>
    <mergeCell ref="G1717:H1717"/>
    <mergeCell ref="I1717:J1717"/>
    <mergeCell ref="K1717:L1717"/>
    <mergeCell ref="M1717:N1717"/>
    <mergeCell ref="O1715:P1715"/>
    <mergeCell ref="A1716:C1716"/>
    <mergeCell ref="D1716:E1716"/>
    <mergeCell ref="G1716:H1716"/>
    <mergeCell ref="I1716:J1716"/>
    <mergeCell ref="K1716:L1716"/>
    <mergeCell ref="M1716:N1716"/>
    <mergeCell ref="O1716:P1716"/>
    <mergeCell ref="A1715:C1715"/>
    <mergeCell ref="D1715:E1715"/>
    <mergeCell ref="G1715:H1715"/>
    <mergeCell ref="I1715:J1715"/>
    <mergeCell ref="K1715:L1715"/>
    <mergeCell ref="M1715:N1715"/>
    <mergeCell ref="O1713:P1713"/>
    <mergeCell ref="A1714:C1714"/>
    <mergeCell ref="D1714:E1714"/>
    <mergeCell ref="G1714:H1714"/>
    <mergeCell ref="I1714:J1714"/>
    <mergeCell ref="K1714:L1714"/>
    <mergeCell ref="M1714:N1714"/>
    <mergeCell ref="O1714:P1714"/>
    <mergeCell ref="O1710:P1710"/>
    <mergeCell ref="A1711:N1711"/>
    <mergeCell ref="O1711:P1711"/>
    <mergeCell ref="A1712:P1712"/>
    <mergeCell ref="A1713:C1713"/>
    <mergeCell ref="D1713:E1713"/>
    <mergeCell ref="G1713:H1713"/>
    <mergeCell ref="I1713:J1713"/>
    <mergeCell ref="K1713:L1713"/>
    <mergeCell ref="M1713:N1713"/>
    <mergeCell ref="A1710:C1710"/>
    <mergeCell ref="D1710:E1710"/>
    <mergeCell ref="G1710:H1710"/>
    <mergeCell ref="I1710:J1710"/>
    <mergeCell ref="K1710:L1710"/>
    <mergeCell ref="M1710:N1710"/>
    <mergeCell ref="O1708:P1708"/>
    <mergeCell ref="A1709:C1709"/>
    <mergeCell ref="D1709:E1709"/>
    <mergeCell ref="G1709:H1709"/>
    <mergeCell ref="I1709:J1709"/>
    <mergeCell ref="K1709:L1709"/>
    <mergeCell ref="M1709:N1709"/>
    <mergeCell ref="O1709:P1709"/>
    <mergeCell ref="A1708:C1708"/>
    <mergeCell ref="D1708:E1708"/>
    <mergeCell ref="G1708:H1708"/>
    <mergeCell ref="I1708:J1708"/>
    <mergeCell ref="K1708:L1708"/>
    <mergeCell ref="M1708:N1708"/>
    <mergeCell ref="O1706:P1706"/>
    <mergeCell ref="A1707:C1707"/>
    <mergeCell ref="D1707:E1707"/>
    <mergeCell ref="G1707:H1707"/>
    <mergeCell ref="I1707:J1707"/>
    <mergeCell ref="K1707:L1707"/>
    <mergeCell ref="M1707:N1707"/>
    <mergeCell ref="O1707:P1707"/>
    <mergeCell ref="A1706:C1706"/>
    <mergeCell ref="D1706:E1706"/>
    <mergeCell ref="G1706:H1706"/>
    <mergeCell ref="I1706:J1706"/>
    <mergeCell ref="K1706:L1706"/>
    <mergeCell ref="M1706:N1706"/>
    <mergeCell ref="O1704:P1704"/>
    <mergeCell ref="A1705:C1705"/>
    <mergeCell ref="D1705:E1705"/>
    <mergeCell ref="G1705:H1705"/>
    <mergeCell ref="I1705:J1705"/>
    <mergeCell ref="K1705:L1705"/>
    <mergeCell ref="M1705:N1705"/>
    <mergeCell ref="O1705:P1705"/>
    <mergeCell ref="O1701:P1701"/>
    <mergeCell ref="A1702:N1702"/>
    <mergeCell ref="O1702:P1702"/>
    <mergeCell ref="A1703:P1703"/>
    <mergeCell ref="A1704:C1704"/>
    <mergeCell ref="D1704:E1704"/>
    <mergeCell ref="G1704:H1704"/>
    <mergeCell ref="I1704:J1704"/>
    <mergeCell ref="K1704:L1704"/>
    <mergeCell ref="M1704:N1704"/>
    <mergeCell ref="A1701:C1701"/>
    <mergeCell ref="D1701:E1701"/>
    <mergeCell ref="G1701:H1701"/>
    <mergeCell ref="I1701:J1701"/>
    <mergeCell ref="K1701:L1701"/>
    <mergeCell ref="M1701:N1701"/>
    <mergeCell ref="A1698:N1698"/>
    <mergeCell ref="O1698:P1698"/>
    <mergeCell ref="A1699:P1699"/>
    <mergeCell ref="A1700:C1700"/>
    <mergeCell ref="D1700:E1700"/>
    <mergeCell ref="G1700:H1700"/>
    <mergeCell ref="I1700:J1700"/>
    <mergeCell ref="K1700:L1700"/>
    <mergeCell ref="M1700:N1700"/>
    <mergeCell ref="O1700:P1700"/>
    <mergeCell ref="A1696:H1696"/>
    <mergeCell ref="I1696:J1696"/>
    <mergeCell ref="K1696:L1696"/>
    <mergeCell ref="M1696:N1696"/>
    <mergeCell ref="O1696:P1696"/>
    <mergeCell ref="A1697:H1697"/>
    <mergeCell ref="I1697:J1697"/>
    <mergeCell ref="K1697:L1697"/>
    <mergeCell ref="M1697:N1697"/>
    <mergeCell ref="O1697:P1697"/>
    <mergeCell ref="A1694:N1694"/>
    <mergeCell ref="O1694:P1694"/>
    <mergeCell ref="A1695:H1695"/>
    <mergeCell ref="I1695:J1695"/>
    <mergeCell ref="K1695:L1695"/>
    <mergeCell ref="M1695:N1695"/>
    <mergeCell ref="O1695:P1695"/>
    <mergeCell ref="O1692:P1692"/>
    <mergeCell ref="A1693:C1693"/>
    <mergeCell ref="D1693:E1693"/>
    <mergeCell ref="G1693:H1693"/>
    <mergeCell ref="I1693:J1693"/>
    <mergeCell ref="K1693:L1693"/>
    <mergeCell ref="M1693:N1693"/>
    <mergeCell ref="O1693:P1693"/>
    <mergeCell ref="I1691:J1691"/>
    <mergeCell ref="K1691:L1691"/>
    <mergeCell ref="M1691:N1691"/>
    <mergeCell ref="O1691:P1691"/>
    <mergeCell ref="A1692:C1692"/>
    <mergeCell ref="D1692:E1692"/>
    <mergeCell ref="G1692:H1692"/>
    <mergeCell ref="I1692:J1692"/>
    <mergeCell ref="K1692:L1692"/>
    <mergeCell ref="M1692:N1692"/>
    <mergeCell ref="A1689:B1689"/>
    <mergeCell ref="C1689:D1689"/>
    <mergeCell ref="E1689:G1689"/>
    <mergeCell ref="H1689:I1689"/>
    <mergeCell ref="J1689:O1689"/>
    <mergeCell ref="A1690:C1691"/>
    <mergeCell ref="D1690:E1691"/>
    <mergeCell ref="F1690:F1691"/>
    <mergeCell ref="G1690:H1691"/>
    <mergeCell ref="I1690:P1690"/>
    <mergeCell ref="B1687:K1687"/>
    <mergeCell ref="L1687:M1687"/>
    <mergeCell ref="N1687:P1687"/>
    <mergeCell ref="B1688:K1688"/>
    <mergeCell ref="L1688:M1688"/>
    <mergeCell ref="N1688:P1688"/>
    <mergeCell ref="B1685:K1685"/>
    <mergeCell ref="L1685:M1685"/>
    <mergeCell ref="N1685:P1685"/>
    <mergeCell ref="B1686:K1686"/>
    <mergeCell ref="L1686:M1686"/>
    <mergeCell ref="N1686:P1686"/>
    <mergeCell ref="A1680:P1680"/>
    <mergeCell ref="A1682:P1682"/>
    <mergeCell ref="B1683:K1683"/>
    <mergeCell ref="L1683:M1683"/>
    <mergeCell ref="N1683:P1683"/>
    <mergeCell ref="B1684:K1684"/>
    <mergeCell ref="L1684:M1684"/>
    <mergeCell ref="N1684:P1684"/>
    <mergeCell ref="O1674:P1674"/>
    <mergeCell ref="A1675:N1675"/>
    <mergeCell ref="O1675:P1675"/>
    <mergeCell ref="A1676:P1676"/>
    <mergeCell ref="A1678:P1678"/>
    <mergeCell ref="A1679:P1679"/>
    <mergeCell ref="A1674:C1674"/>
    <mergeCell ref="D1674:E1674"/>
    <mergeCell ref="G1674:H1674"/>
    <mergeCell ref="I1674:J1674"/>
    <mergeCell ref="K1674:L1674"/>
    <mergeCell ref="M1674:N1674"/>
    <mergeCell ref="O1672:P1672"/>
    <mergeCell ref="A1673:C1673"/>
    <mergeCell ref="D1673:E1673"/>
    <mergeCell ref="G1673:H1673"/>
    <mergeCell ref="I1673:J1673"/>
    <mergeCell ref="K1673:L1673"/>
    <mergeCell ref="M1673:N1673"/>
    <mergeCell ref="O1673:P1673"/>
    <mergeCell ref="A1672:C1672"/>
    <mergeCell ref="D1672:E1672"/>
    <mergeCell ref="G1672:H1672"/>
    <mergeCell ref="I1672:J1672"/>
    <mergeCell ref="K1672:L1672"/>
    <mergeCell ref="M1672:N1672"/>
    <mergeCell ref="A1669:N1669"/>
    <mergeCell ref="O1669:P1669"/>
    <mergeCell ref="A1670:P1670"/>
    <mergeCell ref="A1671:C1671"/>
    <mergeCell ref="D1671:E1671"/>
    <mergeCell ref="G1671:H1671"/>
    <mergeCell ref="I1671:J1671"/>
    <mergeCell ref="K1671:L1671"/>
    <mergeCell ref="M1671:N1671"/>
    <mergeCell ref="O1671:P1671"/>
    <mergeCell ref="A1667:H1667"/>
    <mergeCell ref="I1667:J1667"/>
    <mergeCell ref="K1667:L1667"/>
    <mergeCell ref="M1667:N1667"/>
    <mergeCell ref="O1667:P1667"/>
    <mergeCell ref="A1668:H1668"/>
    <mergeCell ref="I1668:J1668"/>
    <mergeCell ref="K1668:L1668"/>
    <mergeCell ref="M1668:N1668"/>
    <mergeCell ref="O1668:P1668"/>
    <mergeCell ref="O1664:P1664"/>
    <mergeCell ref="A1665:N1665"/>
    <mergeCell ref="O1665:P1665"/>
    <mergeCell ref="A1666:H1666"/>
    <mergeCell ref="I1666:J1666"/>
    <mergeCell ref="K1666:L1666"/>
    <mergeCell ref="M1666:N1666"/>
    <mergeCell ref="O1666:P1666"/>
    <mergeCell ref="A1664:C1664"/>
    <mergeCell ref="D1664:E1664"/>
    <mergeCell ref="G1664:H1664"/>
    <mergeCell ref="I1664:J1664"/>
    <mergeCell ref="K1664:L1664"/>
    <mergeCell ref="M1664:N1664"/>
    <mergeCell ref="A1661:N1661"/>
    <mergeCell ref="O1661:P1661"/>
    <mergeCell ref="A1662:P1662"/>
    <mergeCell ref="A1663:C1663"/>
    <mergeCell ref="D1663:E1663"/>
    <mergeCell ref="G1663:H1663"/>
    <mergeCell ref="I1663:J1663"/>
    <mergeCell ref="K1663:L1663"/>
    <mergeCell ref="M1663:N1663"/>
    <mergeCell ref="O1663:P1663"/>
    <mergeCell ref="O1659:P1659"/>
    <mergeCell ref="A1660:C1660"/>
    <mergeCell ref="D1660:E1660"/>
    <mergeCell ref="G1660:H1660"/>
    <mergeCell ref="I1660:J1660"/>
    <mergeCell ref="K1660:L1660"/>
    <mergeCell ref="M1660:N1660"/>
    <mergeCell ref="O1660:P1660"/>
    <mergeCell ref="A1659:C1659"/>
    <mergeCell ref="D1659:E1659"/>
    <mergeCell ref="G1659:H1659"/>
    <mergeCell ref="I1659:J1659"/>
    <mergeCell ref="K1659:L1659"/>
    <mergeCell ref="M1659:N1659"/>
    <mergeCell ref="O1657:P1657"/>
    <mergeCell ref="A1658:C1658"/>
    <mergeCell ref="D1658:E1658"/>
    <mergeCell ref="G1658:H1658"/>
    <mergeCell ref="I1658:J1658"/>
    <mergeCell ref="K1658:L1658"/>
    <mergeCell ref="M1658:N1658"/>
    <mergeCell ref="O1658:P1658"/>
    <mergeCell ref="A1657:C1657"/>
    <mergeCell ref="D1657:E1657"/>
    <mergeCell ref="G1657:H1657"/>
    <mergeCell ref="I1657:J1657"/>
    <mergeCell ref="K1657:L1657"/>
    <mergeCell ref="M1657:N1657"/>
    <mergeCell ref="A1654:N1654"/>
    <mergeCell ref="O1654:P1654"/>
    <mergeCell ref="A1655:P1655"/>
    <mergeCell ref="A1656:C1656"/>
    <mergeCell ref="D1656:E1656"/>
    <mergeCell ref="G1656:H1656"/>
    <mergeCell ref="I1656:J1656"/>
    <mergeCell ref="K1656:L1656"/>
    <mergeCell ref="M1656:N1656"/>
    <mergeCell ref="O1656:P1656"/>
    <mergeCell ref="O1652:P1652"/>
    <mergeCell ref="A1653:C1653"/>
    <mergeCell ref="D1653:E1653"/>
    <mergeCell ref="G1653:H1653"/>
    <mergeCell ref="I1653:J1653"/>
    <mergeCell ref="K1653:L1653"/>
    <mergeCell ref="M1653:N1653"/>
    <mergeCell ref="O1653:P1653"/>
    <mergeCell ref="A1652:C1652"/>
    <mergeCell ref="D1652:E1652"/>
    <mergeCell ref="G1652:H1652"/>
    <mergeCell ref="I1652:J1652"/>
    <mergeCell ref="K1652:L1652"/>
    <mergeCell ref="M1652:N1652"/>
    <mergeCell ref="A1649:N1649"/>
    <mergeCell ref="O1649:P1649"/>
    <mergeCell ref="A1650:P1650"/>
    <mergeCell ref="A1651:C1651"/>
    <mergeCell ref="D1651:E1651"/>
    <mergeCell ref="G1651:H1651"/>
    <mergeCell ref="I1651:J1651"/>
    <mergeCell ref="K1651:L1651"/>
    <mergeCell ref="M1651:N1651"/>
    <mergeCell ref="O1651:P1651"/>
    <mergeCell ref="A1647:H1647"/>
    <mergeCell ref="I1647:J1647"/>
    <mergeCell ref="K1647:L1647"/>
    <mergeCell ref="M1647:N1647"/>
    <mergeCell ref="O1647:P1647"/>
    <mergeCell ref="A1648:H1648"/>
    <mergeCell ref="I1648:J1648"/>
    <mergeCell ref="K1648:L1648"/>
    <mergeCell ref="M1648:N1648"/>
    <mergeCell ref="O1648:P1648"/>
    <mergeCell ref="A1645:C1646"/>
    <mergeCell ref="D1645:E1646"/>
    <mergeCell ref="F1645:F1646"/>
    <mergeCell ref="G1645:H1646"/>
    <mergeCell ref="I1645:P1645"/>
    <mergeCell ref="I1646:J1646"/>
    <mergeCell ref="K1646:L1646"/>
    <mergeCell ref="M1646:N1646"/>
    <mergeCell ref="O1646:P1646"/>
    <mergeCell ref="B1643:K1643"/>
    <mergeCell ref="L1643:M1643"/>
    <mergeCell ref="N1643:P1643"/>
    <mergeCell ref="A1644:B1644"/>
    <mergeCell ref="C1644:D1644"/>
    <mergeCell ref="E1644:G1644"/>
    <mergeCell ref="H1644:I1644"/>
    <mergeCell ref="J1644:O1644"/>
    <mergeCell ref="B1641:K1641"/>
    <mergeCell ref="L1641:M1641"/>
    <mergeCell ref="N1641:P1641"/>
    <mergeCell ref="B1642:K1642"/>
    <mergeCell ref="L1642:M1642"/>
    <mergeCell ref="N1642:P1642"/>
    <mergeCell ref="B1639:K1639"/>
    <mergeCell ref="L1639:M1639"/>
    <mergeCell ref="N1639:P1639"/>
    <mergeCell ref="B1640:K1640"/>
    <mergeCell ref="L1640:M1640"/>
    <mergeCell ref="N1640:P1640"/>
    <mergeCell ref="A1633:P1633"/>
    <mergeCell ref="A1634:P1634"/>
    <mergeCell ref="A1635:P1635"/>
    <mergeCell ref="A1637:P1637"/>
    <mergeCell ref="B1638:K1638"/>
    <mergeCell ref="L1638:M1638"/>
    <mergeCell ref="N1638:P1638"/>
    <mergeCell ref="O1629:P1629"/>
    <mergeCell ref="A1630:N1630"/>
    <mergeCell ref="O1630:P1630"/>
    <mergeCell ref="A1631:H1631"/>
    <mergeCell ref="I1631:J1631"/>
    <mergeCell ref="K1631:L1631"/>
    <mergeCell ref="M1631:N1631"/>
    <mergeCell ref="O1631:P1631"/>
    <mergeCell ref="A1629:C1629"/>
    <mergeCell ref="D1629:E1629"/>
    <mergeCell ref="G1629:H1629"/>
    <mergeCell ref="I1629:J1629"/>
    <mergeCell ref="K1629:L1629"/>
    <mergeCell ref="M1629:N1629"/>
    <mergeCell ref="O1627:P1627"/>
    <mergeCell ref="A1628:C1628"/>
    <mergeCell ref="D1628:E1628"/>
    <mergeCell ref="G1628:H1628"/>
    <mergeCell ref="I1628:J1628"/>
    <mergeCell ref="K1628:L1628"/>
    <mergeCell ref="M1628:N1628"/>
    <mergeCell ref="O1628:P1628"/>
    <mergeCell ref="A1627:C1627"/>
    <mergeCell ref="D1627:E1627"/>
    <mergeCell ref="G1627:H1627"/>
    <mergeCell ref="I1627:J1627"/>
    <mergeCell ref="K1627:L1627"/>
    <mergeCell ref="M1627:N1627"/>
    <mergeCell ref="A1624:N1624"/>
    <mergeCell ref="O1624:P1624"/>
    <mergeCell ref="A1625:P1625"/>
    <mergeCell ref="A1626:C1626"/>
    <mergeCell ref="D1626:E1626"/>
    <mergeCell ref="G1626:H1626"/>
    <mergeCell ref="I1626:J1626"/>
    <mergeCell ref="K1626:L1626"/>
    <mergeCell ref="M1626:N1626"/>
    <mergeCell ref="O1626:P1626"/>
    <mergeCell ref="A1621:N1621"/>
    <mergeCell ref="O1621:P1621"/>
    <mergeCell ref="A1622:P1622"/>
    <mergeCell ref="A1623:C1623"/>
    <mergeCell ref="D1623:E1623"/>
    <mergeCell ref="G1623:H1623"/>
    <mergeCell ref="I1623:J1623"/>
    <mergeCell ref="K1623:L1623"/>
    <mergeCell ref="M1623:N1623"/>
    <mergeCell ref="O1623:P1623"/>
    <mergeCell ref="A1619:H1619"/>
    <mergeCell ref="I1619:J1619"/>
    <mergeCell ref="K1619:L1619"/>
    <mergeCell ref="M1619:N1619"/>
    <mergeCell ref="O1619:P1619"/>
    <mergeCell ref="A1620:H1620"/>
    <mergeCell ref="I1620:J1620"/>
    <mergeCell ref="K1620:L1620"/>
    <mergeCell ref="M1620:N1620"/>
    <mergeCell ref="O1620:P1620"/>
    <mergeCell ref="O1616:P1616"/>
    <mergeCell ref="A1617:N1617"/>
    <mergeCell ref="O1617:P1617"/>
    <mergeCell ref="A1618:H1618"/>
    <mergeCell ref="I1618:J1618"/>
    <mergeCell ref="K1618:L1618"/>
    <mergeCell ref="M1618:N1618"/>
    <mergeCell ref="O1618:P1618"/>
    <mergeCell ref="O1613:P1613"/>
    <mergeCell ref="A1614:N1614"/>
    <mergeCell ref="O1614:P1614"/>
    <mergeCell ref="A1615:P1615"/>
    <mergeCell ref="A1616:C1616"/>
    <mergeCell ref="D1616:E1616"/>
    <mergeCell ref="G1616:H1616"/>
    <mergeCell ref="I1616:J1616"/>
    <mergeCell ref="K1616:L1616"/>
    <mergeCell ref="M1616:N1616"/>
    <mergeCell ref="A1613:C1613"/>
    <mergeCell ref="D1613:E1613"/>
    <mergeCell ref="G1613:H1613"/>
    <mergeCell ref="I1613:J1613"/>
    <mergeCell ref="K1613:L1613"/>
    <mergeCell ref="M1613:N1613"/>
    <mergeCell ref="O1611:P1611"/>
    <mergeCell ref="A1612:C1612"/>
    <mergeCell ref="D1612:E1612"/>
    <mergeCell ref="G1612:H1612"/>
    <mergeCell ref="I1612:J1612"/>
    <mergeCell ref="K1612:L1612"/>
    <mergeCell ref="M1612:N1612"/>
    <mergeCell ref="O1612:P1612"/>
    <mergeCell ref="A1611:C1611"/>
    <mergeCell ref="D1611:E1611"/>
    <mergeCell ref="G1611:H1611"/>
    <mergeCell ref="I1611:J1611"/>
    <mergeCell ref="K1611:L1611"/>
    <mergeCell ref="M1611:N1611"/>
    <mergeCell ref="A1608:N1608"/>
    <mergeCell ref="O1608:P1608"/>
    <mergeCell ref="A1609:P1609"/>
    <mergeCell ref="A1610:C1610"/>
    <mergeCell ref="D1610:E1610"/>
    <mergeCell ref="G1610:H1610"/>
    <mergeCell ref="I1610:J1610"/>
    <mergeCell ref="K1610:L1610"/>
    <mergeCell ref="M1610:N1610"/>
    <mergeCell ref="O1610:P1610"/>
    <mergeCell ref="A1606:H1606"/>
    <mergeCell ref="I1606:J1606"/>
    <mergeCell ref="K1606:L1606"/>
    <mergeCell ref="M1606:N1606"/>
    <mergeCell ref="O1606:P1606"/>
    <mergeCell ref="A1607:H1607"/>
    <mergeCell ref="I1607:J1607"/>
    <mergeCell ref="K1607:L1607"/>
    <mergeCell ref="M1607:N1607"/>
    <mergeCell ref="O1607:P1607"/>
    <mergeCell ref="O1603:P1603"/>
    <mergeCell ref="A1604:N1604"/>
    <mergeCell ref="O1604:P1604"/>
    <mergeCell ref="A1605:H1605"/>
    <mergeCell ref="I1605:J1605"/>
    <mergeCell ref="K1605:L1605"/>
    <mergeCell ref="M1605:N1605"/>
    <mergeCell ref="O1605:P1605"/>
    <mergeCell ref="I1602:J1602"/>
    <mergeCell ref="K1602:L1602"/>
    <mergeCell ref="M1602:N1602"/>
    <mergeCell ref="O1602:P1602"/>
    <mergeCell ref="A1603:C1603"/>
    <mergeCell ref="D1603:E1603"/>
    <mergeCell ref="G1603:H1603"/>
    <mergeCell ref="I1603:J1603"/>
    <mergeCell ref="K1603:L1603"/>
    <mergeCell ref="M1603:N1603"/>
    <mergeCell ref="A1600:B1600"/>
    <mergeCell ref="C1600:D1600"/>
    <mergeCell ref="E1600:G1600"/>
    <mergeCell ref="H1600:I1600"/>
    <mergeCell ref="J1600:O1600"/>
    <mergeCell ref="A1601:C1602"/>
    <mergeCell ref="D1601:E1602"/>
    <mergeCell ref="F1601:F1602"/>
    <mergeCell ref="G1601:H1602"/>
    <mergeCell ref="I1601:P1601"/>
    <mergeCell ref="B1598:K1598"/>
    <mergeCell ref="L1598:M1598"/>
    <mergeCell ref="N1598:P1598"/>
    <mergeCell ref="B1599:K1599"/>
    <mergeCell ref="L1599:M1599"/>
    <mergeCell ref="N1599:P1599"/>
    <mergeCell ref="B1596:K1596"/>
    <mergeCell ref="L1596:M1596"/>
    <mergeCell ref="N1596:P1596"/>
    <mergeCell ref="B1597:K1597"/>
    <mergeCell ref="L1597:M1597"/>
    <mergeCell ref="N1597:P1597"/>
    <mergeCell ref="A1593:P1593"/>
    <mergeCell ref="B1594:K1594"/>
    <mergeCell ref="L1594:M1594"/>
    <mergeCell ref="N1594:P1594"/>
    <mergeCell ref="B1595:K1595"/>
    <mergeCell ref="L1595:M1595"/>
    <mergeCell ref="N1595:P1595"/>
    <mergeCell ref="A1586:N1586"/>
    <mergeCell ref="O1586:P1586"/>
    <mergeCell ref="A1587:P1587"/>
    <mergeCell ref="A1589:P1589"/>
    <mergeCell ref="A1590:P1590"/>
    <mergeCell ref="A1591:P1591"/>
    <mergeCell ref="A1584:H1584"/>
    <mergeCell ref="I1584:J1584"/>
    <mergeCell ref="K1584:L1584"/>
    <mergeCell ref="M1584:N1584"/>
    <mergeCell ref="O1584:P1584"/>
    <mergeCell ref="A1585:H1585"/>
    <mergeCell ref="I1585:J1585"/>
    <mergeCell ref="K1585:L1585"/>
    <mergeCell ref="M1585:N1585"/>
    <mergeCell ref="O1585:P1585"/>
    <mergeCell ref="A1582:N1582"/>
    <mergeCell ref="O1582:P1582"/>
    <mergeCell ref="A1583:H1583"/>
    <mergeCell ref="I1583:J1583"/>
    <mergeCell ref="K1583:L1583"/>
    <mergeCell ref="M1583:N1583"/>
    <mergeCell ref="O1583:P1583"/>
    <mergeCell ref="O1580:P1580"/>
    <mergeCell ref="A1581:C1581"/>
    <mergeCell ref="D1581:E1581"/>
    <mergeCell ref="G1581:H1581"/>
    <mergeCell ref="I1581:J1581"/>
    <mergeCell ref="K1581:L1581"/>
    <mergeCell ref="M1581:N1581"/>
    <mergeCell ref="O1581:P1581"/>
    <mergeCell ref="A1580:C1580"/>
    <mergeCell ref="D1580:E1580"/>
    <mergeCell ref="G1580:H1580"/>
    <mergeCell ref="I1580:J1580"/>
    <mergeCell ref="K1580:L1580"/>
    <mergeCell ref="M1580:N1580"/>
    <mergeCell ref="O1578:P1578"/>
    <mergeCell ref="A1579:C1579"/>
    <mergeCell ref="D1579:E1579"/>
    <mergeCell ref="G1579:H1579"/>
    <mergeCell ref="I1579:J1579"/>
    <mergeCell ref="K1579:L1579"/>
    <mergeCell ref="M1579:N1579"/>
    <mergeCell ref="O1579:P1579"/>
    <mergeCell ref="A1578:C1578"/>
    <mergeCell ref="D1578:E1578"/>
    <mergeCell ref="G1578:H1578"/>
    <mergeCell ref="I1578:J1578"/>
    <mergeCell ref="K1578:L1578"/>
    <mergeCell ref="M1578:N1578"/>
    <mergeCell ref="A1575:N1575"/>
    <mergeCell ref="O1575:P1575"/>
    <mergeCell ref="A1576:P1576"/>
    <mergeCell ref="A1577:C1577"/>
    <mergeCell ref="D1577:E1577"/>
    <mergeCell ref="G1577:H1577"/>
    <mergeCell ref="I1577:J1577"/>
    <mergeCell ref="K1577:L1577"/>
    <mergeCell ref="M1577:N1577"/>
    <mergeCell ref="O1577:P1577"/>
    <mergeCell ref="A1572:N1572"/>
    <mergeCell ref="O1572:P1572"/>
    <mergeCell ref="A1573:P1573"/>
    <mergeCell ref="A1574:C1574"/>
    <mergeCell ref="D1574:E1574"/>
    <mergeCell ref="G1574:H1574"/>
    <mergeCell ref="I1574:J1574"/>
    <mergeCell ref="K1574:L1574"/>
    <mergeCell ref="M1574:N1574"/>
    <mergeCell ref="O1574:P1574"/>
    <mergeCell ref="A1570:H1570"/>
    <mergeCell ref="I1570:J1570"/>
    <mergeCell ref="K1570:L1570"/>
    <mergeCell ref="M1570:N1570"/>
    <mergeCell ref="O1570:P1570"/>
    <mergeCell ref="A1571:H1571"/>
    <mergeCell ref="I1571:J1571"/>
    <mergeCell ref="K1571:L1571"/>
    <mergeCell ref="M1571:N1571"/>
    <mergeCell ref="O1571:P1571"/>
    <mergeCell ref="O1567:P1567"/>
    <mergeCell ref="A1568:N1568"/>
    <mergeCell ref="O1568:P1568"/>
    <mergeCell ref="A1569:H1569"/>
    <mergeCell ref="I1569:J1569"/>
    <mergeCell ref="K1569:L1569"/>
    <mergeCell ref="M1569:N1569"/>
    <mergeCell ref="O1569:P1569"/>
    <mergeCell ref="A1567:C1567"/>
    <mergeCell ref="D1567:E1567"/>
    <mergeCell ref="G1567:H1567"/>
    <mergeCell ref="I1567:J1567"/>
    <mergeCell ref="K1567:L1567"/>
    <mergeCell ref="M1567:N1567"/>
    <mergeCell ref="O1565:P1565"/>
    <mergeCell ref="A1566:C1566"/>
    <mergeCell ref="D1566:E1566"/>
    <mergeCell ref="G1566:H1566"/>
    <mergeCell ref="I1566:J1566"/>
    <mergeCell ref="K1566:L1566"/>
    <mergeCell ref="M1566:N1566"/>
    <mergeCell ref="O1566:P1566"/>
    <mergeCell ref="A1565:C1565"/>
    <mergeCell ref="D1565:E1565"/>
    <mergeCell ref="G1565:H1565"/>
    <mergeCell ref="I1565:J1565"/>
    <mergeCell ref="K1565:L1565"/>
    <mergeCell ref="M1565:N1565"/>
    <mergeCell ref="M1563:N1563"/>
    <mergeCell ref="O1563:P1563"/>
    <mergeCell ref="A1564:C1564"/>
    <mergeCell ref="D1564:E1564"/>
    <mergeCell ref="G1564:H1564"/>
    <mergeCell ref="I1564:J1564"/>
    <mergeCell ref="K1564:L1564"/>
    <mergeCell ref="M1564:N1564"/>
    <mergeCell ref="O1564:P1564"/>
    <mergeCell ref="M1560:N1560"/>
    <mergeCell ref="O1560:P1560"/>
    <mergeCell ref="A1561:N1561"/>
    <mergeCell ref="O1561:P1561"/>
    <mergeCell ref="A1562:P1562"/>
    <mergeCell ref="A1563:C1563"/>
    <mergeCell ref="D1563:E1563"/>
    <mergeCell ref="G1563:H1563"/>
    <mergeCell ref="I1563:J1563"/>
    <mergeCell ref="K1563:L1563"/>
    <mergeCell ref="I1558:J1558"/>
    <mergeCell ref="K1558:L1558"/>
    <mergeCell ref="M1558:N1558"/>
    <mergeCell ref="O1558:P1558"/>
    <mergeCell ref="A1559:P1559"/>
    <mergeCell ref="A1560:C1560"/>
    <mergeCell ref="D1560:E1560"/>
    <mergeCell ref="G1560:H1560"/>
    <mergeCell ref="I1560:J1560"/>
    <mergeCell ref="K1560:L1560"/>
    <mergeCell ref="A1556:B1556"/>
    <mergeCell ref="C1556:D1556"/>
    <mergeCell ref="E1556:G1556"/>
    <mergeCell ref="H1556:I1556"/>
    <mergeCell ref="J1556:O1556"/>
    <mergeCell ref="A1557:C1558"/>
    <mergeCell ref="D1557:E1558"/>
    <mergeCell ref="F1557:F1558"/>
    <mergeCell ref="G1557:H1558"/>
    <mergeCell ref="I1557:P1557"/>
    <mergeCell ref="B1554:K1554"/>
    <mergeCell ref="L1554:M1554"/>
    <mergeCell ref="N1554:P1554"/>
    <mergeCell ref="B1555:K1555"/>
    <mergeCell ref="L1555:M1555"/>
    <mergeCell ref="N1555:P1555"/>
    <mergeCell ref="B1552:K1552"/>
    <mergeCell ref="L1552:M1552"/>
    <mergeCell ref="N1552:P1552"/>
    <mergeCell ref="B1553:K1553"/>
    <mergeCell ref="L1553:M1553"/>
    <mergeCell ref="N1553:P1553"/>
    <mergeCell ref="B1550:K1550"/>
    <mergeCell ref="L1550:M1550"/>
    <mergeCell ref="N1550:P1550"/>
    <mergeCell ref="B1551:K1551"/>
    <mergeCell ref="L1551:M1551"/>
    <mergeCell ref="N1551:P1551"/>
    <mergeCell ref="A1543:N1543"/>
    <mergeCell ref="O1543:P1543"/>
    <mergeCell ref="A1545:P1545"/>
    <mergeCell ref="A1546:P1546"/>
    <mergeCell ref="A1547:P1547"/>
    <mergeCell ref="A1549:P1549"/>
    <mergeCell ref="A1541:H1541"/>
    <mergeCell ref="I1541:J1541"/>
    <mergeCell ref="K1541:L1541"/>
    <mergeCell ref="M1541:N1541"/>
    <mergeCell ref="O1541:P1541"/>
    <mergeCell ref="A1542:H1542"/>
    <mergeCell ref="I1542:J1542"/>
    <mergeCell ref="K1542:L1542"/>
    <mergeCell ref="M1542:N1542"/>
    <mergeCell ref="O1542:P1542"/>
    <mergeCell ref="O1538:P1538"/>
    <mergeCell ref="A1539:N1539"/>
    <mergeCell ref="O1539:P1539"/>
    <mergeCell ref="A1540:H1540"/>
    <mergeCell ref="I1540:J1540"/>
    <mergeCell ref="K1540:L1540"/>
    <mergeCell ref="M1540:N1540"/>
    <mergeCell ref="O1540:P1540"/>
    <mergeCell ref="A1538:C1538"/>
    <mergeCell ref="D1538:E1538"/>
    <mergeCell ref="G1538:H1538"/>
    <mergeCell ref="I1538:J1538"/>
    <mergeCell ref="K1538:L1538"/>
    <mergeCell ref="M1538:N1538"/>
    <mergeCell ref="O1536:P1536"/>
    <mergeCell ref="A1537:C1537"/>
    <mergeCell ref="D1537:E1537"/>
    <mergeCell ref="G1537:H1537"/>
    <mergeCell ref="I1537:J1537"/>
    <mergeCell ref="K1537:L1537"/>
    <mergeCell ref="M1537:N1537"/>
    <mergeCell ref="O1537:P1537"/>
    <mergeCell ref="A1536:C1536"/>
    <mergeCell ref="D1536:E1536"/>
    <mergeCell ref="G1536:H1536"/>
    <mergeCell ref="I1536:J1536"/>
    <mergeCell ref="K1536:L1536"/>
    <mergeCell ref="M1536:N1536"/>
    <mergeCell ref="A1533:N1533"/>
    <mergeCell ref="O1533:P1533"/>
    <mergeCell ref="A1534:P1534"/>
    <mergeCell ref="A1535:C1535"/>
    <mergeCell ref="D1535:E1535"/>
    <mergeCell ref="G1535:H1535"/>
    <mergeCell ref="I1535:J1535"/>
    <mergeCell ref="K1535:L1535"/>
    <mergeCell ref="M1535:N1535"/>
    <mergeCell ref="O1535:P1535"/>
    <mergeCell ref="O1531:P1531"/>
    <mergeCell ref="A1532:C1532"/>
    <mergeCell ref="D1532:E1532"/>
    <mergeCell ref="G1532:H1532"/>
    <mergeCell ref="I1532:J1532"/>
    <mergeCell ref="K1532:L1532"/>
    <mergeCell ref="M1532:N1532"/>
    <mergeCell ref="O1532:P1532"/>
    <mergeCell ref="A1531:C1531"/>
    <mergeCell ref="D1531:E1531"/>
    <mergeCell ref="G1531:H1531"/>
    <mergeCell ref="I1531:J1531"/>
    <mergeCell ref="K1531:L1531"/>
    <mergeCell ref="M1531:N1531"/>
    <mergeCell ref="O1529:P1529"/>
    <mergeCell ref="A1530:C1530"/>
    <mergeCell ref="D1530:E1530"/>
    <mergeCell ref="G1530:H1530"/>
    <mergeCell ref="I1530:J1530"/>
    <mergeCell ref="K1530:L1530"/>
    <mergeCell ref="M1530:N1530"/>
    <mergeCell ref="O1530:P1530"/>
    <mergeCell ref="A1529:C1529"/>
    <mergeCell ref="D1529:E1529"/>
    <mergeCell ref="G1529:H1529"/>
    <mergeCell ref="I1529:J1529"/>
    <mergeCell ref="K1529:L1529"/>
    <mergeCell ref="M1529:N1529"/>
    <mergeCell ref="A1526:N1526"/>
    <mergeCell ref="O1526:P1526"/>
    <mergeCell ref="A1527:P1527"/>
    <mergeCell ref="A1528:C1528"/>
    <mergeCell ref="D1528:E1528"/>
    <mergeCell ref="G1528:H1528"/>
    <mergeCell ref="I1528:J1528"/>
    <mergeCell ref="K1528:L1528"/>
    <mergeCell ref="M1528:N1528"/>
    <mergeCell ref="O1528:P1528"/>
    <mergeCell ref="A1523:N1523"/>
    <mergeCell ref="O1523:P1523"/>
    <mergeCell ref="A1524:P1524"/>
    <mergeCell ref="A1525:C1525"/>
    <mergeCell ref="D1525:E1525"/>
    <mergeCell ref="G1525:H1525"/>
    <mergeCell ref="I1525:J1525"/>
    <mergeCell ref="K1525:L1525"/>
    <mergeCell ref="M1525:N1525"/>
    <mergeCell ref="O1525:P1525"/>
    <mergeCell ref="A1521:H1521"/>
    <mergeCell ref="I1521:J1521"/>
    <mergeCell ref="K1521:L1521"/>
    <mergeCell ref="M1521:N1521"/>
    <mergeCell ref="O1521:P1521"/>
    <mergeCell ref="A1522:H1522"/>
    <mergeCell ref="I1522:J1522"/>
    <mergeCell ref="K1522:L1522"/>
    <mergeCell ref="M1522:N1522"/>
    <mergeCell ref="O1522:P1522"/>
    <mergeCell ref="O1518:P1518"/>
    <mergeCell ref="A1519:N1519"/>
    <mergeCell ref="O1519:P1519"/>
    <mergeCell ref="A1520:H1520"/>
    <mergeCell ref="I1520:J1520"/>
    <mergeCell ref="K1520:L1520"/>
    <mergeCell ref="M1520:N1520"/>
    <mergeCell ref="O1520:P1520"/>
    <mergeCell ref="A1518:C1518"/>
    <mergeCell ref="D1518:E1518"/>
    <mergeCell ref="G1518:H1518"/>
    <mergeCell ref="I1518:J1518"/>
    <mergeCell ref="K1518:L1518"/>
    <mergeCell ref="M1518:N1518"/>
    <mergeCell ref="M1516:N1516"/>
    <mergeCell ref="O1516:P1516"/>
    <mergeCell ref="A1517:C1517"/>
    <mergeCell ref="D1517:E1517"/>
    <mergeCell ref="G1517:H1517"/>
    <mergeCell ref="I1517:J1517"/>
    <mergeCell ref="K1517:L1517"/>
    <mergeCell ref="M1517:N1517"/>
    <mergeCell ref="O1517:P1517"/>
    <mergeCell ref="I1514:J1514"/>
    <mergeCell ref="K1514:L1514"/>
    <mergeCell ref="M1514:N1514"/>
    <mergeCell ref="O1514:P1514"/>
    <mergeCell ref="A1515:P1515"/>
    <mergeCell ref="A1516:C1516"/>
    <mergeCell ref="D1516:E1516"/>
    <mergeCell ref="G1516:H1516"/>
    <mergeCell ref="I1516:J1516"/>
    <mergeCell ref="K1516:L1516"/>
    <mergeCell ref="A1512:B1512"/>
    <mergeCell ref="C1512:D1512"/>
    <mergeCell ref="E1512:G1512"/>
    <mergeCell ref="H1512:I1512"/>
    <mergeCell ref="J1512:O1512"/>
    <mergeCell ref="A1513:C1514"/>
    <mergeCell ref="D1513:E1514"/>
    <mergeCell ref="F1513:F1514"/>
    <mergeCell ref="G1513:H1514"/>
    <mergeCell ref="I1513:P1513"/>
    <mergeCell ref="B1510:K1510"/>
    <mergeCell ref="L1510:M1510"/>
    <mergeCell ref="N1510:P1510"/>
    <mergeCell ref="B1511:K1511"/>
    <mergeCell ref="L1511:M1511"/>
    <mergeCell ref="N1511:P1511"/>
    <mergeCell ref="B1508:K1508"/>
    <mergeCell ref="L1508:M1508"/>
    <mergeCell ref="N1508:P1508"/>
    <mergeCell ref="B1509:K1509"/>
    <mergeCell ref="L1509:M1509"/>
    <mergeCell ref="N1509:P1509"/>
    <mergeCell ref="B1506:K1506"/>
    <mergeCell ref="L1506:M1506"/>
    <mergeCell ref="N1506:P1506"/>
    <mergeCell ref="B1507:K1507"/>
    <mergeCell ref="L1507:M1507"/>
    <mergeCell ref="N1507:P1507"/>
    <mergeCell ref="A1499:N1499"/>
    <mergeCell ref="O1499:P1499"/>
    <mergeCell ref="A1501:P1501"/>
    <mergeCell ref="A1502:P1502"/>
    <mergeCell ref="A1503:P1503"/>
    <mergeCell ref="A1505:P1505"/>
    <mergeCell ref="O1497:P1497"/>
    <mergeCell ref="A1498:C1498"/>
    <mergeCell ref="D1498:E1498"/>
    <mergeCell ref="G1498:H1498"/>
    <mergeCell ref="I1498:J1498"/>
    <mergeCell ref="K1498:L1498"/>
    <mergeCell ref="M1498:N1498"/>
    <mergeCell ref="O1498:P1498"/>
    <mergeCell ref="A1497:C1497"/>
    <mergeCell ref="D1497:E1497"/>
    <mergeCell ref="G1497:H1497"/>
    <mergeCell ref="I1497:J1497"/>
    <mergeCell ref="K1497:L1497"/>
    <mergeCell ref="M1497:N1497"/>
    <mergeCell ref="O1495:P1495"/>
    <mergeCell ref="A1496:C1496"/>
    <mergeCell ref="D1496:E1496"/>
    <mergeCell ref="G1496:H1496"/>
    <mergeCell ref="I1496:J1496"/>
    <mergeCell ref="K1496:L1496"/>
    <mergeCell ref="M1496:N1496"/>
    <mergeCell ref="O1496:P1496"/>
    <mergeCell ref="A1495:C1495"/>
    <mergeCell ref="D1495:E1495"/>
    <mergeCell ref="G1495:H1495"/>
    <mergeCell ref="I1495:J1495"/>
    <mergeCell ref="K1495:L1495"/>
    <mergeCell ref="M1495:N1495"/>
    <mergeCell ref="A1492:N1492"/>
    <mergeCell ref="O1492:P1492"/>
    <mergeCell ref="A1493:P1493"/>
    <mergeCell ref="A1494:C1494"/>
    <mergeCell ref="D1494:E1494"/>
    <mergeCell ref="G1494:H1494"/>
    <mergeCell ref="I1494:J1494"/>
    <mergeCell ref="K1494:L1494"/>
    <mergeCell ref="M1494:N1494"/>
    <mergeCell ref="O1494:P1494"/>
    <mergeCell ref="A1489:N1489"/>
    <mergeCell ref="O1489:P1489"/>
    <mergeCell ref="A1490:P1490"/>
    <mergeCell ref="A1491:C1491"/>
    <mergeCell ref="D1491:E1491"/>
    <mergeCell ref="G1491:H1491"/>
    <mergeCell ref="I1491:J1491"/>
    <mergeCell ref="K1491:L1491"/>
    <mergeCell ref="M1491:N1491"/>
    <mergeCell ref="O1491:P1491"/>
    <mergeCell ref="A1487:H1487"/>
    <mergeCell ref="I1487:J1487"/>
    <mergeCell ref="K1487:L1487"/>
    <mergeCell ref="M1487:N1487"/>
    <mergeCell ref="O1487:P1487"/>
    <mergeCell ref="A1488:H1488"/>
    <mergeCell ref="I1488:J1488"/>
    <mergeCell ref="K1488:L1488"/>
    <mergeCell ref="M1488:N1488"/>
    <mergeCell ref="O1488:P1488"/>
    <mergeCell ref="A1485:N1485"/>
    <mergeCell ref="O1485:P1485"/>
    <mergeCell ref="A1486:H1486"/>
    <mergeCell ref="I1486:J1486"/>
    <mergeCell ref="K1486:L1486"/>
    <mergeCell ref="M1486:N1486"/>
    <mergeCell ref="O1486:P1486"/>
    <mergeCell ref="O1483:P1483"/>
    <mergeCell ref="A1484:C1484"/>
    <mergeCell ref="D1484:E1484"/>
    <mergeCell ref="G1484:H1484"/>
    <mergeCell ref="I1484:J1484"/>
    <mergeCell ref="K1484:L1484"/>
    <mergeCell ref="M1484:N1484"/>
    <mergeCell ref="O1484:P1484"/>
    <mergeCell ref="A1483:C1483"/>
    <mergeCell ref="D1483:E1483"/>
    <mergeCell ref="G1483:H1483"/>
    <mergeCell ref="I1483:J1483"/>
    <mergeCell ref="K1483:L1483"/>
    <mergeCell ref="M1483:N1483"/>
    <mergeCell ref="O1481:P1481"/>
    <mergeCell ref="A1482:C1482"/>
    <mergeCell ref="D1482:E1482"/>
    <mergeCell ref="G1482:H1482"/>
    <mergeCell ref="I1482:J1482"/>
    <mergeCell ref="K1482:L1482"/>
    <mergeCell ref="M1482:N1482"/>
    <mergeCell ref="O1482:P1482"/>
    <mergeCell ref="O1478:P1478"/>
    <mergeCell ref="A1479:N1479"/>
    <mergeCell ref="O1479:P1479"/>
    <mergeCell ref="A1480:P1480"/>
    <mergeCell ref="A1481:C1481"/>
    <mergeCell ref="D1481:E1481"/>
    <mergeCell ref="G1481:H1481"/>
    <mergeCell ref="I1481:J1481"/>
    <mergeCell ref="K1481:L1481"/>
    <mergeCell ref="M1481:N1481"/>
    <mergeCell ref="A1478:C1478"/>
    <mergeCell ref="D1478:E1478"/>
    <mergeCell ref="G1478:H1478"/>
    <mergeCell ref="I1478:J1478"/>
    <mergeCell ref="K1478:L1478"/>
    <mergeCell ref="M1478:N1478"/>
    <mergeCell ref="O1476:P1476"/>
    <mergeCell ref="A1477:C1477"/>
    <mergeCell ref="D1477:E1477"/>
    <mergeCell ref="G1477:H1477"/>
    <mergeCell ref="I1477:J1477"/>
    <mergeCell ref="K1477:L1477"/>
    <mergeCell ref="M1477:N1477"/>
    <mergeCell ref="O1477:P1477"/>
    <mergeCell ref="A1476:C1476"/>
    <mergeCell ref="D1476:E1476"/>
    <mergeCell ref="G1476:H1476"/>
    <mergeCell ref="I1476:J1476"/>
    <mergeCell ref="K1476:L1476"/>
    <mergeCell ref="M1476:N1476"/>
    <mergeCell ref="O1474:P1474"/>
    <mergeCell ref="A1475:C1475"/>
    <mergeCell ref="D1475:E1475"/>
    <mergeCell ref="G1475:H1475"/>
    <mergeCell ref="I1475:J1475"/>
    <mergeCell ref="K1475:L1475"/>
    <mergeCell ref="M1475:N1475"/>
    <mergeCell ref="O1475:P1475"/>
    <mergeCell ref="O1471:P1471"/>
    <mergeCell ref="A1472:N1472"/>
    <mergeCell ref="O1472:P1472"/>
    <mergeCell ref="A1473:P1473"/>
    <mergeCell ref="A1474:C1474"/>
    <mergeCell ref="D1474:E1474"/>
    <mergeCell ref="G1474:H1474"/>
    <mergeCell ref="I1474:J1474"/>
    <mergeCell ref="K1474:L1474"/>
    <mergeCell ref="M1474:N1474"/>
    <mergeCell ref="I1470:J1470"/>
    <mergeCell ref="K1470:L1470"/>
    <mergeCell ref="M1470:N1470"/>
    <mergeCell ref="O1470:P1470"/>
    <mergeCell ref="A1471:C1471"/>
    <mergeCell ref="D1471:E1471"/>
    <mergeCell ref="G1471:H1471"/>
    <mergeCell ref="I1471:J1471"/>
    <mergeCell ref="K1471:L1471"/>
    <mergeCell ref="M1471:N1471"/>
    <mergeCell ref="A1468:B1468"/>
    <mergeCell ref="C1468:D1468"/>
    <mergeCell ref="E1468:G1468"/>
    <mergeCell ref="H1468:I1468"/>
    <mergeCell ref="J1468:O1468"/>
    <mergeCell ref="A1469:C1470"/>
    <mergeCell ref="D1469:E1470"/>
    <mergeCell ref="F1469:F1470"/>
    <mergeCell ref="G1469:H1470"/>
    <mergeCell ref="I1469:P1469"/>
    <mergeCell ref="B1466:K1466"/>
    <mergeCell ref="L1466:M1466"/>
    <mergeCell ref="N1466:P1466"/>
    <mergeCell ref="B1467:K1467"/>
    <mergeCell ref="L1467:M1467"/>
    <mergeCell ref="N1467:P1467"/>
    <mergeCell ref="B1464:K1464"/>
    <mergeCell ref="L1464:M1464"/>
    <mergeCell ref="N1464:P1464"/>
    <mergeCell ref="B1465:K1465"/>
    <mergeCell ref="L1465:M1465"/>
    <mergeCell ref="N1465:P1465"/>
    <mergeCell ref="A1461:P1461"/>
    <mergeCell ref="B1462:K1462"/>
    <mergeCell ref="L1462:M1462"/>
    <mergeCell ref="N1462:P1462"/>
    <mergeCell ref="B1463:K1463"/>
    <mergeCell ref="L1463:M1463"/>
    <mergeCell ref="N1463:P1463"/>
    <mergeCell ref="A1454:N1454"/>
    <mergeCell ref="O1454:P1454"/>
    <mergeCell ref="A1455:P1455"/>
    <mergeCell ref="A1457:P1457"/>
    <mergeCell ref="A1458:P1458"/>
    <mergeCell ref="A1459:P1459"/>
    <mergeCell ref="A1452:H1452"/>
    <mergeCell ref="I1452:J1452"/>
    <mergeCell ref="K1452:L1452"/>
    <mergeCell ref="M1452:N1452"/>
    <mergeCell ref="O1452:P1452"/>
    <mergeCell ref="A1453:H1453"/>
    <mergeCell ref="I1453:J1453"/>
    <mergeCell ref="K1453:L1453"/>
    <mergeCell ref="M1453:N1453"/>
    <mergeCell ref="O1453:P1453"/>
    <mergeCell ref="O1449:P1449"/>
    <mergeCell ref="A1450:N1450"/>
    <mergeCell ref="O1450:P1450"/>
    <mergeCell ref="A1451:H1451"/>
    <mergeCell ref="I1451:J1451"/>
    <mergeCell ref="K1451:L1451"/>
    <mergeCell ref="M1451:N1451"/>
    <mergeCell ref="O1451:P1451"/>
    <mergeCell ref="A1449:C1449"/>
    <mergeCell ref="D1449:E1449"/>
    <mergeCell ref="G1449:H1449"/>
    <mergeCell ref="I1449:J1449"/>
    <mergeCell ref="K1449:L1449"/>
    <mergeCell ref="M1449:N1449"/>
    <mergeCell ref="A1446:N1446"/>
    <mergeCell ref="O1446:P1446"/>
    <mergeCell ref="A1447:P1447"/>
    <mergeCell ref="A1448:C1448"/>
    <mergeCell ref="D1448:E1448"/>
    <mergeCell ref="G1448:H1448"/>
    <mergeCell ref="I1448:J1448"/>
    <mergeCell ref="K1448:L1448"/>
    <mergeCell ref="M1448:N1448"/>
    <mergeCell ref="O1448:P1448"/>
    <mergeCell ref="O1444:P1444"/>
    <mergeCell ref="A1445:C1445"/>
    <mergeCell ref="D1445:E1445"/>
    <mergeCell ref="G1445:H1445"/>
    <mergeCell ref="I1445:J1445"/>
    <mergeCell ref="K1445:L1445"/>
    <mergeCell ref="M1445:N1445"/>
    <mergeCell ref="O1445:P1445"/>
    <mergeCell ref="A1444:C1444"/>
    <mergeCell ref="D1444:E1444"/>
    <mergeCell ref="G1444:H1444"/>
    <mergeCell ref="I1444:J1444"/>
    <mergeCell ref="K1444:L1444"/>
    <mergeCell ref="M1444:N1444"/>
    <mergeCell ref="A1441:N1441"/>
    <mergeCell ref="O1441:P1441"/>
    <mergeCell ref="A1442:P1442"/>
    <mergeCell ref="A1443:C1443"/>
    <mergeCell ref="D1443:E1443"/>
    <mergeCell ref="G1443:H1443"/>
    <mergeCell ref="I1443:J1443"/>
    <mergeCell ref="K1443:L1443"/>
    <mergeCell ref="M1443:N1443"/>
    <mergeCell ref="O1443:P1443"/>
    <mergeCell ref="A1439:H1439"/>
    <mergeCell ref="I1439:J1439"/>
    <mergeCell ref="K1439:L1439"/>
    <mergeCell ref="M1439:N1439"/>
    <mergeCell ref="O1439:P1439"/>
    <mergeCell ref="A1440:H1440"/>
    <mergeCell ref="I1440:J1440"/>
    <mergeCell ref="K1440:L1440"/>
    <mergeCell ref="M1440:N1440"/>
    <mergeCell ref="O1440:P1440"/>
    <mergeCell ref="A1437:N1437"/>
    <mergeCell ref="O1437:P1437"/>
    <mergeCell ref="A1438:H1438"/>
    <mergeCell ref="I1438:J1438"/>
    <mergeCell ref="K1438:L1438"/>
    <mergeCell ref="M1438:N1438"/>
    <mergeCell ref="O1438:P1438"/>
    <mergeCell ref="O1435:P1435"/>
    <mergeCell ref="A1436:C1436"/>
    <mergeCell ref="D1436:E1436"/>
    <mergeCell ref="G1436:H1436"/>
    <mergeCell ref="I1436:J1436"/>
    <mergeCell ref="K1436:L1436"/>
    <mergeCell ref="M1436:N1436"/>
    <mergeCell ref="O1436:P1436"/>
    <mergeCell ref="A1435:C1435"/>
    <mergeCell ref="D1435:E1435"/>
    <mergeCell ref="G1435:H1435"/>
    <mergeCell ref="I1435:J1435"/>
    <mergeCell ref="K1435:L1435"/>
    <mergeCell ref="M1435:N1435"/>
    <mergeCell ref="A1432:N1432"/>
    <mergeCell ref="O1432:P1432"/>
    <mergeCell ref="A1433:P1433"/>
    <mergeCell ref="A1434:C1434"/>
    <mergeCell ref="D1434:E1434"/>
    <mergeCell ref="G1434:H1434"/>
    <mergeCell ref="I1434:J1434"/>
    <mergeCell ref="K1434:L1434"/>
    <mergeCell ref="M1434:N1434"/>
    <mergeCell ref="O1434:P1434"/>
    <mergeCell ref="O1430:P1430"/>
    <mergeCell ref="A1431:C1431"/>
    <mergeCell ref="D1431:E1431"/>
    <mergeCell ref="G1431:H1431"/>
    <mergeCell ref="I1431:J1431"/>
    <mergeCell ref="K1431:L1431"/>
    <mergeCell ref="M1431:N1431"/>
    <mergeCell ref="O1431:P1431"/>
    <mergeCell ref="A1430:C1430"/>
    <mergeCell ref="D1430:E1430"/>
    <mergeCell ref="G1430:H1430"/>
    <mergeCell ref="I1430:J1430"/>
    <mergeCell ref="K1430:L1430"/>
    <mergeCell ref="M1430:N1430"/>
    <mergeCell ref="O1428:P1428"/>
    <mergeCell ref="A1429:C1429"/>
    <mergeCell ref="D1429:E1429"/>
    <mergeCell ref="G1429:H1429"/>
    <mergeCell ref="I1429:J1429"/>
    <mergeCell ref="K1429:L1429"/>
    <mergeCell ref="M1429:N1429"/>
    <mergeCell ref="O1429:P1429"/>
    <mergeCell ref="A1428:C1428"/>
    <mergeCell ref="D1428:E1428"/>
    <mergeCell ref="G1428:H1428"/>
    <mergeCell ref="I1428:J1428"/>
    <mergeCell ref="K1428:L1428"/>
    <mergeCell ref="M1428:N1428"/>
    <mergeCell ref="A1425:N1425"/>
    <mergeCell ref="O1425:P1425"/>
    <mergeCell ref="A1426:P1426"/>
    <mergeCell ref="A1427:C1427"/>
    <mergeCell ref="D1427:E1427"/>
    <mergeCell ref="G1427:H1427"/>
    <mergeCell ref="I1427:J1427"/>
    <mergeCell ref="K1427:L1427"/>
    <mergeCell ref="M1427:N1427"/>
    <mergeCell ref="O1427:P1427"/>
    <mergeCell ref="A1423:H1423"/>
    <mergeCell ref="I1423:J1423"/>
    <mergeCell ref="K1423:L1423"/>
    <mergeCell ref="M1423:N1423"/>
    <mergeCell ref="O1423:P1423"/>
    <mergeCell ref="A1424:H1424"/>
    <mergeCell ref="I1424:J1424"/>
    <mergeCell ref="K1424:L1424"/>
    <mergeCell ref="M1424:N1424"/>
    <mergeCell ref="O1424:P1424"/>
    <mergeCell ref="A1421:C1422"/>
    <mergeCell ref="D1421:E1422"/>
    <mergeCell ref="F1421:F1422"/>
    <mergeCell ref="G1421:H1422"/>
    <mergeCell ref="I1421:P1421"/>
    <mergeCell ref="I1422:J1422"/>
    <mergeCell ref="K1422:L1422"/>
    <mergeCell ref="M1422:N1422"/>
    <mergeCell ref="O1422:P1422"/>
    <mergeCell ref="B1419:K1419"/>
    <mergeCell ref="L1419:M1419"/>
    <mergeCell ref="N1419:P1419"/>
    <mergeCell ref="A1420:B1420"/>
    <mergeCell ref="C1420:D1420"/>
    <mergeCell ref="E1420:G1420"/>
    <mergeCell ref="H1420:I1420"/>
    <mergeCell ref="J1420:O1420"/>
    <mergeCell ref="B1417:K1417"/>
    <mergeCell ref="L1417:M1417"/>
    <mergeCell ref="N1417:P1417"/>
    <mergeCell ref="B1418:K1418"/>
    <mergeCell ref="L1418:M1418"/>
    <mergeCell ref="N1418:P1418"/>
    <mergeCell ref="B1415:K1415"/>
    <mergeCell ref="L1415:M1415"/>
    <mergeCell ref="N1415:P1415"/>
    <mergeCell ref="B1416:K1416"/>
    <mergeCell ref="L1416:M1416"/>
    <mergeCell ref="N1416:P1416"/>
    <mergeCell ref="A1409:P1409"/>
    <mergeCell ref="A1410:P1410"/>
    <mergeCell ref="A1411:P1411"/>
    <mergeCell ref="A1413:P1413"/>
    <mergeCell ref="B1414:K1414"/>
    <mergeCell ref="L1414:M1414"/>
    <mergeCell ref="N1414:P1414"/>
    <mergeCell ref="O1405:P1405"/>
    <mergeCell ref="A1406:N1406"/>
    <mergeCell ref="O1406:P1406"/>
    <mergeCell ref="A1407:H1407"/>
    <mergeCell ref="I1407:J1407"/>
    <mergeCell ref="K1407:L1407"/>
    <mergeCell ref="M1407:N1407"/>
    <mergeCell ref="O1407:P1407"/>
    <mergeCell ref="A1405:C1405"/>
    <mergeCell ref="D1405:E1405"/>
    <mergeCell ref="G1405:H1405"/>
    <mergeCell ref="I1405:J1405"/>
    <mergeCell ref="K1405:L1405"/>
    <mergeCell ref="M1405:N1405"/>
    <mergeCell ref="O1403:P1403"/>
    <mergeCell ref="A1404:C1404"/>
    <mergeCell ref="D1404:E1404"/>
    <mergeCell ref="G1404:H1404"/>
    <mergeCell ref="I1404:J1404"/>
    <mergeCell ref="K1404:L1404"/>
    <mergeCell ref="M1404:N1404"/>
    <mergeCell ref="O1404:P1404"/>
    <mergeCell ref="A1403:C1403"/>
    <mergeCell ref="D1403:E1403"/>
    <mergeCell ref="G1403:H1403"/>
    <mergeCell ref="I1403:J1403"/>
    <mergeCell ref="K1403:L1403"/>
    <mergeCell ref="M1403:N1403"/>
    <mergeCell ref="A1400:N1400"/>
    <mergeCell ref="O1400:P1400"/>
    <mergeCell ref="A1401:P1401"/>
    <mergeCell ref="A1402:C1402"/>
    <mergeCell ref="D1402:E1402"/>
    <mergeCell ref="G1402:H1402"/>
    <mergeCell ref="I1402:J1402"/>
    <mergeCell ref="K1402:L1402"/>
    <mergeCell ref="M1402:N1402"/>
    <mergeCell ref="O1402:P1402"/>
    <mergeCell ref="O1398:P1398"/>
    <mergeCell ref="A1399:C1399"/>
    <mergeCell ref="D1399:E1399"/>
    <mergeCell ref="G1399:H1399"/>
    <mergeCell ref="I1399:J1399"/>
    <mergeCell ref="K1399:L1399"/>
    <mergeCell ref="M1399:N1399"/>
    <mergeCell ref="O1399:P1399"/>
    <mergeCell ref="A1398:C1398"/>
    <mergeCell ref="D1398:E1398"/>
    <mergeCell ref="G1398:H1398"/>
    <mergeCell ref="I1398:J1398"/>
    <mergeCell ref="K1398:L1398"/>
    <mergeCell ref="M1398:N1398"/>
    <mergeCell ref="O1396:P1396"/>
    <mergeCell ref="A1397:C1397"/>
    <mergeCell ref="D1397:E1397"/>
    <mergeCell ref="G1397:H1397"/>
    <mergeCell ref="I1397:J1397"/>
    <mergeCell ref="K1397:L1397"/>
    <mergeCell ref="M1397:N1397"/>
    <mergeCell ref="O1397:P1397"/>
    <mergeCell ref="A1396:C1396"/>
    <mergeCell ref="D1396:E1396"/>
    <mergeCell ref="G1396:H1396"/>
    <mergeCell ref="I1396:J1396"/>
    <mergeCell ref="K1396:L1396"/>
    <mergeCell ref="M1396:N1396"/>
    <mergeCell ref="A1393:N1393"/>
    <mergeCell ref="O1393:P1393"/>
    <mergeCell ref="A1394:P1394"/>
    <mergeCell ref="A1395:C1395"/>
    <mergeCell ref="D1395:E1395"/>
    <mergeCell ref="G1395:H1395"/>
    <mergeCell ref="I1395:J1395"/>
    <mergeCell ref="K1395:L1395"/>
    <mergeCell ref="M1395:N1395"/>
    <mergeCell ref="O1395:P1395"/>
    <mergeCell ref="A1390:N1390"/>
    <mergeCell ref="O1390:P1390"/>
    <mergeCell ref="A1391:P1391"/>
    <mergeCell ref="A1392:C1392"/>
    <mergeCell ref="D1392:E1392"/>
    <mergeCell ref="G1392:H1392"/>
    <mergeCell ref="I1392:J1392"/>
    <mergeCell ref="K1392:L1392"/>
    <mergeCell ref="M1392:N1392"/>
    <mergeCell ref="O1392:P1392"/>
    <mergeCell ref="A1388:H1388"/>
    <mergeCell ref="I1388:J1388"/>
    <mergeCell ref="K1388:L1388"/>
    <mergeCell ref="M1388:N1388"/>
    <mergeCell ref="O1388:P1388"/>
    <mergeCell ref="A1389:H1389"/>
    <mergeCell ref="I1389:J1389"/>
    <mergeCell ref="K1389:L1389"/>
    <mergeCell ref="M1389:N1389"/>
    <mergeCell ref="O1389:P1389"/>
    <mergeCell ref="A1386:N1386"/>
    <mergeCell ref="O1386:P1386"/>
    <mergeCell ref="A1387:H1387"/>
    <mergeCell ref="I1387:J1387"/>
    <mergeCell ref="K1387:L1387"/>
    <mergeCell ref="M1387:N1387"/>
    <mergeCell ref="O1387:P1387"/>
    <mergeCell ref="A1383:N1383"/>
    <mergeCell ref="O1383:P1383"/>
    <mergeCell ref="A1384:P1384"/>
    <mergeCell ref="A1385:C1385"/>
    <mergeCell ref="D1385:E1385"/>
    <mergeCell ref="G1385:H1385"/>
    <mergeCell ref="I1385:J1385"/>
    <mergeCell ref="K1385:L1385"/>
    <mergeCell ref="M1385:N1385"/>
    <mergeCell ref="O1385:P1385"/>
    <mergeCell ref="O1381:P1381"/>
    <mergeCell ref="A1382:C1382"/>
    <mergeCell ref="D1382:E1382"/>
    <mergeCell ref="G1382:H1382"/>
    <mergeCell ref="I1382:J1382"/>
    <mergeCell ref="K1382:L1382"/>
    <mergeCell ref="M1382:N1382"/>
    <mergeCell ref="O1382:P1382"/>
    <mergeCell ref="A1381:C1381"/>
    <mergeCell ref="D1381:E1381"/>
    <mergeCell ref="G1381:H1381"/>
    <mergeCell ref="I1381:J1381"/>
    <mergeCell ref="K1381:L1381"/>
    <mergeCell ref="M1381:N1381"/>
    <mergeCell ref="M1379:N1379"/>
    <mergeCell ref="O1379:P1379"/>
    <mergeCell ref="A1380:C1380"/>
    <mergeCell ref="D1380:E1380"/>
    <mergeCell ref="G1380:H1380"/>
    <mergeCell ref="I1380:J1380"/>
    <mergeCell ref="K1380:L1380"/>
    <mergeCell ref="M1380:N1380"/>
    <mergeCell ref="O1380:P1380"/>
    <mergeCell ref="I1377:J1377"/>
    <mergeCell ref="K1377:L1377"/>
    <mergeCell ref="M1377:N1377"/>
    <mergeCell ref="O1377:P1377"/>
    <mergeCell ref="A1378:P1378"/>
    <mergeCell ref="A1379:C1379"/>
    <mergeCell ref="D1379:E1379"/>
    <mergeCell ref="G1379:H1379"/>
    <mergeCell ref="I1379:J1379"/>
    <mergeCell ref="K1379:L1379"/>
    <mergeCell ref="A1375:B1375"/>
    <mergeCell ref="C1375:D1375"/>
    <mergeCell ref="E1375:G1375"/>
    <mergeCell ref="H1375:I1375"/>
    <mergeCell ref="J1375:O1375"/>
    <mergeCell ref="A1376:C1377"/>
    <mergeCell ref="D1376:E1377"/>
    <mergeCell ref="F1376:F1377"/>
    <mergeCell ref="G1376:H1377"/>
    <mergeCell ref="I1376:P1376"/>
    <mergeCell ref="B1373:K1373"/>
    <mergeCell ref="L1373:M1373"/>
    <mergeCell ref="N1373:P1373"/>
    <mergeCell ref="B1374:K1374"/>
    <mergeCell ref="L1374:M1374"/>
    <mergeCell ref="N1374:P1374"/>
    <mergeCell ref="B1371:K1371"/>
    <mergeCell ref="L1371:M1371"/>
    <mergeCell ref="N1371:P1371"/>
    <mergeCell ref="B1372:K1372"/>
    <mergeCell ref="L1372:M1372"/>
    <mergeCell ref="N1372:P1372"/>
    <mergeCell ref="B1369:K1369"/>
    <mergeCell ref="L1369:M1369"/>
    <mergeCell ref="N1369:P1369"/>
    <mergeCell ref="B1370:K1370"/>
    <mergeCell ref="L1370:M1370"/>
    <mergeCell ref="N1370:P1370"/>
    <mergeCell ref="A1362:N1362"/>
    <mergeCell ref="O1362:P1362"/>
    <mergeCell ref="A1364:P1364"/>
    <mergeCell ref="A1365:P1365"/>
    <mergeCell ref="A1366:P1366"/>
    <mergeCell ref="A1368:P1368"/>
    <mergeCell ref="A1360:H1360"/>
    <mergeCell ref="I1360:J1360"/>
    <mergeCell ref="K1360:L1360"/>
    <mergeCell ref="M1360:N1360"/>
    <mergeCell ref="O1360:P1360"/>
    <mergeCell ref="A1361:H1361"/>
    <mergeCell ref="I1361:J1361"/>
    <mergeCell ref="K1361:L1361"/>
    <mergeCell ref="M1361:N1361"/>
    <mergeCell ref="O1361:P1361"/>
    <mergeCell ref="A1358:N1358"/>
    <mergeCell ref="O1358:P1358"/>
    <mergeCell ref="A1359:H1359"/>
    <mergeCell ref="I1359:J1359"/>
    <mergeCell ref="K1359:L1359"/>
    <mergeCell ref="M1359:N1359"/>
    <mergeCell ref="O1359:P1359"/>
    <mergeCell ref="O1356:P1356"/>
    <mergeCell ref="A1357:C1357"/>
    <mergeCell ref="D1357:E1357"/>
    <mergeCell ref="G1357:H1357"/>
    <mergeCell ref="I1357:J1357"/>
    <mergeCell ref="K1357:L1357"/>
    <mergeCell ref="M1357:N1357"/>
    <mergeCell ref="O1357:P1357"/>
    <mergeCell ref="O1353:P1353"/>
    <mergeCell ref="A1354:N1354"/>
    <mergeCell ref="O1354:P1354"/>
    <mergeCell ref="A1355:P1355"/>
    <mergeCell ref="A1356:C1356"/>
    <mergeCell ref="D1356:E1356"/>
    <mergeCell ref="G1356:H1356"/>
    <mergeCell ref="I1356:J1356"/>
    <mergeCell ref="K1356:L1356"/>
    <mergeCell ref="M1356:N1356"/>
    <mergeCell ref="A1353:C1353"/>
    <mergeCell ref="D1353:E1353"/>
    <mergeCell ref="G1353:H1353"/>
    <mergeCell ref="I1353:J1353"/>
    <mergeCell ref="K1353:L1353"/>
    <mergeCell ref="M1353:N1353"/>
    <mergeCell ref="O1351:P1351"/>
    <mergeCell ref="A1352:C1352"/>
    <mergeCell ref="D1352:E1352"/>
    <mergeCell ref="G1352:H1352"/>
    <mergeCell ref="I1352:J1352"/>
    <mergeCell ref="K1352:L1352"/>
    <mergeCell ref="M1352:N1352"/>
    <mergeCell ref="O1352:P1352"/>
    <mergeCell ref="A1351:C1351"/>
    <mergeCell ref="D1351:E1351"/>
    <mergeCell ref="G1351:H1351"/>
    <mergeCell ref="I1351:J1351"/>
    <mergeCell ref="K1351:L1351"/>
    <mergeCell ref="M1351:N1351"/>
    <mergeCell ref="A1348:N1348"/>
    <mergeCell ref="O1348:P1348"/>
    <mergeCell ref="A1349:P1349"/>
    <mergeCell ref="A1350:C1350"/>
    <mergeCell ref="D1350:E1350"/>
    <mergeCell ref="G1350:H1350"/>
    <mergeCell ref="I1350:J1350"/>
    <mergeCell ref="K1350:L1350"/>
    <mergeCell ref="M1350:N1350"/>
    <mergeCell ref="O1350:P1350"/>
    <mergeCell ref="A1346:H1346"/>
    <mergeCell ref="I1346:J1346"/>
    <mergeCell ref="K1346:L1346"/>
    <mergeCell ref="M1346:N1346"/>
    <mergeCell ref="O1346:P1346"/>
    <mergeCell ref="A1347:H1347"/>
    <mergeCell ref="I1347:J1347"/>
    <mergeCell ref="K1347:L1347"/>
    <mergeCell ref="M1347:N1347"/>
    <mergeCell ref="O1347:P1347"/>
    <mergeCell ref="O1343:P1343"/>
    <mergeCell ref="A1344:N1344"/>
    <mergeCell ref="O1344:P1344"/>
    <mergeCell ref="A1345:H1345"/>
    <mergeCell ref="I1345:J1345"/>
    <mergeCell ref="K1345:L1345"/>
    <mergeCell ref="M1345:N1345"/>
    <mergeCell ref="O1345:P1345"/>
    <mergeCell ref="O1340:P1340"/>
    <mergeCell ref="A1341:N1341"/>
    <mergeCell ref="O1341:P1341"/>
    <mergeCell ref="A1342:P1342"/>
    <mergeCell ref="A1343:C1343"/>
    <mergeCell ref="D1343:E1343"/>
    <mergeCell ref="G1343:H1343"/>
    <mergeCell ref="I1343:J1343"/>
    <mergeCell ref="K1343:L1343"/>
    <mergeCell ref="M1343:N1343"/>
    <mergeCell ref="A1340:C1340"/>
    <mergeCell ref="D1340:E1340"/>
    <mergeCell ref="G1340:H1340"/>
    <mergeCell ref="I1340:J1340"/>
    <mergeCell ref="K1340:L1340"/>
    <mergeCell ref="M1340:N1340"/>
    <mergeCell ref="O1338:P1338"/>
    <mergeCell ref="A1339:C1339"/>
    <mergeCell ref="D1339:E1339"/>
    <mergeCell ref="G1339:H1339"/>
    <mergeCell ref="I1339:J1339"/>
    <mergeCell ref="K1339:L1339"/>
    <mergeCell ref="M1339:N1339"/>
    <mergeCell ref="O1339:P1339"/>
    <mergeCell ref="A1338:C1338"/>
    <mergeCell ref="D1338:E1338"/>
    <mergeCell ref="G1338:H1338"/>
    <mergeCell ref="I1338:J1338"/>
    <mergeCell ref="K1338:L1338"/>
    <mergeCell ref="M1338:N1338"/>
    <mergeCell ref="A1335:N1335"/>
    <mergeCell ref="O1335:P1335"/>
    <mergeCell ref="A1336:P1336"/>
    <mergeCell ref="A1337:C1337"/>
    <mergeCell ref="D1337:E1337"/>
    <mergeCell ref="G1337:H1337"/>
    <mergeCell ref="I1337:J1337"/>
    <mergeCell ref="K1337:L1337"/>
    <mergeCell ref="M1337:N1337"/>
    <mergeCell ref="O1337:P1337"/>
    <mergeCell ref="A1333:H1333"/>
    <mergeCell ref="I1333:J1333"/>
    <mergeCell ref="K1333:L1333"/>
    <mergeCell ref="M1333:N1333"/>
    <mergeCell ref="O1333:P1333"/>
    <mergeCell ref="A1334:H1334"/>
    <mergeCell ref="I1334:J1334"/>
    <mergeCell ref="K1334:L1334"/>
    <mergeCell ref="M1334:N1334"/>
    <mergeCell ref="O1334:P1334"/>
    <mergeCell ref="O1330:P1330"/>
    <mergeCell ref="A1331:N1331"/>
    <mergeCell ref="O1331:P1331"/>
    <mergeCell ref="A1332:H1332"/>
    <mergeCell ref="I1332:J1332"/>
    <mergeCell ref="K1332:L1332"/>
    <mergeCell ref="M1332:N1332"/>
    <mergeCell ref="O1332:P1332"/>
    <mergeCell ref="A1330:C1330"/>
    <mergeCell ref="D1330:E1330"/>
    <mergeCell ref="G1330:H1330"/>
    <mergeCell ref="I1330:J1330"/>
    <mergeCell ref="K1330:L1330"/>
    <mergeCell ref="M1330:N1330"/>
    <mergeCell ref="A1328:C1329"/>
    <mergeCell ref="D1328:E1329"/>
    <mergeCell ref="F1328:F1329"/>
    <mergeCell ref="G1328:H1329"/>
    <mergeCell ref="I1328:P1328"/>
    <mergeCell ref="I1329:J1329"/>
    <mergeCell ref="K1329:L1329"/>
    <mergeCell ref="M1329:N1329"/>
    <mergeCell ref="O1329:P1329"/>
    <mergeCell ref="B1326:K1326"/>
    <mergeCell ref="L1326:M1326"/>
    <mergeCell ref="N1326:P1326"/>
    <mergeCell ref="A1327:B1327"/>
    <mergeCell ref="C1327:D1327"/>
    <mergeCell ref="E1327:G1327"/>
    <mergeCell ref="H1327:I1327"/>
    <mergeCell ref="J1327:O1327"/>
    <mergeCell ref="B1324:K1324"/>
    <mergeCell ref="L1324:M1324"/>
    <mergeCell ref="N1324:P1324"/>
    <mergeCell ref="B1325:K1325"/>
    <mergeCell ref="L1325:M1325"/>
    <mergeCell ref="N1325:P1325"/>
    <mergeCell ref="B1322:K1322"/>
    <mergeCell ref="L1322:M1322"/>
    <mergeCell ref="N1322:P1322"/>
    <mergeCell ref="B1323:K1323"/>
    <mergeCell ref="L1323:M1323"/>
    <mergeCell ref="N1323:P1323"/>
    <mergeCell ref="O1314:P1314"/>
    <mergeCell ref="A1316:P1316"/>
    <mergeCell ref="A1317:P1317"/>
    <mergeCell ref="A1318:P1318"/>
    <mergeCell ref="A1320:P1320"/>
    <mergeCell ref="B1321:K1321"/>
    <mergeCell ref="L1321:M1321"/>
    <mergeCell ref="N1321:P1321"/>
    <mergeCell ref="A1314:C1314"/>
    <mergeCell ref="D1314:E1314"/>
    <mergeCell ref="G1314:H1314"/>
    <mergeCell ref="I1314:J1314"/>
    <mergeCell ref="K1314:L1314"/>
    <mergeCell ref="M1314:N1314"/>
    <mergeCell ref="O1312:P1312"/>
    <mergeCell ref="A1313:C1313"/>
    <mergeCell ref="D1313:E1313"/>
    <mergeCell ref="G1313:H1313"/>
    <mergeCell ref="I1313:J1313"/>
    <mergeCell ref="K1313:L1313"/>
    <mergeCell ref="M1313:N1313"/>
    <mergeCell ref="O1313:P1313"/>
    <mergeCell ref="A1312:C1312"/>
    <mergeCell ref="D1312:E1312"/>
    <mergeCell ref="G1312:H1312"/>
    <mergeCell ref="I1312:J1312"/>
    <mergeCell ref="K1312:L1312"/>
    <mergeCell ref="M1312:N1312"/>
    <mergeCell ref="A1309:N1309"/>
    <mergeCell ref="O1309:P1309"/>
    <mergeCell ref="A1310:P1310"/>
    <mergeCell ref="A1311:C1311"/>
    <mergeCell ref="D1311:E1311"/>
    <mergeCell ref="G1311:H1311"/>
    <mergeCell ref="I1311:J1311"/>
    <mergeCell ref="K1311:L1311"/>
    <mergeCell ref="M1311:N1311"/>
    <mergeCell ref="O1311:P1311"/>
    <mergeCell ref="O1307:P1307"/>
    <mergeCell ref="A1308:C1308"/>
    <mergeCell ref="D1308:E1308"/>
    <mergeCell ref="G1308:H1308"/>
    <mergeCell ref="I1308:J1308"/>
    <mergeCell ref="K1308:L1308"/>
    <mergeCell ref="M1308:N1308"/>
    <mergeCell ref="O1308:P1308"/>
    <mergeCell ref="A1307:C1307"/>
    <mergeCell ref="D1307:E1307"/>
    <mergeCell ref="G1307:H1307"/>
    <mergeCell ref="I1307:J1307"/>
    <mergeCell ref="K1307:L1307"/>
    <mergeCell ref="M1307:N1307"/>
    <mergeCell ref="O1305:P1305"/>
    <mergeCell ref="A1306:C1306"/>
    <mergeCell ref="D1306:E1306"/>
    <mergeCell ref="G1306:H1306"/>
    <mergeCell ref="I1306:J1306"/>
    <mergeCell ref="K1306:L1306"/>
    <mergeCell ref="M1306:N1306"/>
    <mergeCell ref="O1306:P1306"/>
    <mergeCell ref="A1305:C1305"/>
    <mergeCell ref="D1305:E1305"/>
    <mergeCell ref="G1305:H1305"/>
    <mergeCell ref="I1305:J1305"/>
    <mergeCell ref="K1305:L1305"/>
    <mergeCell ref="M1305:N1305"/>
    <mergeCell ref="A1302:N1302"/>
    <mergeCell ref="O1302:P1302"/>
    <mergeCell ref="A1303:P1303"/>
    <mergeCell ref="A1304:C1304"/>
    <mergeCell ref="D1304:E1304"/>
    <mergeCell ref="G1304:H1304"/>
    <mergeCell ref="I1304:J1304"/>
    <mergeCell ref="K1304:L1304"/>
    <mergeCell ref="M1304:N1304"/>
    <mergeCell ref="O1304:P1304"/>
    <mergeCell ref="A1299:N1299"/>
    <mergeCell ref="O1299:P1299"/>
    <mergeCell ref="A1300:P1300"/>
    <mergeCell ref="A1301:C1301"/>
    <mergeCell ref="D1301:E1301"/>
    <mergeCell ref="G1301:H1301"/>
    <mergeCell ref="I1301:J1301"/>
    <mergeCell ref="K1301:L1301"/>
    <mergeCell ref="M1301:N1301"/>
    <mergeCell ref="O1301:P1301"/>
    <mergeCell ref="A1297:H1297"/>
    <mergeCell ref="I1297:J1297"/>
    <mergeCell ref="K1297:L1297"/>
    <mergeCell ref="M1297:N1297"/>
    <mergeCell ref="O1297:P1297"/>
    <mergeCell ref="A1298:H1298"/>
    <mergeCell ref="I1298:J1298"/>
    <mergeCell ref="K1298:L1298"/>
    <mergeCell ref="M1298:N1298"/>
    <mergeCell ref="O1298:P1298"/>
    <mergeCell ref="A1295:N1295"/>
    <mergeCell ref="O1295:P1295"/>
    <mergeCell ref="A1296:H1296"/>
    <mergeCell ref="I1296:J1296"/>
    <mergeCell ref="K1296:L1296"/>
    <mergeCell ref="M1296:N1296"/>
    <mergeCell ref="O1296:P1296"/>
    <mergeCell ref="O1293:P1293"/>
    <mergeCell ref="A1294:C1294"/>
    <mergeCell ref="D1294:E1294"/>
    <mergeCell ref="G1294:H1294"/>
    <mergeCell ref="I1294:J1294"/>
    <mergeCell ref="K1294:L1294"/>
    <mergeCell ref="M1294:N1294"/>
    <mergeCell ref="O1294:P1294"/>
    <mergeCell ref="O1290:P1290"/>
    <mergeCell ref="A1291:N1291"/>
    <mergeCell ref="O1291:P1291"/>
    <mergeCell ref="A1292:P1292"/>
    <mergeCell ref="A1293:C1293"/>
    <mergeCell ref="D1293:E1293"/>
    <mergeCell ref="G1293:H1293"/>
    <mergeCell ref="I1293:J1293"/>
    <mergeCell ref="K1293:L1293"/>
    <mergeCell ref="M1293:N1293"/>
    <mergeCell ref="A1290:C1290"/>
    <mergeCell ref="D1290:E1290"/>
    <mergeCell ref="G1290:H1290"/>
    <mergeCell ref="I1290:J1290"/>
    <mergeCell ref="K1290:L1290"/>
    <mergeCell ref="M1290:N1290"/>
    <mergeCell ref="O1288:P1288"/>
    <mergeCell ref="A1289:C1289"/>
    <mergeCell ref="D1289:E1289"/>
    <mergeCell ref="G1289:H1289"/>
    <mergeCell ref="I1289:J1289"/>
    <mergeCell ref="K1289:L1289"/>
    <mergeCell ref="M1289:N1289"/>
    <mergeCell ref="O1289:P1289"/>
    <mergeCell ref="A1288:C1288"/>
    <mergeCell ref="D1288:E1288"/>
    <mergeCell ref="G1288:H1288"/>
    <mergeCell ref="I1288:J1288"/>
    <mergeCell ref="K1288:L1288"/>
    <mergeCell ref="M1288:N1288"/>
    <mergeCell ref="A1285:N1285"/>
    <mergeCell ref="O1285:P1285"/>
    <mergeCell ref="A1286:P1286"/>
    <mergeCell ref="A1287:C1287"/>
    <mergeCell ref="D1287:E1287"/>
    <mergeCell ref="G1287:H1287"/>
    <mergeCell ref="I1287:J1287"/>
    <mergeCell ref="K1287:L1287"/>
    <mergeCell ref="M1287:N1287"/>
    <mergeCell ref="O1287:P1287"/>
    <mergeCell ref="A1283:C1284"/>
    <mergeCell ref="D1283:E1284"/>
    <mergeCell ref="F1283:F1284"/>
    <mergeCell ref="G1283:H1284"/>
    <mergeCell ref="I1283:P1283"/>
    <mergeCell ref="I1284:J1284"/>
    <mergeCell ref="K1284:L1284"/>
    <mergeCell ref="M1284:N1284"/>
    <mergeCell ref="O1284:P1284"/>
    <mergeCell ref="B1281:K1281"/>
    <mergeCell ref="L1281:M1281"/>
    <mergeCell ref="N1281:P1281"/>
    <mergeCell ref="A1282:B1282"/>
    <mergeCell ref="C1282:D1282"/>
    <mergeCell ref="E1282:G1282"/>
    <mergeCell ref="H1282:I1282"/>
    <mergeCell ref="J1282:O1282"/>
    <mergeCell ref="B1279:K1279"/>
    <mergeCell ref="L1279:M1279"/>
    <mergeCell ref="N1279:P1279"/>
    <mergeCell ref="B1280:K1280"/>
    <mergeCell ref="L1280:M1280"/>
    <mergeCell ref="N1280:P1280"/>
    <mergeCell ref="B1277:K1277"/>
    <mergeCell ref="L1277:M1277"/>
    <mergeCell ref="N1277:P1277"/>
    <mergeCell ref="B1278:K1278"/>
    <mergeCell ref="L1278:M1278"/>
    <mergeCell ref="N1278:P1278"/>
    <mergeCell ref="A1271:P1271"/>
    <mergeCell ref="A1272:P1272"/>
    <mergeCell ref="A1273:P1273"/>
    <mergeCell ref="A1275:P1275"/>
    <mergeCell ref="B1276:K1276"/>
    <mergeCell ref="L1276:M1276"/>
    <mergeCell ref="N1276:P1276"/>
    <mergeCell ref="A1268:H1268"/>
    <mergeCell ref="I1268:J1268"/>
    <mergeCell ref="K1268:L1268"/>
    <mergeCell ref="M1268:N1268"/>
    <mergeCell ref="O1268:P1268"/>
    <mergeCell ref="A1269:H1269"/>
    <mergeCell ref="I1269:J1269"/>
    <mergeCell ref="K1269:L1269"/>
    <mergeCell ref="M1269:N1269"/>
    <mergeCell ref="O1269:P1269"/>
    <mergeCell ref="A1266:N1266"/>
    <mergeCell ref="O1266:P1266"/>
    <mergeCell ref="A1267:H1267"/>
    <mergeCell ref="I1267:J1267"/>
    <mergeCell ref="K1267:L1267"/>
    <mergeCell ref="M1267:N1267"/>
    <mergeCell ref="O1267:P1267"/>
    <mergeCell ref="O1264:P1264"/>
    <mergeCell ref="A1265:C1265"/>
    <mergeCell ref="D1265:E1265"/>
    <mergeCell ref="G1265:H1265"/>
    <mergeCell ref="I1265:J1265"/>
    <mergeCell ref="K1265:L1265"/>
    <mergeCell ref="M1265:N1265"/>
    <mergeCell ref="O1265:P1265"/>
    <mergeCell ref="A1264:C1264"/>
    <mergeCell ref="D1264:E1264"/>
    <mergeCell ref="G1264:H1264"/>
    <mergeCell ref="I1264:J1264"/>
    <mergeCell ref="K1264:L1264"/>
    <mergeCell ref="M1264:N1264"/>
    <mergeCell ref="O1262:P1262"/>
    <mergeCell ref="A1263:C1263"/>
    <mergeCell ref="D1263:E1263"/>
    <mergeCell ref="G1263:H1263"/>
    <mergeCell ref="I1263:J1263"/>
    <mergeCell ref="K1263:L1263"/>
    <mergeCell ref="M1263:N1263"/>
    <mergeCell ref="O1263:P1263"/>
    <mergeCell ref="A1262:C1262"/>
    <mergeCell ref="D1262:E1262"/>
    <mergeCell ref="G1262:H1262"/>
    <mergeCell ref="I1262:J1262"/>
    <mergeCell ref="K1262:L1262"/>
    <mergeCell ref="M1262:N1262"/>
    <mergeCell ref="O1260:P1260"/>
    <mergeCell ref="A1261:C1261"/>
    <mergeCell ref="D1261:E1261"/>
    <mergeCell ref="G1261:H1261"/>
    <mergeCell ref="I1261:J1261"/>
    <mergeCell ref="K1261:L1261"/>
    <mergeCell ref="M1261:N1261"/>
    <mergeCell ref="O1261:P1261"/>
    <mergeCell ref="O1257:P1257"/>
    <mergeCell ref="A1258:N1258"/>
    <mergeCell ref="O1258:P1258"/>
    <mergeCell ref="A1259:P1259"/>
    <mergeCell ref="A1260:C1260"/>
    <mergeCell ref="D1260:E1260"/>
    <mergeCell ref="G1260:H1260"/>
    <mergeCell ref="I1260:J1260"/>
    <mergeCell ref="K1260:L1260"/>
    <mergeCell ref="M1260:N1260"/>
    <mergeCell ref="A1257:C1257"/>
    <mergeCell ref="D1257:E1257"/>
    <mergeCell ref="G1257:H1257"/>
    <mergeCell ref="I1257:J1257"/>
    <mergeCell ref="K1257:L1257"/>
    <mergeCell ref="M1257:N1257"/>
    <mergeCell ref="O1255:P1255"/>
    <mergeCell ref="A1256:C1256"/>
    <mergeCell ref="D1256:E1256"/>
    <mergeCell ref="G1256:H1256"/>
    <mergeCell ref="I1256:J1256"/>
    <mergeCell ref="K1256:L1256"/>
    <mergeCell ref="M1256:N1256"/>
    <mergeCell ref="O1256:P1256"/>
    <mergeCell ref="A1255:C1255"/>
    <mergeCell ref="D1255:E1255"/>
    <mergeCell ref="G1255:H1255"/>
    <mergeCell ref="I1255:J1255"/>
    <mergeCell ref="K1255:L1255"/>
    <mergeCell ref="M1255:N1255"/>
    <mergeCell ref="A1252:N1252"/>
    <mergeCell ref="O1252:P1252"/>
    <mergeCell ref="A1253:P1253"/>
    <mergeCell ref="A1254:C1254"/>
    <mergeCell ref="D1254:E1254"/>
    <mergeCell ref="G1254:H1254"/>
    <mergeCell ref="I1254:J1254"/>
    <mergeCell ref="K1254:L1254"/>
    <mergeCell ref="M1254:N1254"/>
    <mergeCell ref="O1254:P1254"/>
    <mergeCell ref="A1250:H1250"/>
    <mergeCell ref="I1250:J1250"/>
    <mergeCell ref="K1250:L1250"/>
    <mergeCell ref="M1250:N1250"/>
    <mergeCell ref="O1250:P1250"/>
    <mergeCell ref="A1251:H1251"/>
    <mergeCell ref="I1251:J1251"/>
    <mergeCell ref="K1251:L1251"/>
    <mergeCell ref="M1251:N1251"/>
    <mergeCell ref="O1251:P1251"/>
    <mergeCell ref="O1247:P1247"/>
    <mergeCell ref="A1248:N1248"/>
    <mergeCell ref="O1248:P1248"/>
    <mergeCell ref="A1249:H1249"/>
    <mergeCell ref="I1249:J1249"/>
    <mergeCell ref="K1249:L1249"/>
    <mergeCell ref="M1249:N1249"/>
    <mergeCell ref="O1249:P1249"/>
    <mergeCell ref="O1244:P1244"/>
    <mergeCell ref="A1245:N1245"/>
    <mergeCell ref="O1245:P1245"/>
    <mergeCell ref="A1246:P1246"/>
    <mergeCell ref="A1247:C1247"/>
    <mergeCell ref="D1247:E1247"/>
    <mergeCell ref="G1247:H1247"/>
    <mergeCell ref="I1247:J1247"/>
    <mergeCell ref="K1247:L1247"/>
    <mergeCell ref="M1247:N1247"/>
    <mergeCell ref="A1244:C1244"/>
    <mergeCell ref="D1244:E1244"/>
    <mergeCell ref="G1244:H1244"/>
    <mergeCell ref="I1244:J1244"/>
    <mergeCell ref="K1244:L1244"/>
    <mergeCell ref="M1244:N1244"/>
    <mergeCell ref="O1242:P1242"/>
    <mergeCell ref="A1243:C1243"/>
    <mergeCell ref="D1243:E1243"/>
    <mergeCell ref="G1243:H1243"/>
    <mergeCell ref="I1243:J1243"/>
    <mergeCell ref="K1243:L1243"/>
    <mergeCell ref="M1243:N1243"/>
    <mergeCell ref="O1243:P1243"/>
    <mergeCell ref="A1242:C1242"/>
    <mergeCell ref="D1242:E1242"/>
    <mergeCell ref="G1242:H1242"/>
    <mergeCell ref="I1242:J1242"/>
    <mergeCell ref="K1242:L1242"/>
    <mergeCell ref="M1242:N1242"/>
    <mergeCell ref="M1240:N1240"/>
    <mergeCell ref="O1240:P1240"/>
    <mergeCell ref="A1241:C1241"/>
    <mergeCell ref="D1241:E1241"/>
    <mergeCell ref="G1241:H1241"/>
    <mergeCell ref="I1241:J1241"/>
    <mergeCell ref="K1241:L1241"/>
    <mergeCell ref="M1241:N1241"/>
    <mergeCell ref="O1241:P1241"/>
    <mergeCell ref="I1238:J1238"/>
    <mergeCell ref="K1238:L1238"/>
    <mergeCell ref="M1238:N1238"/>
    <mergeCell ref="O1238:P1238"/>
    <mergeCell ref="A1239:P1239"/>
    <mergeCell ref="A1240:C1240"/>
    <mergeCell ref="D1240:E1240"/>
    <mergeCell ref="G1240:H1240"/>
    <mergeCell ref="I1240:J1240"/>
    <mergeCell ref="K1240:L1240"/>
    <mergeCell ref="A1236:B1236"/>
    <mergeCell ref="C1236:D1236"/>
    <mergeCell ref="E1236:G1236"/>
    <mergeCell ref="H1236:I1236"/>
    <mergeCell ref="J1236:O1236"/>
    <mergeCell ref="A1237:C1238"/>
    <mergeCell ref="D1237:E1238"/>
    <mergeCell ref="F1237:F1238"/>
    <mergeCell ref="G1237:H1238"/>
    <mergeCell ref="I1237:P1237"/>
    <mergeCell ref="B1234:K1234"/>
    <mergeCell ref="L1234:M1234"/>
    <mergeCell ref="N1234:P1234"/>
    <mergeCell ref="B1235:K1235"/>
    <mergeCell ref="L1235:M1235"/>
    <mergeCell ref="N1235:P1235"/>
    <mergeCell ref="B1232:K1232"/>
    <mergeCell ref="L1232:M1232"/>
    <mergeCell ref="N1232:P1232"/>
    <mergeCell ref="B1233:K1233"/>
    <mergeCell ref="L1233:M1233"/>
    <mergeCell ref="N1233:P1233"/>
    <mergeCell ref="B1230:K1230"/>
    <mergeCell ref="L1230:M1230"/>
    <mergeCell ref="N1230:P1230"/>
    <mergeCell ref="B1231:K1231"/>
    <mergeCell ref="L1231:M1231"/>
    <mergeCell ref="N1231:P1231"/>
    <mergeCell ref="A1223:N1223"/>
    <mergeCell ref="O1223:P1223"/>
    <mergeCell ref="A1225:P1225"/>
    <mergeCell ref="A1226:P1226"/>
    <mergeCell ref="A1227:P1227"/>
    <mergeCell ref="A1229:P1229"/>
    <mergeCell ref="A1220:N1220"/>
    <mergeCell ref="O1220:P1220"/>
    <mergeCell ref="A1221:P1221"/>
    <mergeCell ref="A1222:C1222"/>
    <mergeCell ref="D1222:E1222"/>
    <mergeCell ref="G1222:H1222"/>
    <mergeCell ref="I1222:J1222"/>
    <mergeCell ref="K1222:L1222"/>
    <mergeCell ref="M1222:N1222"/>
    <mergeCell ref="O1222:P1222"/>
    <mergeCell ref="A1218:H1218"/>
    <mergeCell ref="I1218:J1218"/>
    <mergeCell ref="K1218:L1218"/>
    <mergeCell ref="M1218:N1218"/>
    <mergeCell ref="O1218:P1218"/>
    <mergeCell ref="A1219:H1219"/>
    <mergeCell ref="I1219:J1219"/>
    <mergeCell ref="K1219:L1219"/>
    <mergeCell ref="M1219:N1219"/>
    <mergeCell ref="O1219:P1219"/>
    <mergeCell ref="A1216:N1216"/>
    <mergeCell ref="O1216:P1216"/>
    <mergeCell ref="A1217:H1217"/>
    <mergeCell ref="I1217:J1217"/>
    <mergeCell ref="K1217:L1217"/>
    <mergeCell ref="M1217:N1217"/>
    <mergeCell ref="O1217:P1217"/>
    <mergeCell ref="O1214:P1214"/>
    <mergeCell ref="A1215:C1215"/>
    <mergeCell ref="D1215:E1215"/>
    <mergeCell ref="G1215:H1215"/>
    <mergeCell ref="I1215:J1215"/>
    <mergeCell ref="K1215:L1215"/>
    <mergeCell ref="M1215:N1215"/>
    <mergeCell ref="O1215:P1215"/>
    <mergeCell ref="A1214:C1214"/>
    <mergeCell ref="D1214:E1214"/>
    <mergeCell ref="G1214:H1214"/>
    <mergeCell ref="I1214:J1214"/>
    <mergeCell ref="K1214:L1214"/>
    <mergeCell ref="M1214:N1214"/>
    <mergeCell ref="O1212:P1212"/>
    <mergeCell ref="A1213:C1213"/>
    <mergeCell ref="D1213:E1213"/>
    <mergeCell ref="G1213:H1213"/>
    <mergeCell ref="I1213:J1213"/>
    <mergeCell ref="K1213:L1213"/>
    <mergeCell ref="M1213:N1213"/>
    <mergeCell ref="O1213:P1213"/>
    <mergeCell ref="O1209:P1209"/>
    <mergeCell ref="A1210:N1210"/>
    <mergeCell ref="O1210:P1210"/>
    <mergeCell ref="A1211:P1211"/>
    <mergeCell ref="A1212:C1212"/>
    <mergeCell ref="D1212:E1212"/>
    <mergeCell ref="G1212:H1212"/>
    <mergeCell ref="I1212:J1212"/>
    <mergeCell ref="K1212:L1212"/>
    <mergeCell ref="M1212:N1212"/>
    <mergeCell ref="A1209:C1209"/>
    <mergeCell ref="D1209:E1209"/>
    <mergeCell ref="G1209:H1209"/>
    <mergeCell ref="I1209:J1209"/>
    <mergeCell ref="K1209:L1209"/>
    <mergeCell ref="M1209:N1209"/>
    <mergeCell ref="O1207:P1207"/>
    <mergeCell ref="A1208:C1208"/>
    <mergeCell ref="D1208:E1208"/>
    <mergeCell ref="G1208:H1208"/>
    <mergeCell ref="I1208:J1208"/>
    <mergeCell ref="K1208:L1208"/>
    <mergeCell ref="M1208:N1208"/>
    <mergeCell ref="O1208:P1208"/>
    <mergeCell ref="A1207:C1207"/>
    <mergeCell ref="D1207:E1207"/>
    <mergeCell ref="G1207:H1207"/>
    <mergeCell ref="I1207:J1207"/>
    <mergeCell ref="K1207:L1207"/>
    <mergeCell ref="M1207:N1207"/>
    <mergeCell ref="A1204:N1204"/>
    <mergeCell ref="O1204:P1204"/>
    <mergeCell ref="A1205:P1205"/>
    <mergeCell ref="A1206:C1206"/>
    <mergeCell ref="D1206:E1206"/>
    <mergeCell ref="G1206:H1206"/>
    <mergeCell ref="I1206:J1206"/>
    <mergeCell ref="K1206:L1206"/>
    <mergeCell ref="M1206:N1206"/>
    <mergeCell ref="O1206:P1206"/>
    <mergeCell ref="A1201:N1201"/>
    <mergeCell ref="O1201:P1201"/>
    <mergeCell ref="A1202:P1202"/>
    <mergeCell ref="A1203:C1203"/>
    <mergeCell ref="D1203:E1203"/>
    <mergeCell ref="G1203:H1203"/>
    <mergeCell ref="I1203:J1203"/>
    <mergeCell ref="K1203:L1203"/>
    <mergeCell ref="M1203:N1203"/>
    <mergeCell ref="O1203:P1203"/>
    <mergeCell ref="A1199:H1199"/>
    <mergeCell ref="I1199:J1199"/>
    <mergeCell ref="K1199:L1199"/>
    <mergeCell ref="M1199:N1199"/>
    <mergeCell ref="O1199:P1199"/>
    <mergeCell ref="A1200:H1200"/>
    <mergeCell ref="I1200:J1200"/>
    <mergeCell ref="K1200:L1200"/>
    <mergeCell ref="M1200:N1200"/>
    <mergeCell ref="O1200:P1200"/>
    <mergeCell ref="O1196:P1196"/>
    <mergeCell ref="A1197:N1197"/>
    <mergeCell ref="O1197:P1197"/>
    <mergeCell ref="A1198:H1198"/>
    <mergeCell ref="I1198:J1198"/>
    <mergeCell ref="K1198:L1198"/>
    <mergeCell ref="M1198:N1198"/>
    <mergeCell ref="O1198:P1198"/>
    <mergeCell ref="A1196:C1196"/>
    <mergeCell ref="D1196:E1196"/>
    <mergeCell ref="G1196:H1196"/>
    <mergeCell ref="I1196:J1196"/>
    <mergeCell ref="K1196:L1196"/>
    <mergeCell ref="M1196:N1196"/>
    <mergeCell ref="A1194:C1195"/>
    <mergeCell ref="D1194:E1195"/>
    <mergeCell ref="F1194:F1195"/>
    <mergeCell ref="G1194:H1195"/>
    <mergeCell ref="I1194:P1194"/>
    <mergeCell ref="I1195:J1195"/>
    <mergeCell ref="K1195:L1195"/>
    <mergeCell ref="M1195:N1195"/>
    <mergeCell ref="O1195:P1195"/>
    <mergeCell ref="B1192:K1192"/>
    <mergeCell ref="L1192:M1192"/>
    <mergeCell ref="N1192:P1192"/>
    <mergeCell ref="A1193:B1193"/>
    <mergeCell ref="C1193:D1193"/>
    <mergeCell ref="E1193:G1193"/>
    <mergeCell ref="H1193:I1193"/>
    <mergeCell ref="J1193:O1193"/>
    <mergeCell ref="B1190:K1190"/>
    <mergeCell ref="L1190:M1190"/>
    <mergeCell ref="N1190:P1190"/>
    <mergeCell ref="B1191:K1191"/>
    <mergeCell ref="L1191:M1191"/>
    <mergeCell ref="N1191:P1191"/>
    <mergeCell ref="B1188:K1188"/>
    <mergeCell ref="L1188:M1188"/>
    <mergeCell ref="N1188:P1188"/>
    <mergeCell ref="B1189:K1189"/>
    <mergeCell ref="L1189:M1189"/>
    <mergeCell ref="N1189:P1189"/>
    <mergeCell ref="O1180:P1180"/>
    <mergeCell ref="A1182:P1182"/>
    <mergeCell ref="A1183:P1183"/>
    <mergeCell ref="A1184:P1184"/>
    <mergeCell ref="A1186:P1186"/>
    <mergeCell ref="B1187:K1187"/>
    <mergeCell ref="L1187:M1187"/>
    <mergeCell ref="N1187:P1187"/>
    <mergeCell ref="O1177:P1177"/>
    <mergeCell ref="A1178:N1178"/>
    <mergeCell ref="O1178:P1178"/>
    <mergeCell ref="A1179:P1179"/>
    <mergeCell ref="A1180:C1180"/>
    <mergeCell ref="D1180:E1180"/>
    <mergeCell ref="G1180:H1180"/>
    <mergeCell ref="I1180:J1180"/>
    <mergeCell ref="K1180:L1180"/>
    <mergeCell ref="M1180:N1180"/>
    <mergeCell ref="A1177:C1177"/>
    <mergeCell ref="D1177:E1177"/>
    <mergeCell ref="G1177:H1177"/>
    <mergeCell ref="I1177:J1177"/>
    <mergeCell ref="K1177:L1177"/>
    <mergeCell ref="M1177:N1177"/>
    <mergeCell ref="O1175:P1175"/>
    <mergeCell ref="A1176:C1176"/>
    <mergeCell ref="D1176:E1176"/>
    <mergeCell ref="G1176:H1176"/>
    <mergeCell ref="I1176:J1176"/>
    <mergeCell ref="K1176:L1176"/>
    <mergeCell ref="M1176:N1176"/>
    <mergeCell ref="O1176:P1176"/>
    <mergeCell ref="A1175:C1175"/>
    <mergeCell ref="D1175:E1175"/>
    <mergeCell ref="G1175:H1175"/>
    <mergeCell ref="I1175:J1175"/>
    <mergeCell ref="K1175:L1175"/>
    <mergeCell ref="M1175:N1175"/>
    <mergeCell ref="A1172:N1172"/>
    <mergeCell ref="O1172:P1172"/>
    <mergeCell ref="A1173:P1173"/>
    <mergeCell ref="A1174:C1174"/>
    <mergeCell ref="D1174:E1174"/>
    <mergeCell ref="G1174:H1174"/>
    <mergeCell ref="I1174:J1174"/>
    <mergeCell ref="K1174:L1174"/>
    <mergeCell ref="M1174:N1174"/>
    <mergeCell ref="O1174:P1174"/>
    <mergeCell ref="A1170:H1170"/>
    <mergeCell ref="I1170:J1170"/>
    <mergeCell ref="K1170:L1170"/>
    <mergeCell ref="M1170:N1170"/>
    <mergeCell ref="O1170:P1170"/>
    <mergeCell ref="A1171:H1171"/>
    <mergeCell ref="I1171:J1171"/>
    <mergeCell ref="K1171:L1171"/>
    <mergeCell ref="M1171:N1171"/>
    <mergeCell ref="O1171:P1171"/>
    <mergeCell ref="O1167:P1167"/>
    <mergeCell ref="A1168:N1168"/>
    <mergeCell ref="O1168:P1168"/>
    <mergeCell ref="A1169:H1169"/>
    <mergeCell ref="I1169:J1169"/>
    <mergeCell ref="K1169:L1169"/>
    <mergeCell ref="M1169:N1169"/>
    <mergeCell ref="O1169:P1169"/>
    <mergeCell ref="A1167:C1167"/>
    <mergeCell ref="D1167:E1167"/>
    <mergeCell ref="G1167:H1167"/>
    <mergeCell ref="I1167:J1167"/>
    <mergeCell ref="K1167:L1167"/>
    <mergeCell ref="M1167:N1167"/>
    <mergeCell ref="O1165:P1165"/>
    <mergeCell ref="A1166:C1166"/>
    <mergeCell ref="D1166:E1166"/>
    <mergeCell ref="G1166:H1166"/>
    <mergeCell ref="I1166:J1166"/>
    <mergeCell ref="K1166:L1166"/>
    <mergeCell ref="M1166:N1166"/>
    <mergeCell ref="O1166:P1166"/>
    <mergeCell ref="A1165:C1165"/>
    <mergeCell ref="D1165:E1165"/>
    <mergeCell ref="G1165:H1165"/>
    <mergeCell ref="I1165:J1165"/>
    <mergeCell ref="K1165:L1165"/>
    <mergeCell ref="M1165:N1165"/>
    <mergeCell ref="O1163:P1163"/>
    <mergeCell ref="A1164:C1164"/>
    <mergeCell ref="D1164:E1164"/>
    <mergeCell ref="G1164:H1164"/>
    <mergeCell ref="I1164:J1164"/>
    <mergeCell ref="K1164:L1164"/>
    <mergeCell ref="M1164:N1164"/>
    <mergeCell ref="O1164:P1164"/>
    <mergeCell ref="A1163:C1163"/>
    <mergeCell ref="D1163:E1163"/>
    <mergeCell ref="G1163:H1163"/>
    <mergeCell ref="I1163:J1163"/>
    <mergeCell ref="K1163:L1163"/>
    <mergeCell ref="M1163:N1163"/>
    <mergeCell ref="O1161:P1161"/>
    <mergeCell ref="A1162:C1162"/>
    <mergeCell ref="D1162:E1162"/>
    <mergeCell ref="G1162:H1162"/>
    <mergeCell ref="I1162:J1162"/>
    <mergeCell ref="K1162:L1162"/>
    <mergeCell ref="M1162:N1162"/>
    <mergeCell ref="O1162:P1162"/>
    <mergeCell ref="O1158:P1158"/>
    <mergeCell ref="A1159:N1159"/>
    <mergeCell ref="O1159:P1159"/>
    <mergeCell ref="A1160:P1160"/>
    <mergeCell ref="A1161:C1161"/>
    <mergeCell ref="D1161:E1161"/>
    <mergeCell ref="G1161:H1161"/>
    <mergeCell ref="I1161:J1161"/>
    <mergeCell ref="K1161:L1161"/>
    <mergeCell ref="M1161:N1161"/>
    <mergeCell ref="A1158:C1158"/>
    <mergeCell ref="D1158:E1158"/>
    <mergeCell ref="G1158:H1158"/>
    <mergeCell ref="I1158:J1158"/>
    <mergeCell ref="K1158:L1158"/>
    <mergeCell ref="M1158:N1158"/>
    <mergeCell ref="O1156:P1156"/>
    <mergeCell ref="A1157:C1157"/>
    <mergeCell ref="D1157:E1157"/>
    <mergeCell ref="G1157:H1157"/>
    <mergeCell ref="I1157:J1157"/>
    <mergeCell ref="K1157:L1157"/>
    <mergeCell ref="M1157:N1157"/>
    <mergeCell ref="O1157:P1157"/>
    <mergeCell ref="A1156:C1156"/>
    <mergeCell ref="D1156:E1156"/>
    <mergeCell ref="G1156:H1156"/>
    <mergeCell ref="I1156:J1156"/>
    <mergeCell ref="K1156:L1156"/>
    <mergeCell ref="M1156:N1156"/>
    <mergeCell ref="O1154:P1154"/>
    <mergeCell ref="A1155:C1155"/>
    <mergeCell ref="D1155:E1155"/>
    <mergeCell ref="G1155:H1155"/>
    <mergeCell ref="I1155:J1155"/>
    <mergeCell ref="K1155:L1155"/>
    <mergeCell ref="M1155:N1155"/>
    <mergeCell ref="O1155:P1155"/>
    <mergeCell ref="I1153:J1153"/>
    <mergeCell ref="K1153:L1153"/>
    <mergeCell ref="M1153:N1153"/>
    <mergeCell ref="O1153:P1153"/>
    <mergeCell ref="A1154:C1154"/>
    <mergeCell ref="D1154:E1154"/>
    <mergeCell ref="G1154:H1154"/>
    <mergeCell ref="I1154:J1154"/>
    <mergeCell ref="K1154:L1154"/>
    <mergeCell ref="M1154:N1154"/>
    <mergeCell ref="A1151:B1151"/>
    <mergeCell ref="C1151:D1151"/>
    <mergeCell ref="E1151:G1151"/>
    <mergeCell ref="H1151:I1151"/>
    <mergeCell ref="J1151:O1151"/>
    <mergeCell ref="A1152:C1153"/>
    <mergeCell ref="D1152:E1153"/>
    <mergeCell ref="F1152:F1153"/>
    <mergeCell ref="G1152:H1153"/>
    <mergeCell ref="I1152:P1152"/>
    <mergeCell ref="B1149:K1149"/>
    <mergeCell ref="L1149:M1149"/>
    <mergeCell ref="N1149:P1149"/>
    <mergeCell ref="B1150:K1150"/>
    <mergeCell ref="L1150:M1150"/>
    <mergeCell ref="N1150:P1150"/>
    <mergeCell ref="B1147:K1147"/>
    <mergeCell ref="L1147:M1147"/>
    <mergeCell ref="N1147:P1147"/>
    <mergeCell ref="B1148:K1148"/>
    <mergeCell ref="L1148:M1148"/>
    <mergeCell ref="N1148:P1148"/>
    <mergeCell ref="A1144:P1144"/>
    <mergeCell ref="B1145:K1145"/>
    <mergeCell ref="L1145:M1145"/>
    <mergeCell ref="N1145:P1145"/>
    <mergeCell ref="B1146:K1146"/>
    <mergeCell ref="L1146:M1146"/>
    <mergeCell ref="N1146:P1146"/>
    <mergeCell ref="A1137:N1137"/>
    <mergeCell ref="O1137:P1137"/>
    <mergeCell ref="A1138:P1138"/>
    <mergeCell ref="A1140:P1140"/>
    <mergeCell ref="A1141:P1141"/>
    <mergeCell ref="A1142:P1142"/>
    <mergeCell ref="A1134:N1134"/>
    <mergeCell ref="O1134:P1134"/>
    <mergeCell ref="A1135:P1135"/>
    <mergeCell ref="A1136:C1136"/>
    <mergeCell ref="D1136:E1136"/>
    <mergeCell ref="G1136:H1136"/>
    <mergeCell ref="I1136:J1136"/>
    <mergeCell ref="K1136:L1136"/>
    <mergeCell ref="M1136:N1136"/>
    <mergeCell ref="O1136:P1136"/>
    <mergeCell ref="A1132:H1132"/>
    <mergeCell ref="I1132:J1132"/>
    <mergeCell ref="K1132:L1132"/>
    <mergeCell ref="M1132:N1132"/>
    <mergeCell ref="O1132:P1132"/>
    <mergeCell ref="A1133:H1133"/>
    <mergeCell ref="I1133:J1133"/>
    <mergeCell ref="K1133:L1133"/>
    <mergeCell ref="M1133:N1133"/>
    <mergeCell ref="O1133:P1133"/>
    <mergeCell ref="A1130:N1130"/>
    <mergeCell ref="O1130:P1130"/>
    <mergeCell ref="A1131:H1131"/>
    <mergeCell ref="I1131:J1131"/>
    <mergeCell ref="K1131:L1131"/>
    <mergeCell ref="M1131:N1131"/>
    <mergeCell ref="O1131:P1131"/>
    <mergeCell ref="A1127:N1127"/>
    <mergeCell ref="O1127:P1127"/>
    <mergeCell ref="A1128:P1128"/>
    <mergeCell ref="A1129:C1129"/>
    <mergeCell ref="D1129:E1129"/>
    <mergeCell ref="G1129:H1129"/>
    <mergeCell ref="I1129:J1129"/>
    <mergeCell ref="K1129:L1129"/>
    <mergeCell ref="M1129:N1129"/>
    <mergeCell ref="O1129:P1129"/>
    <mergeCell ref="O1125:P1125"/>
    <mergeCell ref="A1126:C1126"/>
    <mergeCell ref="D1126:E1126"/>
    <mergeCell ref="G1126:H1126"/>
    <mergeCell ref="I1126:J1126"/>
    <mergeCell ref="K1126:L1126"/>
    <mergeCell ref="M1126:N1126"/>
    <mergeCell ref="O1126:P1126"/>
    <mergeCell ref="A1125:C1125"/>
    <mergeCell ref="D1125:E1125"/>
    <mergeCell ref="G1125:H1125"/>
    <mergeCell ref="I1125:J1125"/>
    <mergeCell ref="K1125:L1125"/>
    <mergeCell ref="M1125:N1125"/>
    <mergeCell ref="O1123:P1123"/>
    <mergeCell ref="A1124:C1124"/>
    <mergeCell ref="D1124:E1124"/>
    <mergeCell ref="G1124:H1124"/>
    <mergeCell ref="I1124:J1124"/>
    <mergeCell ref="K1124:L1124"/>
    <mergeCell ref="M1124:N1124"/>
    <mergeCell ref="O1124:P1124"/>
    <mergeCell ref="A1123:C1123"/>
    <mergeCell ref="D1123:E1123"/>
    <mergeCell ref="G1123:H1123"/>
    <mergeCell ref="I1123:J1123"/>
    <mergeCell ref="K1123:L1123"/>
    <mergeCell ref="M1123:N1123"/>
    <mergeCell ref="A1120:N1120"/>
    <mergeCell ref="O1120:P1120"/>
    <mergeCell ref="A1121:P1121"/>
    <mergeCell ref="A1122:C1122"/>
    <mergeCell ref="D1122:E1122"/>
    <mergeCell ref="G1122:H1122"/>
    <mergeCell ref="I1122:J1122"/>
    <mergeCell ref="K1122:L1122"/>
    <mergeCell ref="M1122:N1122"/>
    <mergeCell ref="O1122:P1122"/>
    <mergeCell ref="A1117:N1117"/>
    <mergeCell ref="O1117:P1117"/>
    <mergeCell ref="A1118:P1118"/>
    <mergeCell ref="A1119:C1119"/>
    <mergeCell ref="D1119:E1119"/>
    <mergeCell ref="G1119:H1119"/>
    <mergeCell ref="I1119:J1119"/>
    <mergeCell ref="K1119:L1119"/>
    <mergeCell ref="M1119:N1119"/>
    <mergeCell ref="O1119:P1119"/>
    <mergeCell ref="A1115:H1115"/>
    <mergeCell ref="I1115:J1115"/>
    <mergeCell ref="K1115:L1115"/>
    <mergeCell ref="M1115:N1115"/>
    <mergeCell ref="O1115:P1115"/>
    <mergeCell ref="A1116:H1116"/>
    <mergeCell ref="I1116:J1116"/>
    <mergeCell ref="K1116:L1116"/>
    <mergeCell ref="M1116:N1116"/>
    <mergeCell ref="O1116:P1116"/>
    <mergeCell ref="A1113:N1113"/>
    <mergeCell ref="O1113:P1113"/>
    <mergeCell ref="A1114:H1114"/>
    <mergeCell ref="I1114:J1114"/>
    <mergeCell ref="K1114:L1114"/>
    <mergeCell ref="M1114:N1114"/>
    <mergeCell ref="O1114:P1114"/>
    <mergeCell ref="O1111:P1111"/>
    <mergeCell ref="A1112:C1112"/>
    <mergeCell ref="D1112:E1112"/>
    <mergeCell ref="G1112:H1112"/>
    <mergeCell ref="I1112:J1112"/>
    <mergeCell ref="K1112:L1112"/>
    <mergeCell ref="M1112:N1112"/>
    <mergeCell ref="O1112:P1112"/>
    <mergeCell ref="A1111:C1111"/>
    <mergeCell ref="D1111:E1111"/>
    <mergeCell ref="G1111:H1111"/>
    <mergeCell ref="I1111:J1111"/>
    <mergeCell ref="K1111:L1111"/>
    <mergeCell ref="M1111:N1111"/>
    <mergeCell ref="M1109:N1109"/>
    <mergeCell ref="O1109:P1109"/>
    <mergeCell ref="A1110:C1110"/>
    <mergeCell ref="D1110:E1110"/>
    <mergeCell ref="G1110:H1110"/>
    <mergeCell ref="I1110:J1110"/>
    <mergeCell ref="K1110:L1110"/>
    <mergeCell ref="M1110:N1110"/>
    <mergeCell ref="O1110:P1110"/>
    <mergeCell ref="I1107:J1107"/>
    <mergeCell ref="K1107:L1107"/>
    <mergeCell ref="M1107:N1107"/>
    <mergeCell ref="O1107:P1107"/>
    <mergeCell ref="A1108:P1108"/>
    <mergeCell ref="A1109:C1109"/>
    <mergeCell ref="D1109:E1109"/>
    <mergeCell ref="G1109:H1109"/>
    <mergeCell ref="I1109:J1109"/>
    <mergeCell ref="K1109:L1109"/>
    <mergeCell ref="A1105:B1105"/>
    <mergeCell ref="C1105:D1105"/>
    <mergeCell ref="E1105:G1105"/>
    <mergeCell ref="H1105:I1105"/>
    <mergeCell ref="J1105:O1105"/>
    <mergeCell ref="A1106:C1107"/>
    <mergeCell ref="D1106:E1107"/>
    <mergeCell ref="F1106:F1107"/>
    <mergeCell ref="G1106:H1107"/>
    <mergeCell ref="I1106:P1106"/>
    <mergeCell ref="B1103:K1103"/>
    <mergeCell ref="L1103:M1103"/>
    <mergeCell ref="N1103:P1103"/>
    <mergeCell ref="B1104:K1104"/>
    <mergeCell ref="L1104:M1104"/>
    <mergeCell ref="N1104:P1104"/>
    <mergeCell ref="B1101:K1101"/>
    <mergeCell ref="L1101:M1101"/>
    <mergeCell ref="N1101:P1101"/>
    <mergeCell ref="B1102:K1102"/>
    <mergeCell ref="L1102:M1102"/>
    <mergeCell ref="N1102:P1102"/>
    <mergeCell ref="A1098:P1098"/>
    <mergeCell ref="B1099:K1099"/>
    <mergeCell ref="L1099:M1099"/>
    <mergeCell ref="N1099:P1099"/>
    <mergeCell ref="B1100:K1100"/>
    <mergeCell ref="L1100:M1100"/>
    <mergeCell ref="N1100:P1100"/>
    <mergeCell ref="O1091:P1091"/>
    <mergeCell ref="A1092:N1092"/>
    <mergeCell ref="O1092:P1092"/>
    <mergeCell ref="A1094:P1094"/>
    <mergeCell ref="A1095:P1095"/>
    <mergeCell ref="A1096:P1096"/>
    <mergeCell ref="A1091:C1091"/>
    <mergeCell ref="D1091:E1091"/>
    <mergeCell ref="G1091:H1091"/>
    <mergeCell ref="I1091:J1091"/>
    <mergeCell ref="K1091:L1091"/>
    <mergeCell ref="M1091:N1091"/>
    <mergeCell ref="O1089:P1089"/>
    <mergeCell ref="A1090:C1090"/>
    <mergeCell ref="D1090:E1090"/>
    <mergeCell ref="G1090:H1090"/>
    <mergeCell ref="I1090:J1090"/>
    <mergeCell ref="K1090:L1090"/>
    <mergeCell ref="M1090:N1090"/>
    <mergeCell ref="O1090:P1090"/>
    <mergeCell ref="A1089:C1089"/>
    <mergeCell ref="D1089:E1089"/>
    <mergeCell ref="G1089:H1089"/>
    <mergeCell ref="I1089:J1089"/>
    <mergeCell ref="K1089:L1089"/>
    <mergeCell ref="M1089:N1089"/>
    <mergeCell ref="A1086:N1086"/>
    <mergeCell ref="O1086:P1086"/>
    <mergeCell ref="A1087:P1087"/>
    <mergeCell ref="A1088:C1088"/>
    <mergeCell ref="D1088:E1088"/>
    <mergeCell ref="G1088:H1088"/>
    <mergeCell ref="I1088:J1088"/>
    <mergeCell ref="K1088:L1088"/>
    <mergeCell ref="M1088:N1088"/>
    <mergeCell ref="O1088:P1088"/>
    <mergeCell ref="A1083:N1083"/>
    <mergeCell ref="O1083:P1083"/>
    <mergeCell ref="A1084:P1084"/>
    <mergeCell ref="A1085:C1085"/>
    <mergeCell ref="D1085:E1085"/>
    <mergeCell ref="G1085:H1085"/>
    <mergeCell ref="I1085:J1085"/>
    <mergeCell ref="K1085:L1085"/>
    <mergeCell ref="M1085:N1085"/>
    <mergeCell ref="O1085:P1085"/>
    <mergeCell ref="A1081:H1081"/>
    <mergeCell ref="I1081:J1081"/>
    <mergeCell ref="K1081:L1081"/>
    <mergeCell ref="M1081:N1081"/>
    <mergeCell ref="O1081:P1081"/>
    <mergeCell ref="A1082:H1082"/>
    <mergeCell ref="I1082:J1082"/>
    <mergeCell ref="K1082:L1082"/>
    <mergeCell ref="M1082:N1082"/>
    <mergeCell ref="O1082:P1082"/>
    <mergeCell ref="O1078:P1078"/>
    <mergeCell ref="A1079:N1079"/>
    <mergeCell ref="O1079:P1079"/>
    <mergeCell ref="A1080:H1080"/>
    <mergeCell ref="I1080:J1080"/>
    <mergeCell ref="K1080:L1080"/>
    <mergeCell ref="M1080:N1080"/>
    <mergeCell ref="O1080:P1080"/>
    <mergeCell ref="A1078:C1078"/>
    <mergeCell ref="D1078:E1078"/>
    <mergeCell ref="G1078:H1078"/>
    <mergeCell ref="I1078:J1078"/>
    <mergeCell ref="K1078:L1078"/>
    <mergeCell ref="M1078:N1078"/>
    <mergeCell ref="O1076:P1076"/>
    <mergeCell ref="A1077:C1077"/>
    <mergeCell ref="D1077:E1077"/>
    <mergeCell ref="G1077:H1077"/>
    <mergeCell ref="I1077:J1077"/>
    <mergeCell ref="K1077:L1077"/>
    <mergeCell ref="M1077:N1077"/>
    <mergeCell ref="O1077:P1077"/>
    <mergeCell ref="O1073:P1073"/>
    <mergeCell ref="A1074:N1074"/>
    <mergeCell ref="O1074:P1074"/>
    <mergeCell ref="A1075:P1075"/>
    <mergeCell ref="A1076:C1076"/>
    <mergeCell ref="D1076:E1076"/>
    <mergeCell ref="G1076:H1076"/>
    <mergeCell ref="I1076:J1076"/>
    <mergeCell ref="K1076:L1076"/>
    <mergeCell ref="M1076:N1076"/>
    <mergeCell ref="A1073:C1073"/>
    <mergeCell ref="D1073:E1073"/>
    <mergeCell ref="G1073:H1073"/>
    <mergeCell ref="I1073:J1073"/>
    <mergeCell ref="K1073:L1073"/>
    <mergeCell ref="M1073:N1073"/>
    <mergeCell ref="O1071:P1071"/>
    <mergeCell ref="A1072:C1072"/>
    <mergeCell ref="D1072:E1072"/>
    <mergeCell ref="G1072:H1072"/>
    <mergeCell ref="I1072:J1072"/>
    <mergeCell ref="K1072:L1072"/>
    <mergeCell ref="M1072:N1072"/>
    <mergeCell ref="O1072:P1072"/>
    <mergeCell ref="A1071:C1071"/>
    <mergeCell ref="D1071:E1071"/>
    <mergeCell ref="G1071:H1071"/>
    <mergeCell ref="I1071:J1071"/>
    <mergeCell ref="K1071:L1071"/>
    <mergeCell ref="M1071:N1071"/>
    <mergeCell ref="A1068:N1068"/>
    <mergeCell ref="O1068:P1068"/>
    <mergeCell ref="A1069:P1069"/>
    <mergeCell ref="A1070:C1070"/>
    <mergeCell ref="D1070:E1070"/>
    <mergeCell ref="G1070:H1070"/>
    <mergeCell ref="I1070:J1070"/>
    <mergeCell ref="K1070:L1070"/>
    <mergeCell ref="M1070:N1070"/>
    <mergeCell ref="O1070:P1070"/>
    <mergeCell ref="A1066:H1066"/>
    <mergeCell ref="I1066:J1066"/>
    <mergeCell ref="K1066:L1066"/>
    <mergeCell ref="M1066:N1066"/>
    <mergeCell ref="O1066:P1066"/>
    <mergeCell ref="A1067:H1067"/>
    <mergeCell ref="I1067:J1067"/>
    <mergeCell ref="K1067:L1067"/>
    <mergeCell ref="M1067:N1067"/>
    <mergeCell ref="O1067:P1067"/>
    <mergeCell ref="A1064:N1064"/>
    <mergeCell ref="O1064:P1064"/>
    <mergeCell ref="A1065:H1065"/>
    <mergeCell ref="I1065:J1065"/>
    <mergeCell ref="K1065:L1065"/>
    <mergeCell ref="M1065:N1065"/>
    <mergeCell ref="O1065:P1065"/>
    <mergeCell ref="A1062:C1063"/>
    <mergeCell ref="D1062:E1063"/>
    <mergeCell ref="F1062:F1063"/>
    <mergeCell ref="G1062:H1063"/>
    <mergeCell ref="I1062:P1062"/>
    <mergeCell ref="I1063:J1063"/>
    <mergeCell ref="K1063:L1063"/>
    <mergeCell ref="M1063:N1063"/>
    <mergeCell ref="O1063:P1063"/>
    <mergeCell ref="B1060:K1060"/>
    <mergeCell ref="L1060:M1060"/>
    <mergeCell ref="N1060:P1060"/>
    <mergeCell ref="A1061:B1061"/>
    <mergeCell ref="C1061:D1061"/>
    <mergeCell ref="E1061:G1061"/>
    <mergeCell ref="H1061:I1061"/>
    <mergeCell ref="J1061:O1061"/>
    <mergeCell ref="B1058:K1058"/>
    <mergeCell ref="L1058:M1058"/>
    <mergeCell ref="N1058:P1058"/>
    <mergeCell ref="B1059:K1059"/>
    <mergeCell ref="L1059:M1059"/>
    <mergeCell ref="N1059:P1059"/>
    <mergeCell ref="B1056:K1056"/>
    <mergeCell ref="L1056:M1056"/>
    <mergeCell ref="N1056:P1056"/>
    <mergeCell ref="B1057:K1057"/>
    <mergeCell ref="L1057:M1057"/>
    <mergeCell ref="N1057:P1057"/>
    <mergeCell ref="O1048:P1048"/>
    <mergeCell ref="A1050:P1050"/>
    <mergeCell ref="A1051:P1051"/>
    <mergeCell ref="A1052:P1052"/>
    <mergeCell ref="A1054:P1054"/>
    <mergeCell ref="B1055:K1055"/>
    <mergeCell ref="L1055:M1055"/>
    <mergeCell ref="N1055:P1055"/>
    <mergeCell ref="A1048:C1048"/>
    <mergeCell ref="D1048:E1048"/>
    <mergeCell ref="G1048:H1048"/>
    <mergeCell ref="I1048:J1048"/>
    <mergeCell ref="K1048:L1048"/>
    <mergeCell ref="M1048:N1048"/>
    <mergeCell ref="O1046:P1046"/>
    <mergeCell ref="A1047:C1047"/>
    <mergeCell ref="D1047:E1047"/>
    <mergeCell ref="G1047:H1047"/>
    <mergeCell ref="I1047:J1047"/>
    <mergeCell ref="K1047:L1047"/>
    <mergeCell ref="M1047:N1047"/>
    <mergeCell ref="O1047:P1047"/>
    <mergeCell ref="O1043:P1043"/>
    <mergeCell ref="A1044:N1044"/>
    <mergeCell ref="O1044:P1044"/>
    <mergeCell ref="A1045:P1045"/>
    <mergeCell ref="A1046:C1046"/>
    <mergeCell ref="D1046:E1046"/>
    <mergeCell ref="G1046:H1046"/>
    <mergeCell ref="I1046:J1046"/>
    <mergeCell ref="K1046:L1046"/>
    <mergeCell ref="M1046:N1046"/>
    <mergeCell ref="A1043:C1043"/>
    <mergeCell ref="D1043:E1043"/>
    <mergeCell ref="G1043:H1043"/>
    <mergeCell ref="I1043:J1043"/>
    <mergeCell ref="K1043:L1043"/>
    <mergeCell ref="M1043:N1043"/>
    <mergeCell ref="O1041:P1041"/>
    <mergeCell ref="A1042:C1042"/>
    <mergeCell ref="D1042:E1042"/>
    <mergeCell ref="G1042:H1042"/>
    <mergeCell ref="I1042:J1042"/>
    <mergeCell ref="K1042:L1042"/>
    <mergeCell ref="M1042:N1042"/>
    <mergeCell ref="O1042:P1042"/>
    <mergeCell ref="A1041:C1041"/>
    <mergeCell ref="D1041:E1041"/>
    <mergeCell ref="G1041:H1041"/>
    <mergeCell ref="I1041:J1041"/>
    <mergeCell ref="K1041:L1041"/>
    <mergeCell ref="M1041:N1041"/>
    <mergeCell ref="A1038:N1038"/>
    <mergeCell ref="O1038:P1038"/>
    <mergeCell ref="A1039:P1039"/>
    <mergeCell ref="A1040:C1040"/>
    <mergeCell ref="D1040:E1040"/>
    <mergeCell ref="G1040:H1040"/>
    <mergeCell ref="I1040:J1040"/>
    <mergeCell ref="K1040:L1040"/>
    <mergeCell ref="M1040:N1040"/>
    <mergeCell ref="O1040:P1040"/>
    <mergeCell ref="A1036:H1036"/>
    <mergeCell ref="I1036:J1036"/>
    <mergeCell ref="K1036:L1036"/>
    <mergeCell ref="M1036:N1036"/>
    <mergeCell ref="O1036:P1036"/>
    <mergeCell ref="A1037:H1037"/>
    <mergeCell ref="I1037:J1037"/>
    <mergeCell ref="K1037:L1037"/>
    <mergeCell ref="M1037:N1037"/>
    <mergeCell ref="O1037:P1037"/>
    <mergeCell ref="A1034:N1034"/>
    <mergeCell ref="O1034:P1034"/>
    <mergeCell ref="A1035:H1035"/>
    <mergeCell ref="I1035:J1035"/>
    <mergeCell ref="K1035:L1035"/>
    <mergeCell ref="M1035:N1035"/>
    <mergeCell ref="O1035:P1035"/>
    <mergeCell ref="O1032:P1032"/>
    <mergeCell ref="A1033:C1033"/>
    <mergeCell ref="D1033:E1033"/>
    <mergeCell ref="G1033:H1033"/>
    <mergeCell ref="I1033:J1033"/>
    <mergeCell ref="K1033:L1033"/>
    <mergeCell ref="M1033:N1033"/>
    <mergeCell ref="O1033:P1033"/>
    <mergeCell ref="A1032:C1032"/>
    <mergeCell ref="D1032:E1032"/>
    <mergeCell ref="G1032:H1032"/>
    <mergeCell ref="I1032:J1032"/>
    <mergeCell ref="K1032:L1032"/>
    <mergeCell ref="M1032:N1032"/>
    <mergeCell ref="O1030:P1030"/>
    <mergeCell ref="A1031:C1031"/>
    <mergeCell ref="D1031:E1031"/>
    <mergeCell ref="G1031:H1031"/>
    <mergeCell ref="I1031:J1031"/>
    <mergeCell ref="K1031:L1031"/>
    <mergeCell ref="M1031:N1031"/>
    <mergeCell ref="O1031:P1031"/>
    <mergeCell ref="A1030:C1030"/>
    <mergeCell ref="D1030:E1030"/>
    <mergeCell ref="G1030:H1030"/>
    <mergeCell ref="I1030:J1030"/>
    <mergeCell ref="K1030:L1030"/>
    <mergeCell ref="M1030:N1030"/>
    <mergeCell ref="O1028:P1028"/>
    <mergeCell ref="A1029:C1029"/>
    <mergeCell ref="D1029:E1029"/>
    <mergeCell ref="G1029:H1029"/>
    <mergeCell ref="I1029:J1029"/>
    <mergeCell ref="K1029:L1029"/>
    <mergeCell ref="M1029:N1029"/>
    <mergeCell ref="O1029:P1029"/>
    <mergeCell ref="A1028:C1028"/>
    <mergeCell ref="D1028:E1028"/>
    <mergeCell ref="G1028:H1028"/>
    <mergeCell ref="I1028:J1028"/>
    <mergeCell ref="K1028:L1028"/>
    <mergeCell ref="M1028:N1028"/>
    <mergeCell ref="O1026:P1026"/>
    <mergeCell ref="A1027:C1027"/>
    <mergeCell ref="D1027:E1027"/>
    <mergeCell ref="G1027:H1027"/>
    <mergeCell ref="I1027:J1027"/>
    <mergeCell ref="K1027:L1027"/>
    <mergeCell ref="M1027:N1027"/>
    <mergeCell ref="O1027:P1027"/>
    <mergeCell ref="I1025:J1025"/>
    <mergeCell ref="K1025:L1025"/>
    <mergeCell ref="M1025:N1025"/>
    <mergeCell ref="O1025:P1025"/>
    <mergeCell ref="A1026:C1026"/>
    <mergeCell ref="D1026:E1026"/>
    <mergeCell ref="G1026:H1026"/>
    <mergeCell ref="I1026:J1026"/>
    <mergeCell ref="K1026:L1026"/>
    <mergeCell ref="M1026:N1026"/>
    <mergeCell ref="A1023:B1023"/>
    <mergeCell ref="C1023:D1023"/>
    <mergeCell ref="E1023:G1023"/>
    <mergeCell ref="H1023:I1023"/>
    <mergeCell ref="J1023:O1023"/>
    <mergeCell ref="A1024:C1025"/>
    <mergeCell ref="D1024:E1025"/>
    <mergeCell ref="F1024:F1025"/>
    <mergeCell ref="G1024:H1025"/>
    <mergeCell ref="I1024:P1024"/>
    <mergeCell ref="B1021:K1021"/>
    <mergeCell ref="L1021:M1021"/>
    <mergeCell ref="N1021:P1021"/>
    <mergeCell ref="B1022:K1022"/>
    <mergeCell ref="L1022:M1022"/>
    <mergeCell ref="N1022:P1022"/>
    <mergeCell ref="B1019:K1019"/>
    <mergeCell ref="L1019:M1019"/>
    <mergeCell ref="N1019:P1019"/>
    <mergeCell ref="B1020:K1020"/>
    <mergeCell ref="L1020:M1020"/>
    <mergeCell ref="N1020:P1020"/>
    <mergeCell ref="A1016:P1016"/>
    <mergeCell ref="B1017:K1017"/>
    <mergeCell ref="L1017:M1017"/>
    <mergeCell ref="N1017:P1017"/>
    <mergeCell ref="B1018:K1018"/>
    <mergeCell ref="L1018:M1018"/>
    <mergeCell ref="N1018:P1018"/>
    <mergeCell ref="A1009:N1009"/>
    <mergeCell ref="O1009:P1009"/>
    <mergeCell ref="A1010:P1010"/>
    <mergeCell ref="A1012:P1012"/>
    <mergeCell ref="A1013:P1013"/>
    <mergeCell ref="A1014:P1014"/>
    <mergeCell ref="O1007:P1007"/>
    <mergeCell ref="A1008:C1008"/>
    <mergeCell ref="D1008:E1008"/>
    <mergeCell ref="G1008:H1008"/>
    <mergeCell ref="I1008:J1008"/>
    <mergeCell ref="K1008:L1008"/>
    <mergeCell ref="M1008:N1008"/>
    <mergeCell ref="O1008:P1008"/>
    <mergeCell ref="A1007:C1007"/>
    <mergeCell ref="D1007:E1007"/>
    <mergeCell ref="G1007:H1007"/>
    <mergeCell ref="I1007:J1007"/>
    <mergeCell ref="K1007:L1007"/>
    <mergeCell ref="M1007:N1007"/>
    <mergeCell ref="O1005:P1005"/>
    <mergeCell ref="A1006:C1006"/>
    <mergeCell ref="D1006:E1006"/>
    <mergeCell ref="G1006:H1006"/>
    <mergeCell ref="I1006:J1006"/>
    <mergeCell ref="K1006:L1006"/>
    <mergeCell ref="M1006:N1006"/>
    <mergeCell ref="O1006:P1006"/>
    <mergeCell ref="A1005:C1005"/>
    <mergeCell ref="D1005:E1005"/>
    <mergeCell ref="G1005:H1005"/>
    <mergeCell ref="I1005:J1005"/>
    <mergeCell ref="K1005:L1005"/>
    <mergeCell ref="M1005:N1005"/>
    <mergeCell ref="A1002:N1002"/>
    <mergeCell ref="O1002:P1002"/>
    <mergeCell ref="A1003:P1003"/>
    <mergeCell ref="A1004:C1004"/>
    <mergeCell ref="D1004:E1004"/>
    <mergeCell ref="G1004:H1004"/>
    <mergeCell ref="I1004:J1004"/>
    <mergeCell ref="K1004:L1004"/>
    <mergeCell ref="M1004:N1004"/>
    <mergeCell ref="O1004:P1004"/>
    <mergeCell ref="A999:N999"/>
    <mergeCell ref="O999:P999"/>
    <mergeCell ref="A1000:P1000"/>
    <mergeCell ref="A1001:C1001"/>
    <mergeCell ref="D1001:E1001"/>
    <mergeCell ref="G1001:H1001"/>
    <mergeCell ref="I1001:J1001"/>
    <mergeCell ref="K1001:L1001"/>
    <mergeCell ref="M1001:N1001"/>
    <mergeCell ref="O1001:P1001"/>
    <mergeCell ref="A997:H997"/>
    <mergeCell ref="I997:J997"/>
    <mergeCell ref="K997:L997"/>
    <mergeCell ref="M997:N997"/>
    <mergeCell ref="O997:P997"/>
    <mergeCell ref="A998:H998"/>
    <mergeCell ref="I998:J998"/>
    <mergeCell ref="K998:L998"/>
    <mergeCell ref="M998:N998"/>
    <mergeCell ref="O998:P998"/>
    <mergeCell ref="A995:N995"/>
    <mergeCell ref="O995:P995"/>
    <mergeCell ref="A996:H996"/>
    <mergeCell ref="I996:J996"/>
    <mergeCell ref="K996:L996"/>
    <mergeCell ref="M996:N996"/>
    <mergeCell ref="O996:P996"/>
    <mergeCell ref="A992:N992"/>
    <mergeCell ref="O992:P992"/>
    <mergeCell ref="A993:P993"/>
    <mergeCell ref="A994:C994"/>
    <mergeCell ref="D994:E994"/>
    <mergeCell ref="G994:H994"/>
    <mergeCell ref="I994:J994"/>
    <mergeCell ref="K994:L994"/>
    <mergeCell ref="M994:N994"/>
    <mergeCell ref="O994:P994"/>
    <mergeCell ref="O990:P990"/>
    <mergeCell ref="A991:C991"/>
    <mergeCell ref="D991:E991"/>
    <mergeCell ref="G991:H991"/>
    <mergeCell ref="I991:J991"/>
    <mergeCell ref="K991:L991"/>
    <mergeCell ref="M991:N991"/>
    <mergeCell ref="O991:P991"/>
    <mergeCell ref="A990:C990"/>
    <mergeCell ref="D990:E990"/>
    <mergeCell ref="G990:H990"/>
    <mergeCell ref="I990:J990"/>
    <mergeCell ref="K990:L990"/>
    <mergeCell ref="M990:N990"/>
    <mergeCell ref="O988:P988"/>
    <mergeCell ref="A989:C989"/>
    <mergeCell ref="D989:E989"/>
    <mergeCell ref="G989:H989"/>
    <mergeCell ref="I989:J989"/>
    <mergeCell ref="K989:L989"/>
    <mergeCell ref="M989:N989"/>
    <mergeCell ref="O989:P989"/>
    <mergeCell ref="A988:C988"/>
    <mergeCell ref="D988:E988"/>
    <mergeCell ref="G988:H988"/>
    <mergeCell ref="I988:J988"/>
    <mergeCell ref="K988:L988"/>
    <mergeCell ref="M988:N988"/>
    <mergeCell ref="A985:N985"/>
    <mergeCell ref="O985:P985"/>
    <mergeCell ref="A986:P986"/>
    <mergeCell ref="A987:C987"/>
    <mergeCell ref="D987:E987"/>
    <mergeCell ref="G987:H987"/>
    <mergeCell ref="I987:J987"/>
    <mergeCell ref="K987:L987"/>
    <mergeCell ref="M987:N987"/>
    <mergeCell ref="O987:P987"/>
    <mergeCell ref="A982:N982"/>
    <mergeCell ref="O982:P982"/>
    <mergeCell ref="A983:P983"/>
    <mergeCell ref="A984:C984"/>
    <mergeCell ref="D984:E984"/>
    <mergeCell ref="G984:H984"/>
    <mergeCell ref="I984:J984"/>
    <mergeCell ref="K984:L984"/>
    <mergeCell ref="M984:N984"/>
    <mergeCell ref="O984:P984"/>
    <mergeCell ref="A980:H980"/>
    <mergeCell ref="I980:J980"/>
    <mergeCell ref="K980:L980"/>
    <mergeCell ref="M980:N980"/>
    <mergeCell ref="O980:P980"/>
    <mergeCell ref="A981:H981"/>
    <mergeCell ref="I981:J981"/>
    <mergeCell ref="K981:L981"/>
    <mergeCell ref="M981:N981"/>
    <mergeCell ref="O981:P981"/>
    <mergeCell ref="A978:C979"/>
    <mergeCell ref="D978:E979"/>
    <mergeCell ref="F978:F979"/>
    <mergeCell ref="G978:H979"/>
    <mergeCell ref="I978:P978"/>
    <mergeCell ref="I979:J979"/>
    <mergeCell ref="K979:L979"/>
    <mergeCell ref="M979:N979"/>
    <mergeCell ref="O979:P979"/>
    <mergeCell ref="B976:K976"/>
    <mergeCell ref="L976:M976"/>
    <mergeCell ref="N976:P976"/>
    <mergeCell ref="A977:B977"/>
    <mergeCell ref="C977:D977"/>
    <mergeCell ref="E977:G977"/>
    <mergeCell ref="H977:I977"/>
    <mergeCell ref="J977:O977"/>
    <mergeCell ref="B974:K974"/>
    <mergeCell ref="L974:M974"/>
    <mergeCell ref="N974:P974"/>
    <mergeCell ref="B975:K975"/>
    <mergeCell ref="L975:M975"/>
    <mergeCell ref="N975:P975"/>
    <mergeCell ref="B972:K972"/>
    <mergeCell ref="L972:M972"/>
    <mergeCell ref="N972:P972"/>
    <mergeCell ref="B973:K973"/>
    <mergeCell ref="L973:M973"/>
    <mergeCell ref="N973:P973"/>
    <mergeCell ref="A966:P966"/>
    <mergeCell ref="A967:P967"/>
    <mergeCell ref="A968:P968"/>
    <mergeCell ref="A970:P970"/>
    <mergeCell ref="B971:K971"/>
    <mergeCell ref="L971:M971"/>
    <mergeCell ref="N971:P971"/>
    <mergeCell ref="A963:N963"/>
    <mergeCell ref="O963:P963"/>
    <mergeCell ref="A964:H964"/>
    <mergeCell ref="I964:J964"/>
    <mergeCell ref="K964:L964"/>
    <mergeCell ref="M964:N964"/>
    <mergeCell ref="O964:P964"/>
    <mergeCell ref="O961:P961"/>
    <mergeCell ref="A962:C962"/>
    <mergeCell ref="D962:E962"/>
    <mergeCell ref="G962:H962"/>
    <mergeCell ref="I962:J962"/>
    <mergeCell ref="K962:L962"/>
    <mergeCell ref="M962:N962"/>
    <mergeCell ref="O962:P962"/>
    <mergeCell ref="A961:C961"/>
    <mergeCell ref="D961:E961"/>
    <mergeCell ref="G961:H961"/>
    <mergeCell ref="I961:J961"/>
    <mergeCell ref="K961:L961"/>
    <mergeCell ref="M961:N961"/>
    <mergeCell ref="O959:P959"/>
    <mergeCell ref="A960:C960"/>
    <mergeCell ref="D960:E960"/>
    <mergeCell ref="G960:H960"/>
    <mergeCell ref="I960:J960"/>
    <mergeCell ref="K960:L960"/>
    <mergeCell ref="M960:N960"/>
    <mergeCell ref="O960:P960"/>
    <mergeCell ref="O956:P956"/>
    <mergeCell ref="A957:N957"/>
    <mergeCell ref="O957:P957"/>
    <mergeCell ref="A958:P958"/>
    <mergeCell ref="A959:C959"/>
    <mergeCell ref="D959:E959"/>
    <mergeCell ref="G959:H959"/>
    <mergeCell ref="I959:J959"/>
    <mergeCell ref="K959:L959"/>
    <mergeCell ref="M959:N959"/>
    <mergeCell ref="A956:C956"/>
    <mergeCell ref="D956:E956"/>
    <mergeCell ref="G956:H956"/>
    <mergeCell ref="I956:J956"/>
    <mergeCell ref="K956:L956"/>
    <mergeCell ref="M956:N956"/>
    <mergeCell ref="O954:P954"/>
    <mergeCell ref="A955:C955"/>
    <mergeCell ref="D955:E955"/>
    <mergeCell ref="G955:H955"/>
    <mergeCell ref="I955:J955"/>
    <mergeCell ref="K955:L955"/>
    <mergeCell ref="M955:N955"/>
    <mergeCell ref="O955:P955"/>
    <mergeCell ref="A954:C954"/>
    <mergeCell ref="D954:E954"/>
    <mergeCell ref="G954:H954"/>
    <mergeCell ref="I954:J954"/>
    <mergeCell ref="K954:L954"/>
    <mergeCell ref="M954:N954"/>
    <mergeCell ref="A951:N951"/>
    <mergeCell ref="O951:P951"/>
    <mergeCell ref="A952:P952"/>
    <mergeCell ref="A953:C953"/>
    <mergeCell ref="D953:E953"/>
    <mergeCell ref="G953:H953"/>
    <mergeCell ref="I953:J953"/>
    <mergeCell ref="K953:L953"/>
    <mergeCell ref="M953:N953"/>
    <mergeCell ref="O953:P953"/>
    <mergeCell ref="A948:N948"/>
    <mergeCell ref="O948:P948"/>
    <mergeCell ref="A949:P949"/>
    <mergeCell ref="A950:C950"/>
    <mergeCell ref="D950:E950"/>
    <mergeCell ref="G950:H950"/>
    <mergeCell ref="I950:J950"/>
    <mergeCell ref="K950:L950"/>
    <mergeCell ref="M950:N950"/>
    <mergeCell ref="O950:P950"/>
    <mergeCell ref="A946:H946"/>
    <mergeCell ref="I946:J946"/>
    <mergeCell ref="K946:L946"/>
    <mergeCell ref="M946:N946"/>
    <mergeCell ref="O946:P946"/>
    <mergeCell ref="A947:H947"/>
    <mergeCell ref="I947:J947"/>
    <mergeCell ref="K947:L947"/>
    <mergeCell ref="M947:N947"/>
    <mergeCell ref="O947:P947"/>
    <mergeCell ref="A944:N944"/>
    <mergeCell ref="O944:P944"/>
    <mergeCell ref="A945:H945"/>
    <mergeCell ref="I945:J945"/>
    <mergeCell ref="K945:L945"/>
    <mergeCell ref="M945:N945"/>
    <mergeCell ref="O945:P945"/>
    <mergeCell ref="O942:P942"/>
    <mergeCell ref="A943:C943"/>
    <mergeCell ref="D943:E943"/>
    <mergeCell ref="G943:H943"/>
    <mergeCell ref="I943:J943"/>
    <mergeCell ref="K943:L943"/>
    <mergeCell ref="M943:N943"/>
    <mergeCell ref="O943:P943"/>
    <mergeCell ref="A942:C942"/>
    <mergeCell ref="D942:E942"/>
    <mergeCell ref="G942:H942"/>
    <mergeCell ref="I942:J942"/>
    <mergeCell ref="K942:L942"/>
    <mergeCell ref="M942:N942"/>
    <mergeCell ref="A939:N939"/>
    <mergeCell ref="O939:P939"/>
    <mergeCell ref="A940:P940"/>
    <mergeCell ref="A941:C941"/>
    <mergeCell ref="D941:E941"/>
    <mergeCell ref="G941:H941"/>
    <mergeCell ref="I941:J941"/>
    <mergeCell ref="K941:L941"/>
    <mergeCell ref="M941:N941"/>
    <mergeCell ref="O941:P941"/>
    <mergeCell ref="O937:P937"/>
    <mergeCell ref="A938:C938"/>
    <mergeCell ref="D938:E938"/>
    <mergeCell ref="G938:H938"/>
    <mergeCell ref="I938:J938"/>
    <mergeCell ref="K938:L938"/>
    <mergeCell ref="M938:N938"/>
    <mergeCell ref="O938:P938"/>
    <mergeCell ref="A937:C937"/>
    <mergeCell ref="D937:E937"/>
    <mergeCell ref="G937:H937"/>
    <mergeCell ref="I937:J937"/>
    <mergeCell ref="K937:L937"/>
    <mergeCell ref="M937:N937"/>
    <mergeCell ref="A935:C936"/>
    <mergeCell ref="D935:E936"/>
    <mergeCell ref="F935:F936"/>
    <mergeCell ref="G935:H936"/>
    <mergeCell ref="I935:P935"/>
    <mergeCell ref="I936:J936"/>
    <mergeCell ref="K936:L936"/>
    <mergeCell ref="M936:N936"/>
    <mergeCell ref="O936:P936"/>
    <mergeCell ref="B933:K933"/>
    <mergeCell ref="L933:M933"/>
    <mergeCell ref="N933:P933"/>
    <mergeCell ref="A934:B934"/>
    <mergeCell ref="C934:D934"/>
    <mergeCell ref="E934:G934"/>
    <mergeCell ref="H934:I934"/>
    <mergeCell ref="J934:O934"/>
    <mergeCell ref="B931:K931"/>
    <mergeCell ref="L931:M931"/>
    <mergeCell ref="N931:P931"/>
    <mergeCell ref="B932:K932"/>
    <mergeCell ref="L932:M932"/>
    <mergeCell ref="N932:P932"/>
    <mergeCell ref="B929:K929"/>
    <mergeCell ref="L929:M929"/>
    <mergeCell ref="N929:P929"/>
    <mergeCell ref="B930:K930"/>
    <mergeCell ref="L930:M930"/>
    <mergeCell ref="N930:P930"/>
    <mergeCell ref="O921:P921"/>
    <mergeCell ref="A923:P923"/>
    <mergeCell ref="A924:P924"/>
    <mergeCell ref="A925:P925"/>
    <mergeCell ref="A927:P927"/>
    <mergeCell ref="B928:K928"/>
    <mergeCell ref="L928:M928"/>
    <mergeCell ref="N928:P928"/>
    <mergeCell ref="A921:C921"/>
    <mergeCell ref="D921:E921"/>
    <mergeCell ref="G921:H921"/>
    <mergeCell ref="I921:J921"/>
    <mergeCell ref="K921:L921"/>
    <mergeCell ref="M921:N921"/>
    <mergeCell ref="A918:N918"/>
    <mergeCell ref="O918:P918"/>
    <mergeCell ref="A919:P919"/>
    <mergeCell ref="A920:C920"/>
    <mergeCell ref="D920:E920"/>
    <mergeCell ref="G920:H920"/>
    <mergeCell ref="I920:J920"/>
    <mergeCell ref="K920:L920"/>
    <mergeCell ref="M920:N920"/>
    <mergeCell ref="O920:P920"/>
    <mergeCell ref="A916:H916"/>
    <mergeCell ref="I916:J916"/>
    <mergeCell ref="K916:L916"/>
    <mergeCell ref="M916:N916"/>
    <mergeCell ref="O916:P916"/>
    <mergeCell ref="A917:H917"/>
    <mergeCell ref="I917:J917"/>
    <mergeCell ref="K917:L917"/>
    <mergeCell ref="M917:N917"/>
    <mergeCell ref="O917:P917"/>
    <mergeCell ref="O913:P913"/>
    <mergeCell ref="A914:N914"/>
    <mergeCell ref="O914:P914"/>
    <mergeCell ref="A915:H915"/>
    <mergeCell ref="I915:J915"/>
    <mergeCell ref="K915:L915"/>
    <mergeCell ref="M915:N915"/>
    <mergeCell ref="O915:P915"/>
    <mergeCell ref="A913:C913"/>
    <mergeCell ref="D913:E913"/>
    <mergeCell ref="G913:H913"/>
    <mergeCell ref="I913:J913"/>
    <mergeCell ref="K913:L913"/>
    <mergeCell ref="M913:N913"/>
    <mergeCell ref="O911:P911"/>
    <mergeCell ref="A912:C912"/>
    <mergeCell ref="D912:E912"/>
    <mergeCell ref="G912:H912"/>
    <mergeCell ref="I912:J912"/>
    <mergeCell ref="K912:L912"/>
    <mergeCell ref="M912:N912"/>
    <mergeCell ref="O912:P912"/>
    <mergeCell ref="O908:P908"/>
    <mergeCell ref="A909:N909"/>
    <mergeCell ref="O909:P909"/>
    <mergeCell ref="A910:P910"/>
    <mergeCell ref="A911:C911"/>
    <mergeCell ref="D911:E911"/>
    <mergeCell ref="G911:H911"/>
    <mergeCell ref="I911:J911"/>
    <mergeCell ref="K911:L911"/>
    <mergeCell ref="M911:N911"/>
    <mergeCell ref="A908:C908"/>
    <mergeCell ref="D908:E908"/>
    <mergeCell ref="G908:H908"/>
    <mergeCell ref="I908:J908"/>
    <mergeCell ref="K908:L908"/>
    <mergeCell ref="M908:N908"/>
    <mergeCell ref="O906:P906"/>
    <mergeCell ref="A907:C907"/>
    <mergeCell ref="D907:E907"/>
    <mergeCell ref="G907:H907"/>
    <mergeCell ref="I907:J907"/>
    <mergeCell ref="K907:L907"/>
    <mergeCell ref="M907:N907"/>
    <mergeCell ref="O907:P907"/>
    <mergeCell ref="A906:C906"/>
    <mergeCell ref="D906:E906"/>
    <mergeCell ref="G906:H906"/>
    <mergeCell ref="I906:J906"/>
    <mergeCell ref="K906:L906"/>
    <mergeCell ref="M906:N906"/>
    <mergeCell ref="A903:N903"/>
    <mergeCell ref="O903:P903"/>
    <mergeCell ref="A904:P904"/>
    <mergeCell ref="A905:C905"/>
    <mergeCell ref="D905:E905"/>
    <mergeCell ref="G905:H905"/>
    <mergeCell ref="I905:J905"/>
    <mergeCell ref="K905:L905"/>
    <mergeCell ref="M905:N905"/>
    <mergeCell ref="O905:P905"/>
    <mergeCell ref="A901:H901"/>
    <mergeCell ref="I901:J901"/>
    <mergeCell ref="K901:L901"/>
    <mergeCell ref="M901:N901"/>
    <mergeCell ref="O901:P901"/>
    <mergeCell ref="A902:H902"/>
    <mergeCell ref="I902:J902"/>
    <mergeCell ref="K902:L902"/>
    <mergeCell ref="M902:N902"/>
    <mergeCell ref="O902:P902"/>
    <mergeCell ref="A899:N899"/>
    <mergeCell ref="O899:P899"/>
    <mergeCell ref="A900:H900"/>
    <mergeCell ref="I900:J900"/>
    <mergeCell ref="K900:L900"/>
    <mergeCell ref="M900:N900"/>
    <mergeCell ref="O900:P900"/>
    <mergeCell ref="O897:P897"/>
    <mergeCell ref="A898:C898"/>
    <mergeCell ref="D898:E898"/>
    <mergeCell ref="G898:H898"/>
    <mergeCell ref="I898:J898"/>
    <mergeCell ref="K898:L898"/>
    <mergeCell ref="M898:N898"/>
    <mergeCell ref="O898:P898"/>
    <mergeCell ref="A897:C897"/>
    <mergeCell ref="D897:E897"/>
    <mergeCell ref="G897:H897"/>
    <mergeCell ref="I897:J897"/>
    <mergeCell ref="K897:L897"/>
    <mergeCell ref="M897:N897"/>
    <mergeCell ref="O895:P895"/>
    <mergeCell ref="A896:C896"/>
    <mergeCell ref="D896:E896"/>
    <mergeCell ref="G896:H896"/>
    <mergeCell ref="I896:J896"/>
    <mergeCell ref="K896:L896"/>
    <mergeCell ref="M896:N896"/>
    <mergeCell ref="O896:P896"/>
    <mergeCell ref="A895:C895"/>
    <mergeCell ref="D895:E895"/>
    <mergeCell ref="G895:H895"/>
    <mergeCell ref="I895:J895"/>
    <mergeCell ref="K895:L895"/>
    <mergeCell ref="M895:N895"/>
    <mergeCell ref="A893:C894"/>
    <mergeCell ref="D893:E894"/>
    <mergeCell ref="F893:F894"/>
    <mergeCell ref="G893:H894"/>
    <mergeCell ref="I893:P893"/>
    <mergeCell ref="I894:J894"/>
    <mergeCell ref="K894:L894"/>
    <mergeCell ref="M894:N894"/>
    <mergeCell ref="O894:P894"/>
    <mergeCell ref="B891:K891"/>
    <mergeCell ref="L891:M891"/>
    <mergeCell ref="N891:P891"/>
    <mergeCell ref="A892:B892"/>
    <mergeCell ref="C892:D892"/>
    <mergeCell ref="E892:G892"/>
    <mergeCell ref="H892:I892"/>
    <mergeCell ref="J892:O892"/>
    <mergeCell ref="B889:K889"/>
    <mergeCell ref="L889:M889"/>
    <mergeCell ref="N889:P889"/>
    <mergeCell ref="B890:K890"/>
    <mergeCell ref="L890:M890"/>
    <mergeCell ref="N890:P890"/>
    <mergeCell ref="B887:K887"/>
    <mergeCell ref="L887:M887"/>
    <mergeCell ref="N887:P887"/>
    <mergeCell ref="B888:K888"/>
    <mergeCell ref="L888:M888"/>
    <mergeCell ref="N888:P888"/>
    <mergeCell ref="O879:P879"/>
    <mergeCell ref="A881:P881"/>
    <mergeCell ref="A882:P882"/>
    <mergeCell ref="A883:P883"/>
    <mergeCell ref="A885:P885"/>
    <mergeCell ref="B886:K886"/>
    <mergeCell ref="L886:M886"/>
    <mergeCell ref="N886:P886"/>
    <mergeCell ref="A879:C879"/>
    <mergeCell ref="D879:E879"/>
    <mergeCell ref="G879:H879"/>
    <mergeCell ref="I879:J879"/>
    <mergeCell ref="K879:L879"/>
    <mergeCell ref="M879:N879"/>
    <mergeCell ref="A876:N876"/>
    <mergeCell ref="O876:P876"/>
    <mergeCell ref="A877:P877"/>
    <mergeCell ref="A878:C878"/>
    <mergeCell ref="D878:E878"/>
    <mergeCell ref="G878:H878"/>
    <mergeCell ref="I878:J878"/>
    <mergeCell ref="K878:L878"/>
    <mergeCell ref="M878:N878"/>
    <mergeCell ref="O878:P878"/>
    <mergeCell ref="O874:P874"/>
    <mergeCell ref="A875:C875"/>
    <mergeCell ref="D875:E875"/>
    <mergeCell ref="G875:H875"/>
    <mergeCell ref="I875:J875"/>
    <mergeCell ref="K875:L875"/>
    <mergeCell ref="M875:N875"/>
    <mergeCell ref="O875:P875"/>
    <mergeCell ref="A874:C874"/>
    <mergeCell ref="D874:E874"/>
    <mergeCell ref="G874:H874"/>
    <mergeCell ref="I874:J874"/>
    <mergeCell ref="K874:L874"/>
    <mergeCell ref="M874:N874"/>
    <mergeCell ref="O872:P872"/>
    <mergeCell ref="A873:C873"/>
    <mergeCell ref="D873:E873"/>
    <mergeCell ref="G873:H873"/>
    <mergeCell ref="I873:J873"/>
    <mergeCell ref="K873:L873"/>
    <mergeCell ref="M873:N873"/>
    <mergeCell ref="O873:P873"/>
    <mergeCell ref="A872:C872"/>
    <mergeCell ref="D872:E872"/>
    <mergeCell ref="G872:H872"/>
    <mergeCell ref="I872:J872"/>
    <mergeCell ref="K872:L872"/>
    <mergeCell ref="M872:N872"/>
    <mergeCell ref="A869:N869"/>
    <mergeCell ref="O869:P869"/>
    <mergeCell ref="A870:P870"/>
    <mergeCell ref="A871:C871"/>
    <mergeCell ref="D871:E871"/>
    <mergeCell ref="G871:H871"/>
    <mergeCell ref="I871:J871"/>
    <mergeCell ref="K871:L871"/>
    <mergeCell ref="M871:N871"/>
    <mergeCell ref="O871:P871"/>
    <mergeCell ref="A866:N866"/>
    <mergeCell ref="O866:P866"/>
    <mergeCell ref="A867:P867"/>
    <mergeCell ref="A868:C868"/>
    <mergeCell ref="D868:E868"/>
    <mergeCell ref="G868:H868"/>
    <mergeCell ref="I868:J868"/>
    <mergeCell ref="K868:L868"/>
    <mergeCell ref="M868:N868"/>
    <mergeCell ref="O868:P868"/>
    <mergeCell ref="A864:H864"/>
    <mergeCell ref="I864:J864"/>
    <mergeCell ref="K864:L864"/>
    <mergeCell ref="M864:N864"/>
    <mergeCell ref="O864:P864"/>
    <mergeCell ref="A865:H865"/>
    <mergeCell ref="I865:J865"/>
    <mergeCell ref="K865:L865"/>
    <mergeCell ref="M865:N865"/>
    <mergeCell ref="O865:P865"/>
    <mergeCell ref="A862:N862"/>
    <mergeCell ref="O862:P862"/>
    <mergeCell ref="A863:H863"/>
    <mergeCell ref="I863:J863"/>
    <mergeCell ref="K863:L863"/>
    <mergeCell ref="M863:N863"/>
    <mergeCell ref="O863:P863"/>
    <mergeCell ref="O860:P860"/>
    <mergeCell ref="A861:C861"/>
    <mergeCell ref="D861:E861"/>
    <mergeCell ref="G861:H861"/>
    <mergeCell ref="I861:J861"/>
    <mergeCell ref="K861:L861"/>
    <mergeCell ref="M861:N861"/>
    <mergeCell ref="O861:P861"/>
    <mergeCell ref="A860:C860"/>
    <mergeCell ref="D860:E860"/>
    <mergeCell ref="G860:H860"/>
    <mergeCell ref="I860:J860"/>
    <mergeCell ref="K860:L860"/>
    <mergeCell ref="M860:N860"/>
    <mergeCell ref="A857:N857"/>
    <mergeCell ref="O857:P857"/>
    <mergeCell ref="A858:P858"/>
    <mergeCell ref="A859:C859"/>
    <mergeCell ref="D859:E859"/>
    <mergeCell ref="G859:H859"/>
    <mergeCell ref="I859:J859"/>
    <mergeCell ref="K859:L859"/>
    <mergeCell ref="M859:N859"/>
    <mergeCell ref="O859:P859"/>
    <mergeCell ref="A855:H855"/>
    <mergeCell ref="I855:J855"/>
    <mergeCell ref="K855:L855"/>
    <mergeCell ref="M855:N855"/>
    <mergeCell ref="O855:P855"/>
    <mergeCell ref="A856:H856"/>
    <mergeCell ref="I856:J856"/>
    <mergeCell ref="K856:L856"/>
    <mergeCell ref="M856:N856"/>
    <mergeCell ref="O856:P856"/>
    <mergeCell ref="O852:P852"/>
    <mergeCell ref="A853:N853"/>
    <mergeCell ref="O853:P853"/>
    <mergeCell ref="A854:H854"/>
    <mergeCell ref="I854:J854"/>
    <mergeCell ref="K854:L854"/>
    <mergeCell ref="M854:N854"/>
    <mergeCell ref="O854:P854"/>
    <mergeCell ref="I851:J851"/>
    <mergeCell ref="K851:L851"/>
    <mergeCell ref="M851:N851"/>
    <mergeCell ref="O851:P851"/>
    <mergeCell ref="A852:C852"/>
    <mergeCell ref="D852:E852"/>
    <mergeCell ref="G852:H852"/>
    <mergeCell ref="I852:J852"/>
    <mergeCell ref="K852:L852"/>
    <mergeCell ref="M852:N852"/>
    <mergeCell ref="A849:B849"/>
    <mergeCell ref="C849:D849"/>
    <mergeCell ref="E849:G849"/>
    <mergeCell ref="H849:I849"/>
    <mergeCell ref="J849:O849"/>
    <mergeCell ref="A850:C851"/>
    <mergeCell ref="D850:E851"/>
    <mergeCell ref="F850:F851"/>
    <mergeCell ref="G850:H851"/>
    <mergeCell ref="I850:P850"/>
    <mergeCell ref="B847:K847"/>
    <mergeCell ref="L847:M847"/>
    <mergeCell ref="N847:P847"/>
    <mergeCell ref="B848:K848"/>
    <mergeCell ref="L848:M848"/>
    <mergeCell ref="N848:P848"/>
    <mergeCell ref="B845:K845"/>
    <mergeCell ref="L845:M845"/>
    <mergeCell ref="N845:P845"/>
    <mergeCell ref="B846:K846"/>
    <mergeCell ref="L846:M846"/>
    <mergeCell ref="N846:P846"/>
    <mergeCell ref="A840:P840"/>
    <mergeCell ref="A842:P842"/>
    <mergeCell ref="B843:K843"/>
    <mergeCell ref="L843:M843"/>
    <mergeCell ref="N843:P843"/>
    <mergeCell ref="B844:K844"/>
    <mergeCell ref="L844:M844"/>
    <mergeCell ref="N844:P844"/>
    <mergeCell ref="O834:P834"/>
    <mergeCell ref="A835:N835"/>
    <mergeCell ref="O835:P835"/>
    <mergeCell ref="A836:P836"/>
    <mergeCell ref="A838:P838"/>
    <mergeCell ref="A839:P839"/>
    <mergeCell ref="A834:C834"/>
    <mergeCell ref="D834:E834"/>
    <mergeCell ref="G834:H834"/>
    <mergeCell ref="I834:J834"/>
    <mergeCell ref="K834:L834"/>
    <mergeCell ref="M834:N834"/>
    <mergeCell ref="O832:P832"/>
    <mergeCell ref="A833:C833"/>
    <mergeCell ref="D833:E833"/>
    <mergeCell ref="G833:H833"/>
    <mergeCell ref="I833:J833"/>
    <mergeCell ref="K833:L833"/>
    <mergeCell ref="M833:N833"/>
    <mergeCell ref="O833:P833"/>
    <mergeCell ref="A832:C832"/>
    <mergeCell ref="D832:E832"/>
    <mergeCell ref="G832:H832"/>
    <mergeCell ref="I832:J832"/>
    <mergeCell ref="K832:L832"/>
    <mergeCell ref="M832:N832"/>
    <mergeCell ref="A829:N829"/>
    <mergeCell ref="O829:P829"/>
    <mergeCell ref="A830:P830"/>
    <mergeCell ref="A831:C831"/>
    <mergeCell ref="D831:E831"/>
    <mergeCell ref="G831:H831"/>
    <mergeCell ref="I831:J831"/>
    <mergeCell ref="K831:L831"/>
    <mergeCell ref="M831:N831"/>
    <mergeCell ref="O831:P831"/>
    <mergeCell ref="A827:H827"/>
    <mergeCell ref="I827:J827"/>
    <mergeCell ref="K827:L827"/>
    <mergeCell ref="M827:N827"/>
    <mergeCell ref="O827:P827"/>
    <mergeCell ref="A828:H828"/>
    <mergeCell ref="I828:J828"/>
    <mergeCell ref="K828:L828"/>
    <mergeCell ref="M828:N828"/>
    <mergeCell ref="O828:P828"/>
    <mergeCell ref="A825:N825"/>
    <mergeCell ref="O825:P825"/>
    <mergeCell ref="A826:H826"/>
    <mergeCell ref="I826:J826"/>
    <mergeCell ref="K826:L826"/>
    <mergeCell ref="M826:N826"/>
    <mergeCell ref="O826:P826"/>
    <mergeCell ref="O823:P823"/>
    <mergeCell ref="A824:C824"/>
    <mergeCell ref="D824:E824"/>
    <mergeCell ref="G824:H824"/>
    <mergeCell ref="I824:J824"/>
    <mergeCell ref="K824:L824"/>
    <mergeCell ref="M824:N824"/>
    <mergeCell ref="O824:P824"/>
    <mergeCell ref="A823:C823"/>
    <mergeCell ref="D823:E823"/>
    <mergeCell ref="G823:H823"/>
    <mergeCell ref="I823:J823"/>
    <mergeCell ref="K823:L823"/>
    <mergeCell ref="M823:N823"/>
    <mergeCell ref="O821:P821"/>
    <mergeCell ref="A822:C822"/>
    <mergeCell ref="D822:E822"/>
    <mergeCell ref="G822:H822"/>
    <mergeCell ref="I822:J822"/>
    <mergeCell ref="K822:L822"/>
    <mergeCell ref="M822:N822"/>
    <mergeCell ref="O822:P822"/>
    <mergeCell ref="A821:C821"/>
    <mergeCell ref="D821:E821"/>
    <mergeCell ref="G821:H821"/>
    <mergeCell ref="I821:J821"/>
    <mergeCell ref="K821:L821"/>
    <mergeCell ref="M821:N821"/>
    <mergeCell ref="A818:N818"/>
    <mergeCell ref="O818:P818"/>
    <mergeCell ref="A819:P819"/>
    <mergeCell ref="A820:C820"/>
    <mergeCell ref="D820:E820"/>
    <mergeCell ref="G820:H820"/>
    <mergeCell ref="I820:J820"/>
    <mergeCell ref="K820:L820"/>
    <mergeCell ref="M820:N820"/>
    <mergeCell ref="O820:P820"/>
    <mergeCell ref="O816:P816"/>
    <mergeCell ref="A817:C817"/>
    <mergeCell ref="D817:E817"/>
    <mergeCell ref="G817:H817"/>
    <mergeCell ref="I817:J817"/>
    <mergeCell ref="K817:L817"/>
    <mergeCell ref="M817:N817"/>
    <mergeCell ref="O817:P817"/>
    <mergeCell ref="A816:C816"/>
    <mergeCell ref="D816:E816"/>
    <mergeCell ref="G816:H816"/>
    <mergeCell ref="I816:J816"/>
    <mergeCell ref="K816:L816"/>
    <mergeCell ref="M816:N816"/>
    <mergeCell ref="O814:P814"/>
    <mergeCell ref="A815:C815"/>
    <mergeCell ref="D815:E815"/>
    <mergeCell ref="G815:H815"/>
    <mergeCell ref="I815:J815"/>
    <mergeCell ref="K815:L815"/>
    <mergeCell ref="M815:N815"/>
    <mergeCell ref="O815:P815"/>
    <mergeCell ref="A814:C814"/>
    <mergeCell ref="D814:E814"/>
    <mergeCell ref="G814:H814"/>
    <mergeCell ref="I814:J814"/>
    <mergeCell ref="K814:L814"/>
    <mergeCell ref="M814:N814"/>
    <mergeCell ref="A811:N811"/>
    <mergeCell ref="O811:P811"/>
    <mergeCell ref="A812:P812"/>
    <mergeCell ref="A813:C813"/>
    <mergeCell ref="D813:E813"/>
    <mergeCell ref="G813:H813"/>
    <mergeCell ref="I813:J813"/>
    <mergeCell ref="K813:L813"/>
    <mergeCell ref="M813:N813"/>
    <mergeCell ref="O813:P813"/>
    <mergeCell ref="O809:P809"/>
    <mergeCell ref="A810:C810"/>
    <mergeCell ref="D810:E810"/>
    <mergeCell ref="G810:H810"/>
    <mergeCell ref="I810:J810"/>
    <mergeCell ref="K810:L810"/>
    <mergeCell ref="M810:N810"/>
    <mergeCell ref="O810:P810"/>
    <mergeCell ref="I808:J808"/>
    <mergeCell ref="K808:L808"/>
    <mergeCell ref="M808:N808"/>
    <mergeCell ref="O808:P808"/>
    <mergeCell ref="A809:C809"/>
    <mergeCell ref="D809:E809"/>
    <mergeCell ref="G809:H809"/>
    <mergeCell ref="I809:J809"/>
    <mergeCell ref="K809:L809"/>
    <mergeCell ref="M809:N809"/>
    <mergeCell ref="A806:B806"/>
    <mergeCell ref="C806:D806"/>
    <mergeCell ref="E806:G806"/>
    <mergeCell ref="H806:I806"/>
    <mergeCell ref="J806:O806"/>
    <mergeCell ref="A807:C808"/>
    <mergeCell ref="D807:E808"/>
    <mergeCell ref="F807:F808"/>
    <mergeCell ref="G807:H808"/>
    <mergeCell ref="I807:P807"/>
    <mergeCell ref="B804:K804"/>
    <mergeCell ref="L804:M804"/>
    <mergeCell ref="N804:P804"/>
    <mergeCell ref="B805:K805"/>
    <mergeCell ref="L805:M805"/>
    <mergeCell ref="N805:P805"/>
    <mergeCell ref="B802:K802"/>
    <mergeCell ref="L802:M802"/>
    <mergeCell ref="N802:P802"/>
    <mergeCell ref="B803:K803"/>
    <mergeCell ref="L803:M803"/>
    <mergeCell ref="N803:P803"/>
    <mergeCell ref="A799:P799"/>
    <mergeCell ref="B800:K800"/>
    <mergeCell ref="L800:M800"/>
    <mergeCell ref="N800:P800"/>
    <mergeCell ref="B801:K801"/>
    <mergeCell ref="L801:M801"/>
    <mergeCell ref="N801:P801"/>
    <mergeCell ref="A792:N792"/>
    <mergeCell ref="O792:P792"/>
    <mergeCell ref="A793:P793"/>
    <mergeCell ref="A795:P795"/>
    <mergeCell ref="A796:P796"/>
    <mergeCell ref="A797:P797"/>
    <mergeCell ref="A790:H790"/>
    <mergeCell ref="I790:J790"/>
    <mergeCell ref="K790:L790"/>
    <mergeCell ref="M790:N790"/>
    <mergeCell ref="O790:P790"/>
    <mergeCell ref="A791:H791"/>
    <mergeCell ref="I791:J791"/>
    <mergeCell ref="K791:L791"/>
    <mergeCell ref="M791:N791"/>
    <mergeCell ref="O791:P791"/>
    <mergeCell ref="A788:N788"/>
    <mergeCell ref="O788:P788"/>
    <mergeCell ref="A789:H789"/>
    <mergeCell ref="I789:J789"/>
    <mergeCell ref="K789:L789"/>
    <mergeCell ref="M789:N789"/>
    <mergeCell ref="O789:P789"/>
    <mergeCell ref="O786:P786"/>
    <mergeCell ref="A787:C787"/>
    <mergeCell ref="D787:E787"/>
    <mergeCell ref="G787:H787"/>
    <mergeCell ref="I787:J787"/>
    <mergeCell ref="K787:L787"/>
    <mergeCell ref="M787:N787"/>
    <mergeCell ref="O787:P787"/>
    <mergeCell ref="A786:C786"/>
    <mergeCell ref="D786:E786"/>
    <mergeCell ref="G786:H786"/>
    <mergeCell ref="I786:J786"/>
    <mergeCell ref="K786:L786"/>
    <mergeCell ref="M786:N786"/>
    <mergeCell ref="O784:P784"/>
    <mergeCell ref="A785:C785"/>
    <mergeCell ref="D785:E785"/>
    <mergeCell ref="G785:H785"/>
    <mergeCell ref="I785:J785"/>
    <mergeCell ref="K785:L785"/>
    <mergeCell ref="M785:N785"/>
    <mergeCell ref="O785:P785"/>
    <mergeCell ref="A784:C784"/>
    <mergeCell ref="D784:E784"/>
    <mergeCell ref="G784:H784"/>
    <mergeCell ref="I784:J784"/>
    <mergeCell ref="K784:L784"/>
    <mergeCell ref="M784:N784"/>
    <mergeCell ref="O782:P782"/>
    <mergeCell ref="A783:C783"/>
    <mergeCell ref="D783:E783"/>
    <mergeCell ref="G783:H783"/>
    <mergeCell ref="I783:J783"/>
    <mergeCell ref="K783:L783"/>
    <mergeCell ref="M783:N783"/>
    <mergeCell ref="O783:P783"/>
    <mergeCell ref="A782:C782"/>
    <mergeCell ref="D782:E782"/>
    <mergeCell ref="G782:H782"/>
    <mergeCell ref="I782:J782"/>
    <mergeCell ref="K782:L782"/>
    <mergeCell ref="M782:N782"/>
    <mergeCell ref="A779:N779"/>
    <mergeCell ref="O779:P779"/>
    <mergeCell ref="A780:P780"/>
    <mergeCell ref="A781:C781"/>
    <mergeCell ref="D781:E781"/>
    <mergeCell ref="G781:H781"/>
    <mergeCell ref="I781:J781"/>
    <mergeCell ref="K781:L781"/>
    <mergeCell ref="M781:N781"/>
    <mergeCell ref="O781:P781"/>
    <mergeCell ref="O777:P777"/>
    <mergeCell ref="A778:C778"/>
    <mergeCell ref="D778:E778"/>
    <mergeCell ref="G778:H778"/>
    <mergeCell ref="I778:J778"/>
    <mergeCell ref="K778:L778"/>
    <mergeCell ref="M778:N778"/>
    <mergeCell ref="O778:P778"/>
    <mergeCell ref="A777:C777"/>
    <mergeCell ref="D777:E777"/>
    <mergeCell ref="G777:H777"/>
    <mergeCell ref="I777:J777"/>
    <mergeCell ref="K777:L777"/>
    <mergeCell ref="M777:N777"/>
    <mergeCell ref="O775:P775"/>
    <mergeCell ref="A776:C776"/>
    <mergeCell ref="D776:E776"/>
    <mergeCell ref="G776:H776"/>
    <mergeCell ref="I776:J776"/>
    <mergeCell ref="K776:L776"/>
    <mergeCell ref="M776:N776"/>
    <mergeCell ref="O776:P776"/>
    <mergeCell ref="A775:C775"/>
    <mergeCell ref="D775:E775"/>
    <mergeCell ref="G775:H775"/>
    <mergeCell ref="I775:J775"/>
    <mergeCell ref="K775:L775"/>
    <mergeCell ref="M775:N775"/>
    <mergeCell ref="A772:N772"/>
    <mergeCell ref="O772:P772"/>
    <mergeCell ref="A773:P773"/>
    <mergeCell ref="A774:C774"/>
    <mergeCell ref="D774:E774"/>
    <mergeCell ref="G774:H774"/>
    <mergeCell ref="I774:J774"/>
    <mergeCell ref="K774:L774"/>
    <mergeCell ref="M774:N774"/>
    <mergeCell ref="O774:P774"/>
    <mergeCell ref="A770:P770"/>
    <mergeCell ref="A771:C771"/>
    <mergeCell ref="D771:E771"/>
    <mergeCell ref="G771:H771"/>
    <mergeCell ref="I771:J771"/>
    <mergeCell ref="K771:L771"/>
    <mergeCell ref="M771:N771"/>
    <mergeCell ref="O771:P771"/>
    <mergeCell ref="A768:H768"/>
    <mergeCell ref="I768:J768"/>
    <mergeCell ref="K768:L768"/>
    <mergeCell ref="M768:N768"/>
    <mergeCell ref="O768:P768"/>
    <mergeCell ref="A769:N769"/>
    <mergeCell ref="O769:P769"/>
    <mergeCell ref="A766:C767"/>
    <mergeCell ref="D766:E767"/>
    <mergeCell ref="F766:F767"/>
    <mergeCell ref="G766:H767"/>
    <mergeCell ref="I766:P766"/>
    <mergeCell ref="I767:J767"/>
    <mergeCell ref="K767:L767"/>
    <mergeCell ref="M767:N767"/>
    <mergeCell ref="O767:P767"/>
    <mergeCell ref="B764:K764"/>
    <mergeCell ref="L764:M764"/>
    <mergeCell ref="N764:P764"/>
    <mergeCell ref="A765:B765"/>
    <mergeCell ref="C765:D765"/>
    <mergeCell ref="E765:G765"/>
    <mergeCell ref="H765:I765"/>
    <mergeCell ref="J765:O765"/>
    <mergeCell ref="B762:K762"/>
    <mergeCell ref="L762:M762"/>
    <mergeCell ref="N762:P762"/>
    <mergeCell ref="B763:K763"/>
    <mergeCell ref="L763:M763"/>
    <mergeCell ref="N763:P763"/>
    <mergeCell ref="B760:K760"/>
    <mergeCell ref="L760:M760"/>
    <mergeCell ref="N760:P760"/>
    <mergeCell ref="B761:K761"/>
    <mergeCell ref="L761:M761"/>
    <mergeCell ref="N761:P761"/>
    <mergeCell ref="A755:P755"/>
    <mergeCell ref="A756:P756"/>
    <mergeCell ref="A758:P758"/>
    <mergeCell ref="B759:K759"/>
    <mergeCell ref="L759:M759"/>
    <mergeCell ref="N759:P759"/>
    <mergeCell ref="A752:H752"/>
    <mergeCell ref="I752:J752"/>
    <mergeCell ref="K752:L752"/>
    <mergeCell ref="M752:N752"/>
    <mergeCell ref="O752:P752"/>
    <mergeCell ref="A754:P754"/>
    <mergeCell ref="O749:P749"/>
    <mergeCell ref="A750:N750"/>
    <mergeCell ref="O750:P750"/>
    <mergeCell ref="A751:H751"/>
    <mergeCell ref="I751:J751"/>
    <mergeCell ref="K751:L751"/>
    <mergeCell ref="M751:N751"/>
    <mergeCell ref="O751:P751"/>
    <mergeCell ref="A749:C749"/>
    <mergeCell ref="D749:E749"/>
    <mergeCell ref="G749:H749"/>
    <mergeCell ref="I749:J749"/>
    <mergeCell ref="K749:L749"/>
    <mergeCell ref="M749:N749"/>
    <mergeCell ref="O747:P747"/>
    <mergeCell ref="A748:C748"/>
    <mergeCell ref="D748:E748"/>
    <mergeCell ref="G748:H748"/>
    <mergeCell ref="I748:J748"/>
    <mergeCell ref="K748:L748"/>
    <mergeCell ref="M748:N748"/>
    <mergeCell ref="O748:P748"/>
    <mergeCell ref="A747:C747"/>
    <mergeCell ref="D747:E747"/>
    <mergeCell ref="G747:H747"/>
    <mergeCell ref="I747:J747"/>
    <mergeCell ref="K747:L747"/>
    <mergeCell ref="M747:N747"/>
    <mergeCell ref="A744:N744"/>
    <mergeCell ref="O744:P744"/>
    <mergeCell ref="A745:P745"/>
    <mergeCell ref="A746:C746"/>
    <mergeCell ref="D746:E746"/>
    <mergeCell ref="G746:H746"/>
    <mergeCell ref="I746:J746"/>
    <mergeCell ref="K746:L746"/>
    <mergeCell ref="M746:N746"/>
    <mergeCell ref="O746:P746"/>
    <mergeCell ref="O742:P742"/>
    <mergeCell ref="A743:C743"/>
    <mergeCell ref="D743:E743"/>
    <mergeCell ref="G743:H743"/>
    <mergeCell ref="I743:J743"/>
    <mergeCell ref="K743:L743"/>
    <mergeCell ref="M743:N743"/>
    <mergeCell ref="O743:P743"/>
    <mergeCell ref="A742:C742"/>
    <mergeCell ref="D742:E742"/>
    <mergeCell ref="G742:H742"/>
    <mergeCell ref="I742:J742"/>
    <mergeCell ref="K742:L742"/>
    <mergeCell ref="M742:N742"/>
    <mergeCell ref="O740:P740"/>
    <mergeCell ref="A741:C741"/>
    <mergeCell ref="D741:E741"/>
    <mergeCell ref="G741:H741"/>
    <mergeCell ref="I741:J741"/>
    <mergeCell ref="K741:L741"/>
    <mergeCell ref="M741:N741"/>
    <mergeCell ref="O741:P741"/>
    <mergeCell ref="A740:C740"/>
    <mergeCell ref="D740:E740"/>
    <mergeCell ref="G740:H740"/>
    <mergeCell ref="I740:J740"/>
    <mergeCell ref="K740:L740"/>
    <mergeCell ref="M740:N740"/>
    <mergeCell ref="A737:N737"/>
    <mergeCell ref="O737:P737"/>
    <mergeCell ref="A738:P738"/>
    <mergeCell ref="A739:C739"/>
    <mergeCell ref="D739:E739"/>
    <mergeCell ref="G739:H739"/>
    <mergeCell ref="I739:J739"/>
    <mergeCell ref="K739:L739"/>
    <mergeCell ref="M739:N739"/>
    <mergeCell ref="O739:P739"/>
    <mergeCell ref="A734:N734"/>
    <mergeCell ref="O734:P734"/>
    <mergeCell ref="A735:P735"/>
    <mergeCell ref="A736:C736"/>
    <mergeCell ref="D736:E736"/>
    <mergeCell ref="G736:H736"/>
    <mergeCell ref="I736:J736"/>
    <mergeCell ref="K736:L736"/>
    <mergeCell ref="M736:N736"/>
    <mergeCell ref="O736:P736"/>
    <mergeCell ref="A732:H732"/>
    <mergeCell ref="I732:J732"/>
    <mergeCell ref="K732:L732"/>
    <mergeCell ref="M732:N732"/>
    <mergeCell ref="O732:P732"/>
    <mergeCell ref="A733:H733"/>
    <mergeCell ref="I733:J733"/>
    <mergeCell ref="K733:L733"/>
    <mergeCell ref="M733:N733"/>
    <mergeCell ref="O733:P733"/>
    <mergeCell ref="O729:P729"/>
    <mergeCell ref="A730:N730"/>
    <mergeCell ref="O730:P730"/>
    <mergeCell ref="A731:H731"/>
    <mergeCell ref="I731:J731"/>
    <mergeCell ref="K731:L731"/>
    <mergeCell ref="M731:N731"/>
    <mergeCell ref="O731:P731"/>
    <mergeCell ref="O726:P726"/>
    <mergeCell ref="A727:N727"/>
    <mergeCell ref="O727:P727"/>
    <mergeCell ref="A728:P728"/>
    <mergeCell ref="A729:C729"/>
    <mergeCell ref="D729:E729"/>
    <mergeCell ref="G729:H729"/>
    <mergeCell ref="I729:J729"/>
    <mergeCell ref="K729:L729"/>
    <mergeCell ref="M729:N729"/>
    <mergeCell ref="A726:C726"/>
    <mergeCell ref="D726:E726"/>
    <mergeCell ref="G726:H726"/>
    <mergeCell ref="I726:J726"/>
    <mergeCell ref="K726:L726"/>
    <mergeCell ref="M726:N726"/>
    <mergeCell ref="O724:P724"/>
    <mergeCell ref="A725:C725"/>
    <mergeCell ref="D725:E725"/>
    <mergeCell ref="G725:H725"/>
    <mergeCell ref="I725:J725"/>
    <mergeCell ref="K725:L725"/>
    <mergeCell ref="M725:N725"/>
    <mergeCell ref="O725:P725"/>
    <mergeCell ref="A724:C724"/>
    <mergeCell ref="D724:E724"/>
    <mergeCell ref="G724:H724"/>
    <mergeCell ref="I724:J724"/>
    <mergeCell ref="K724:L724"/>
    <mergeCell ref="M724:N724"/>
    <mergeCell ref="M722:N722"/>
    <mergeCell ref="O722:P722"/>
    <mergeCell ref="A723:C723"/>
    <mergeCell ref="D723:E723"/>
    <mergeCell ref="G723:H723"/>
    <mergeCell ref="I723:J723"/>
    <mergeCell ref="K723:L723"/>
    <mergeCell ref="M723:N723"/>
    <mergeCell ref="O723:P723"/>
    <mergeCell ref="I720:J720"/>
    <mergeCell ref="K720:L720"/>
    <mergeCell ref="M720:N720"/>
    <mergeCell ref="O720:P720"/>
    <mergeCell ref="A721:P721"/>
    <mergeCell ref="A722:C722"/>
    <mergeCell ref="D722:E722"/>
    <mergeCell ref="G722:H722"/>
    <mergeCell ref="I722:J722"/>
    <mergeCell ref="K722:L722"/>
    <mergeCell ref="A718:B718"/>
    <mergeCell ref="C718:D718"/>
    <mergeCell ref="E718:G718"/>
    <mergeCell ref="H718:I718"/>
    <mergeCell ref="J718:O718"/>
    <mergeCell ref="A719:C720"/>
    <mergeCell ref="D719:E720"/>
    <mergeCell ref="F719:F720"/>
    <mergeCell ref="G719:H720"/>
    <mergeCell ref="I719:P719"/>
    <mergeCell ref="B716:K716"/>
    <mergeCell ref="L716:M716"/>
    <mergeCell ref="N716:P716"/>
    <mergeCell ref="B717:K717"/>
    <mergeCell ref="L717:M717"/>
    <mergeCell ref="N717:P717"/>
    <mergeCell ref="B714:K714"/>
    <mergeCell ref="L714:M714"/>
    <mergeCell ref="N714:P714"/>
    <mergeCell ref="B715:K715"/>
    <mergeCell ref="L715:M715"/>
    <mergeCell ref="N715:P715"/>
    <mergeCell ref="B712:K712"/>
    <mergeCell ref="L712:M712"/>
    <mergeCell ref="N712:P712"/>
    <mergeCell ref="B713:K713"/>
    <mergeCell ref="L713:M713"/>
    <mergeCell ref="N713:P713"/>
    <mergeCell ref="A705:N705"/>
    <mergeCell ref="O705:P705"/>
    <mergeCell ref="A707:P707"/>
    <mergeCell ref="A708:P708"/>
    <mergeCell ref="A709:P709"/>
    <mergeCell ref="A711:P711"/>
    <mergeCell ref="A702:N702"/>
    <mergeCell ref="O702:P702"/>
    <mergeCell ref="A703:P703"/>
    <mergeCell ref="A704:C704"/>
    <mergeCell ref="D704:E704"/>
    <mergeCell ref="G704:H704"/>
    <mergeCell ref="I704:J704"/>
    <mergeCell ref="K704:L704"/>
    <mergeCell ref="M704:N704"/>
    <mergeCell ref="O704:P704"/>
    <mergeCell ref="A700:H700"/>
    <mergeCell ref="I700:J700"/>
    <mergeCell ref="K700:L700"/>
    <mergeCell ref="M700:N700"/>
    <mergeCell ref="O700:P700"/>
    <mergeCell ref="A701:H701"/>
    <mergeCell ref="I701:J701"/>
    <mergeCell ref="K701:L701"/>
    <mergeCell ref="M701:N701"/>
    <mergeCell ref="O701:P701"/>
    <mergeCell ref="O697:P697"/>
    <mergeCell ref="A698:N698"/>
    <mergeCell ref="O698:P698"/>
    <mergeCell ref="A699:H699"/>
    <mergeCell ref="I699:J699"/>
    <mergeCell ref="K699:L699"/>
    <mergeCell ref="M699:N699"/>
    <mergeCell ref="O699:P699"/>
    <mergeCell ref="A697:C697"/>
    <mergeCell ref="D697:E697"/>
    <mergeCell ref="G697:H697"/>
    <mergeCell ref="I697:J697"/>
    <mergeCell ref="K697:L697"/>
    <mergeCell ref="M697:N697"/>
    <mergeCell ref="O695:P695"/>
    <mergeCell ref="A696:C696"/>
    <mergeCell ref="D696:E696"/>
    <mergeCell ref="G696:H696"/>
    <mergeCell ref="I696:J696"/>
    <mergeCell ref="K696:L696"/>
    <mergeCell ref="M696:N696"/>
    <mergeCell ref="O696:P696"/>
    <mergeCell ref="A695:C695"/>
    <mergeCell ref="D695:E695"/>
    <mergeCell ref="G695:H695"/>
    <mergeCell ref="I695:J695"/>
    <mergeCell ref="K695:L695"/>
    <mergeCell ref="M695:N695"/>
    <mergeCell ref="A692:N692"/>
    <mergeCell ref="O692:P692"/>
    <mergeCell ref="A693:P693"/>
    <mergeCell ref="A694:C694"/>
    <mergeCell ref="D694:E694"/>
    <mergeCell ref="G694:H694"/>
    <mergeCell ref="I694:J694"/>
    <mergeCell ref="K694:L694"/>
    <mergeCell ref="M694:N694"/>
    <mergeCell ref="O694:P694"/>
    <mergeCell ref="A690:H690"/>
    <mergeCell ref="I690:J690"/>
    <mergeCell ref="K690:L690"/>
    <mergeCell ref="M690:N690"/>
    <mergeCell ref="O690:P690"/>
    <mergeCell ref="A691:H691"/>
    <mergeCell ref="I691:J691"/>
    <mergeCell ref="K691:L691"/>
    <mergeCell ref="M691:N691"/>
    <mergeCell ref="O691:P691"/>
    <mergeCell ref="A688:N688"/>
    <mergeCell ref="O688:P688"/>
    <mergeCell ref="A689:H689"/>
    <mergeCell ref="I689:J689"/>
    <mergeCell ref="K689:L689"/>
    <mergeCell ref="M689:N689"/>
    <mergeCell ref="O689:P689"/>
    <mergeCell ref="O686:P686"/>
    <mergeCell ref="A687:C687"/>
    <mergeCell ref="D687:E687"/>
    <mergeCell ref="G687:H687"/>
    <mergeCell ref="I687:J687"/>
    <mergeCell ref="K687:L687"/>
    <mergeCell ref="M687:N687"/>
    <mergeCell ref="O687:P687"/>
    <mergeCell ref="A686:C686"/>
    <mergeCell ref="D686:E686"/>
    <mergeCell ref="G686:H686"/>
    <mergeCell ref="I686:J686"/>
    <mergeCell ref="K686:L686"/>
    <mergeCell ref="M686:N686"/>
    <mergeCell ref="A683:N683"/>
    <mergeCell ref="O683:P683"/>
    <mergeCell ref="A684:P684"/>
    <mergeCell ref="A685:C685"/>
    <mergeCell ref="D685:E685"/>
    <mergeCell ref="G685:H685"/>
    <mergeCell ref="I685:J685"/>
    <mergeCell ref="K685:L685"/>
    <mergeCell ref="M685:N685"/>
    <mergeCell ref="O685:P685"/>
    <mergeCell ref="A681:H681"/>
    <mergeCell ref="I681:J681"/>
    <mergeCell ref="K681:L681"/>
    <mergeCell ref="M681:N681"/>
    <mergeCell ref="O681:P681"/>
    <mergeCell ref="A682:H682"/>
    <mergeCell ref="I682:J682"/>
    <mergeCell ref="K682:L682"/>
    <mergeCell ref="M682:N682"/>
    <mergeCell ref="O682:P682"/>
    <mergeCell ref="A679:N679"/>
    <mergeCell ref="O679:P679"/>
    <mergeCell ref="A680:H680"/>
    <mergeCell ref="I680:J680"/>
    <mergeCell ref="K680:L680"/>
    <mergeCell ref="M680:N680"/>
    <mergeCell ref="O680:P680"/>
    <mergeCell ref="A676:N676"/>
    <mergeCell ref="O676:P676"/>
    <mergeCell ref="A677:P677"/>
    <mergeCell ref="A678:C678"/>
    <mergeCell ref="D678:E678"/>
    <mergeCell ref="G678:H678"/>
    <mergeCell ref="I678:J678"/>
    <mergeCell ref="K678:L678"/>
    <mergeCell ref="M678:N678"/>
    <mergeCell ref="O678:P678"/>
    <mergeCell ref="O674:P674"/>
    <mergeCell ref="A675:C675"/>
    <mergeCell ref="D675:E675"/>
    <mergeCell ref="G675:H675"/>
    <mergeCell ref="I675:J675"/>
    <mergeCell ref="K675:L675"/>
    <mergeCell ref="M675:N675"/>
    <mergeCell ref="O675:P675"/>
    <mergeCell ref="A674:C674"/>
    <mergeCell ref="D674:E674"/>
    <mergeCell ref="G674:H674"/>
    <mergeCell ref="I674:J674"/>
    <mergeCell ref="K674:L674"/>
    <mergeCell ref="M674:N674"/>
    <mergeCell ref="A672:C673"/>
    <mergeCell ref="D672:E673"/>
    <mergeCell ref="F672:F673"/>
    <mergeCell ref="G672:H673"/>
    <mergeCell ref="I672:P672"/>
    <mergeCell ref="I673:J673"/>
    <mergeCell ref="K673:L673"/>
    <mergeCell ref="M673:N673"/>
    <mergeCell ref="O673:P673"/>
    <mergeCell ref="B670:K670"/>
    <mergeCell ref="L670:M670"/>
    <mergeCell ref="N670:P670"/>
    <mergeCell ref="A671:B671"/>
    <mergeCell ref="C671:D671"/>
    <mergeCell ref="E671:G671"/>
    <mergeCell ref="H671:I671"/>
    <mergeCell ref="J671:O671"/>
    <mergeCell ref="B668:K668"/>
    <mergeCell ref="L668:M668"/>
    <mergeCell ref="N668:P668"/>
    <mergeCell ref="B669:K669"/>
    <mergeCell ref="L669:M669"/>
    <mergeCell ref="N669:P669"/>
    <mergeCell ref="B666:K666"/>
    <mergeCell ref="L666:M666"/>
    <mergeCell ref="N666:P666"/>
    <mergeCell ref="B667:K667"/>
    <mergeCell ref="L667:M667"/>
    <mergeCell ref="N667:P667"/>
    <mergeCell ref="O658:P658"/>
    <mergeCell ref="A660:P660"/>
    <mergeCell ref="A661:P661"/>
    <mergeCell ref="A662:P662"/>
    <mergeCell ref="A664:P664"/>
    <mergeCell ref="B665:K665"/>
    <mergeCell ref="L665:M665"/>
    <mergeCell ref="N665:P665"/>
    <mergeCell ref="A658:C658"/>
    <mergeCell ref="D658:E658"/>
    <mergeCell ref="G658:H658"/>
    <mergeCell ref="I658:J658"/>
    <mergeCell ref="K658:L658"/>
    <mergeCell ref="M658:N658"/>
    <mergeCell ref="A655:N655"/>
    <mergeCell ref="O655:P655"/>
    <mergeCell ref="A656:P656"/>
    <mergeCell ref="A657:C657"/>
    <mergeCell ref="D657:E657"/>
    <mergeCell ref="G657:H657"/>
    <mergeCell ref="I657:J657"/>
    <mergeCell ref="K657:L657"/>
    <mergeCell ref="M657:N657"/>
    <mergeCell ref="O657:P657"/>
    <mergeCell ref="A653:H653"/>
    <mergeCell ref="I653:J653"/>
    <mergeCell ref="K653:L653"/>
    <mergeCell ref="M653:N653"/>
    <mergeCell ref="O653:P653"/>
    <mergeCell ref="A654:H654"/>
    <mergeCell ref="I654:J654"/>
    <mergeCell ref="K654:L654"/>
    <mergeCell ref="M654:N654"/>
    <mergeCell ref="O654:P654"/>
    <mergeCell ref="A651:N651"/>
    <mergeCell ref="O651:P651"/>
    <mergeCell ref="A652:H652"/>
    <mergeCell ref="I652:J652"/>
    <mergeCell ref="K652:L652"/>
    <mergeCell ref="M652:N652"/>
    <mergeCell ref="O652:P652"/>
    <mergeCell ref="A648:N648"/>
    <mergeCell ref="O648:P648"/>
    <mergeCell ref="A649:P649"/>
    <mergeCell ref="A650:C650"/>
    <mergeCell ref="D650:E650"/>
    <mergeCell ref="G650:H650"/>
    <mergeCell ref="I650:J650"/>
    <mergeCell ref="K650:L650"/>
    <mergeCell ref="M650:N650"/>
    <mergeCell ref="O650:P650"/>
    <mergeCell ref="O646:P646"/>
    <mergeCell ref="A647:C647"/>
    <mergeCell ref="D647:E647"/>
    <mergeCell ref="G647:H647"/>
    <mergeCell ref="I647:J647"/>
    <mergeCell ref="K647:L647"/>
    <mergeCell ref="M647:N647"/>
    <mergeCell ref="O647:P647"/>
    <mergeCell ref="A646:C646"/>
    <mergeCell ref="D646:E646"/>
    <mergeCell ref="G646:H646"/>
    <mergeCell ref="I646:J646"/>
    <mergeCell ref="K646:L646"/>
    <mergeCell ref="M646:N646"/>
    <mergeCell ref="O644:P644"/>
    <mergeCell ref="A645:C645"/>
    <mergeCell ref="D645:E645"/>
    <mergeCell ref="G645:H645"/>
    <mergeCell ref="I645:J645"/>
    <mergeCell ref="K645:L645"/>
    <mergeCell ref="M645:N645"/>
    <mergeCell ref="O645:P645"/>
    <mergeCell ref="A644:C644"/>
    <mergeCell ref="D644:E644"/>
    <mergeCell ref="G644:H644"/>
    <mergeCell ref="I644:J644"/>
    <mergeCell ref="K644:L644"/>
    <mergeCell ref="M644:N644"/>
    <mergeCell ref="A641:N641"/>
    <mergeCell ref="O641:P641"/>
    <mergeCell ref="A642:P642"/>
    <mergeCell ref="A643:C643"/>
    <mergeCell ref="D643:E643"/>
    <mergeCell ref="G643:H643"/>
    <mergeCell ref="I643:J643"/>
    <mergeCell ref="K643:L643"/>
    <mergeCell ref="M643:N643"/>
    <mergeCell ref="O643:P643"/>
    <mergeCell ref="A638:N638"/>
    <mergeCell ref="O638:P638"/>
    <mergeCell ref="A639:P639"/>
    <mergeCell ref="A640:C640"/>
    <mergeCell ref="D640:E640"/>
    <mergeCell ref="G640:H640"/>
    <mergeCell ref="I640:J640"/>
    <mergeCell ref="K640:L640"/>
    <mergeCell ref="M640:N640"/>
    <mergeCell ref="O640:P640"/>
    <mergeCell ref="A636:H636"/>
    <mergeCell ref="I636:J636"/>
    <mergeCell ref="K636:L636"/>
    <mergeCell ref="M636:N636"/>
    <mergeCell ref="O636:P636"/>
    <mergeCell ref="A637:H637"/>
    <mergeCell ref="I637:J637"/>
    <mergeCell ref="K637:L637"/>
    <mergeCell ref="M637:N637"/>
    <mergeCell ref="O637:P637"/>
    <mergeCell ref="A634:N634"/>
    <mergeCell ref="O634:P634"/>
    <mergeCell ref="A635:H635"/>
    <mergeCell ref="I635:J635"/>
    <mergeCell ref="K635:L635"/>
    <mergeCell ref="M635:N635"/>
    <mergeCell ref="O635:P635"/>
    <mergeCell ref="O632:P632"/>
    <mergeCell ref="A633:C633"/>
    <mergeCell ref="D633:E633"/>
    <mergeCell ref="G633:H633"/>
    <mergeCell ref="I633:J633"/>
    <mergeCell ref="K633:L633"/>
    <mergeCell ref="M633:N633"/>
    <mergeCell ref="O633:P633"/>
    <mergeCell ref="A632:C632"/>
    <mergeCell ref="D632:E632"/>
    <mergeCell ref="G632:H632"/>
    <mergeCell ref="I632:J632"/>
    <mergeCell ref="K632:L632"/>
    <mergeCell ref="M632:N632"/>
    <mergeCell ref="O630:P630"/>
    <mergeCell ref="A631:C631"/>
    <mergeCell ref="D631:E631"/>
    <mergeCell ref="G631:H631"/>
    <mergeCell ref="I631:J631"/>
    <mergeCell ref="K631:L631"/>
    <mergeCell ref="M631:N631"/>
    <mergeCell ref="O631:P631"/>
    <mergeCell ref="O627:P627"/>
    <mergeCell ref="A628:N628"/>
    <mergeCell ref="O628:P628"/>
    <mergeCell ref="A629:P629"/>
    <mergeCell ref="A630:C630"/>
    <mergeCell ref="D630:E630"/>
    <mergeCell ref="G630:H630"/>
    <mergeCell ref="I630:J630"/>
    <mergeCell ref="K630:L630"/>
    <mergeCell ref="M630:N630"/>
    <mergeCell ref="A627:C627"/>
    <mergeCell ref="D627:E627"/>
    <mergeCell ref="G627:H627"/>
    <mergeCell ref="I627:J627"/>
    <mergeCell ref="K627:L627"/>
    <mergeCell ref="M627:N627"/>
    <mergeCell ref="A625:C626"/>
    <mergeCell ref="D625:E626"/>
    <mergeCell ref="F625:F626"/>
    <mergeCell ref="G625:H626"/>
    <mergeCell ref="I625:P625"/>
    <mergeCell ref="I626:J626"/>
    <mergeCell ref="K626:L626"/>
    <mergeCell ref="M626:N626"/>
    <mergeCell ref="O626:P626"/>
    <mergeCell ref="B623:K623"/>
    <mergeCell ref="L623:M623"/>
    <mergeCell ref="N623:P623"/>
    <mergeCell ref="A624:B624"/>
    <mergeCell ref="C624:D624"/>
    <mergeCell ref="E624:G624"/>
    <mergeCell ref="H624:I624"/>
    <mergeCell ref="J624:O624"/>
    <mergeCell ref="B621:K621"/>
    <mergeCell ref="L621:M621"/>
    <mergeCell ref="N621:P621"/>
    <mergeCell ref="B622:K622"/>
    <mergeCell ref="L622:M622"/>
    <mergeCell ref="N622:P622"/>
    <mergeCell ref="B619:K619"/>
    <mergeCell ref="L619:M619"/>
    <mergeCell ref="N619:P619"/>
    <mergeCell ref="B620:K620"/>
    <mergeCell ref="L620:M620"/>
    <mergeCell ref="N620:P620"/>
    <mergeCell ref="A613:P613"/>
    <mergeCell ref="A614:P614"/>
    <mergeCell ref="A615:P615"/>
    <mergeCell ref="A617:P617"/>
    <mergeCell ref="B618:K618"/>
    <mergeCell ref="L618:M618"/>
    <mergeCell ref="N618:P618"/>
    <mergeCell ref="O610:P610"/>
    <mergeCell ref="A611:C611"/>
    <mergeCell ref="D611:E611"/>
    <mergeCell ref="G611:H611"/>
    <mergeCell ref="I611:J611"/>
    <mergeCell ref="K611:L611"/>
    <mergeCell ref="M611:N611"/>
    <mergeCell ref="O611:P611"/>
    <mergeCell ref="A610:C610"/>
    <mergeCell ref="D610:E610"/>
    <mergeCell ref="G610:H610"/>
    <mergeCell ref="I610:J610"/>
    <mergeCell ref="K610:L610"/>
    <mergeCell ref="M610:N610"/>
    <mergeCell ref="A607:N607"/>
    <mergeCell ref="O607:P607"/>
    <mergeCell ref="A608:P608"/>
    <mergeCell ref="A609:C609"/>
    <mergeCell ref="D609:E609"/>
    <mergeCell ref="G609:H609"/>
    <mergeCell ref="I609:J609"/>
    <mergeCell ref="K609:L609"/>
    <mergeCell ref="M609:N609"/>
    <mergeCell ref="O609:P609"/>
    <mergeCell ref="A604:N604"/>
    <mergeCell ref="O604:P604"/>
    <mergeCell ref="A605:P605"/>
    <mergeCell ref="A606:C606"/>
    <mergeCell ref="D606:E606"/>
    <mergeCell ref="G606:H606"/>
    <mergeCell ref="I606:J606"/>
    <mergeCell ref="K606:L606"/>
    <mergeCell ref="M606:N606"/>
    <mergeCell ref="O606:P606"/>
    <mergeCell ref="A602:H602"/>
    <mergeCell ref="I602:J602"/>
    <mergeCell ref="K602:L602"/>
    <mergeCell ref="M602:N602"/>
    <mergeCell ref="O602:P602"/>
    <mergeCell ref="A603:H603"/>
    <mergeCell ref="I603:J603"/>
    <mergeCell ref="K603:L603"/>
    <mergeCell ref="M603:N603"/>
    <mergeCell ref="O603:P603"/>
    <mergeCell ref="O599:P599"/>
    <mergeCell ref="A600:N600"/>
    <mergeCell ref="O600:P600"/>
    <mergeCell ref="A601:H601"/>
    <mergeCell ref="I601:J601"/>
    <mergeCell ref="K601:L601"/>
    <mergeCell ref="M601:N601"/>
    <mergeCell ref="O601:P601"/>
    <mergeCell ref="A599:C599"/>
    <mergeCell ref="D599:E599"/>
    <mergeCell ref="G599:H599"/>
    <mergeCell ref="I599:J599"/>
    <mergeCell ref="K599:L599"/>
    <mergeCell ref="M599:N599"/>
    <mergeCell ref="O597:P597"/>
    <mergeCell ref="A598:C598"/>
    <mergeCell ref="D598:E598"/>
    <mergeCell ref="G598:H598"/>
    <mergeCell ref="I598:J598"/>
    <mergeCell ref="K598:L598"/>
    <mergeCell ref="M598:N598"/>
    <mergeCell ref="O598:P598"/>
    <mergeCell ref="O594:P594"/>
    <mergeCell ref="A595:N595"/>
    <mergeCell ref="O595:P595"/>
    <mergeCell ref="A596:P596"/>
    <mergeCell ref="A597:C597"/>
    <mergeCell ref="D597:E597"/>
    <mergeCell ref="G597:H597"/>
    <mergeCell ref="I597:J597"/>
    <mergeCell ref="K597:L597"/>
    <mergeCell ref="M597:N597"/>
    <mergeCell ref="A594:C594"/>
    <mergeCell ref="D594:E594"/>
    <mergeCell ref="G594:H594"/>
    <mergeCell ref="I594:J594"/>
    <mergeCell ref="K594:L594"/>
    <mergeCell ref="M594:N594"/>
    <mergeCell ref="O592:P592"/>
    <mergeCell ref="A593:C593"/>
    <mergeCell ref="D593:E593"/>
    <mergeCell ref="G593:H593"/>
    <mergeCell ref="I593:J593"/>
    <mergeCell ref="K593:L593"/>
    <mergeCell ref="M593:N593"/>
    <mergeCell ref="O593:P593"/>
    <mergeCell ref="A592:C592"/>
    <mergeCell ref="D592:E592"/>
    <mergeCell ref="G592:H592"/>
    <mergeCell ref="I592:J592"/>
    <mergeCell ref="K592:L592"/>
    <mergeCell ref="M592:N592"/>
    <mergeCell ref="A589:N589"/>
    <mergeCell ref="O589:P589"/>
    <mergeCell ref="A590:P590"/>
    <mergeCell ref="A591:C591"/>
    <mergeCell ref="D591:E591"/>
    <mergeCell ref="G591:H591"/>
    <mergeCell ref="I591:J591"/>
    <mergeCell ref="K591:L591"/>
    <mergeCell ref="M591:N591"/>
    <mergeCell ref="O591:P591"/>
    <mergeCell ref="A587:H587"/>
    <mergeCell ref="I587:J587"/>
    <mergeCell ref="K587:L587"/>
    <mergeCell ref="M587:N587"/>
    <mergeCell ref="O587:P587"/>
    <mergeCell ref="A588:H588"/>
    <mergeCell ref="I588:J588"/>
    <mergeCell ref="K588:L588"/>
    <mergeCell ref="M588:N588"/>
    <mergeCell ref="O588:P588"/>
    <mergeCell ref="O584:P584"/>
    <mergeCell ref="A585:N585"/>
    <mergeCell ref="O585:P585"/>
    <mergeCell ref="A586:H586"/>
    <mergeCell ref="I586:J586"/>
    <mergeCell ref="K586:L586"/>
    <mergeCell ref="M586:N586"/>
    <mergeCell ref="O586:P586"/>
    <mergeCell ref="A584:C584"/>
    <mergeCell ref="D584:E584"/>
    <mergeCell ref="G584:H584"/>
    <mergeCell ref="I584:J584"/>
    <mergeCell ref="K584:L584"/>
    <mergeCell ref="M584:N584"/>
    <mergeCell ref="A582:C583"/>
    <mergeCell ref="D582:E583"/>
    <mergeCell ref="F582:F583"/>
    <mergeCell ref="G582:H583"/>
    <mergeCell ref="I582:P582"/>
    <mergeCell ref="I583:J583"/>
    <mergeCell ref="K583:L583"/>
    <mergeCell ref="M583:N583"/>
    <mergeCell ref="O583:P583"/>
    <mergeCell ref="B580:K580"/>
    <mergeCell ref="L580:M580"/>
    <mergeCell ref="N580:P580"/>
    <mergeCell ref="A581:B581"/>
    <mergeCell ref="C581:D581"/>
    <mergeCell ref="E581:G581"/>
    <mergeCell ref="H581:I581"/>
    <mergeCell ref="J581:O581"/>
    <mergeCell ref="B578:K578"/>
    <mergeCell ref="L578:M578"/>
    <mergeCell ref="N578:P578"/>
    <mergeCell ref="B579:K579"/>
    <mergeCell ref="L579:M579"/>
    <mergeCell ref="N579:P579"/>
    <mergeCell ref="B576:K576"/>
    <mergeCell ref="L576:M576"/>
    <mergeCell ref="N576:P576"/>
    <mergeCell ref="B577:K577"/>
    <mergeCell ref="L577:M577"/>
    <mergeCell ref="N577:P577"/>
    <mergeCell ref="A570:P570"/>
    <mergeCell ref="A571:P571"/>
    <mergeCell ref="A572:P572"/>
    <mergeCell ref="A574:P574"/>
    <mergeCell ref="B575:K575"/>
    <mergeCell ref="L575:M575"/>
    <mergeCell ref="N575:P575"/>
    <mergeCell ref="O567:P567"/>
    <mergeCell ref="A568:C568"/>
    <mergeCell ref="D568:E568"/>
    <mergeCell ref="G568:H568"/>
    <mergeCell ref="I568:J568"/>
    <mergeCell ref="K568:L568"/>
    <mergeCell ref="M568:N568"/>
    <mergeCell ref="O568:P568"/>
    <mergeCell ref="O564:P564"/>
    <mergeCell ref="A565:N565"/>
    <mergeCell ref="O565:P565"/>
    <mergeCell ref="A566:P566"/>
    <mergeCell ref="A567:C567"/>
    <mergeCell ref="D567:E567"/>
    <mergeCell ref="G567:H567"/>
    <mergeCell ref="I567:J567"/>
    <mergeCell ref="K567:L567"/>
    <mergeCell ref="M567:N567"/>
    <mergeCell ref="A564:C564"/>
    <mergeCell ref="D564:E564"/>
    <mergeCell ref="G564:H564"/>
    <mergeCell ref="I564:J564"/>
    <mergeCell ref="K564:L564"/>
    <mergeCell ref="M564:N564"/>
    <mergeCell ref="O562:P562"/>
    <mergeCell ref="A563:C563"/>
    <mergeCell ref="D563:E563"/>
    <mergeCell ref="G563:H563"/>
    <mergeCell ref="I563:J563"/>
    <mergeCell ref="K563:L563"/>
    <mergeCell ref="M563:N563"/>
    <mergeCell ref="O563:P563"/>
    <mergeCell ref="A562:C562"/>
    <mergeCell ref="D562:E562"/>
    <mergeCell ref="G562:H562"/>
    <mergeCell ref="I562:J562"/>
    <mergeCell ref="K562:L562"/>
    <mergeCell ref="M562:N562"/>
    <mergeCell ref="A559:N559"/>
    <mergeCell ref="O559:P559"/>
    <mergeCell ref="A560:P560"/>
    <mergeCell ref="A561:C561"/>
    <mergeCell ref="D561:E561"/>
    <mergeCell ref="G561:H561"/>
    <mergeCell ref="I561:J561"/>
    <mergeCell ref="K561:L561"/>
    <mergeCell ref="M561:N561"/>
    <mergeCell ref="O561:P561"/>
    <mergeCell ref="A557:H557"/>
    <mergeCell ref="I557:J557"/>
    <mergeCell ref="K557:L557"/>
    <mergeCell ref="M557:N557"/>
    <mergeCell ref="O557:P557"/>
    <mergeCell ref="A558:H558"/>
    <mergeCell ref="I558:J558"/>
    <mergeCell ref="K558:L558"/>
    <mergeCell ref="M558:N558"/>
    <mergeCell ref="O558:P558"/>
    <mergeCell ref="O554:P554"/>
    <mergeCell ref="A555:N555"/>
    <mergeCell ref="O555:P555"/>
    <mergeCell ref="A556:H556"/>
    <mergeCell ref="I556:J556"/>
    <mergeCell ref="K556:L556"/>
    <mergeCell ref="M556:N556"/>
    <mergeCell ref="O556:P556"/>
    <mergeCell ref="A554:C554"/>
    <mergeCell ref="D554:E554"/>
    <mergeCell ref="G554:H554"/>
    <mergeCell ref="I554:J554"/>
    <mergeCell ref="K554:L554"/>
    <mergeCell ref="M554:N554"/>
    <mergeCell ref="O552:P552"/>
    <mergeCell ref="A553:C553"/>
    <mergeCell ref="D553:E553"/>
    <mergeCell ref="G553:H553"/>
    <mergeCell ref="I553:J553"/>
    <mergeCell ref="K553:L553"/>
    <mergeCell ref="M553:N553"/>
    <mergeCell ref="O553:P553"/>
    <mergeCell ref="A552:C552"/>
    <mergeCell ref="D552:E552"/>
    <mergeCell ref="G552:H552"/>
    <mergeCell ref="I552:J552"/>
    <mergeCell ref="K552:L552"/>
    <mergeCell ref="M552:N552"/>
    <mergeCell ref="O550:P550"/>
    <mergeCell ref="A551:C551"/>
    <mergeCell ref="D551:E551"/>
    <mergeCell ref="G551:H551"/>
    <mergeCell ref="I551:J551"/>
    <mergeCell ref="K551:L551"/>
    <mergeCell ref="M551:N551"/>
    <mergeCell ref="O551:P551"/>
    <mergeCell ref="A550:C550"/>
    <mergeCell ref="D550:E550"/>
    <mergeCell ref="G550:H550"/>
    <mergeCell ref="I550:J550"/>
    <mergeCell ref="K550:L550"/>
    <mergeCell ref="M550:N550"/>
    <mergeCell ref="O548:P548"/>
    <mergeCell ref="A549:C549"/>
    <mergeCell ref="D549:E549"/>
    <mergeCell ref="G549:H549"/>
    <mergeCell ref="I549:J549"/>
    <mergeCell ref="K549:L549"/>
    <mergeCell ref="M549:N549"/>
    <mergeCell ref="O549:P549"/>
    <mergeCell ref="O545:P545"/>
    <mergeCell ref="A546:N546"/>
    <mergeCell ref="O546:P546"/>
    <mergeCell ref="A547:P547"/>
    <mergeCell ref="A548:C548"/>
    <mergeCell ref="D548:E548"/>
    <mergeCell ref="G548:H548"/>
    <mergeCell ref="I548:J548"/>
    <mergeCell ref="K548:L548"/>
    <mergeCell ref="M548:N548"/>
    <mergeCell ref="A545:C545"/>
    <mergeCell ref="D545:E545"/>
    <mergeCell ref="G545:H545"/>
    <mergeCell ref="I545:J545"/>
    <mergeCell ref="K545:L545"/>
    <mergeCell ref="M545:N545"/>
    <mergeCell ref="O543:P543"/>
    <mergeCell ref="A544:C544"/>
    <mergeCell ref="D544:E544"/>
    <mergeCell ref="G544:H544"/>
    <mergeCell ref="I544:J544"/>
    <mergeCell ref="K544:L544"/>
    <mergeCell ref="M544:N544"/>
    <mergeCell ref="O544:P544"/>
    <mergeCell ref="A543:C543"/>
    <mergeCell ref="D543:E543"/>
    <mergeCell ref="G543:H543"/>
    <mergeCell ref="I543:J543"/>
    <mergeCell ref="K543:L543"/>
    <mergeCell ref="M543:N543"/>
    <mergeCell ref="O541:P541"/>
    <mergeCell ref="A542:C542"/>
    <mergeCell ref="D542:E542"/>
    <mergeCell ref="G542:H542"/>
    <mergeCell ref="I542:J542"/>
    <mergeCell ref="K542:L542"/>
    <mergeCell ref="M542:N542"/>
    <mergeCell ref="O542:P542"/>
    <mergeCell ref="I540:J540"/>
    <mergeCell ref="K540:L540"/>
    <mergeCell ref="M540:N540"/>
    <mergeCell ref="O540:P540"/>
    <mergeCell ref="A541:C541"/>
    <mergeCell ref="D541:E541"/>
    <mergeCell ref="G541:H541"/>
    <mergeCell ref="I541:J541"/>
    <mergeCell ref="K541:L541"/>
    <mergeCell ref="M541:N541"/>
    <mergeCell ref="A538:B538"/>
    <mergeCell ref="C538:D538"/>
    <mergeCell ref="E538:G538"/>
    <mergeCell ref="H538:I538"/>
    <mergeCell ref="J538:O538"/>
    <mergeCell ref="A539:C540"/>
    <mergeCell ref="D539:E540"/>
    <mergeCell ref="F539:F540"/>
    <mergeCell ref="G539:H540"/>
    <mergeCell ref="I539:P539"/>
    <mergeCell ref="B536:K536"/>
    <mergeCell ref="L536:M536"/>
    <mergeCell ref="N536:P536"/>
    <mergeCell ref="B537:K537"/>
    <mergeCell ref="L537:M537"/>
    <mergeCell ref="N537:P537"/>
    <mergeCell ref="B534:K534"/>
    <mergeCell ref="L534:M534"/>
    <mergeCell ref="N534:P534"/>
    <mergeCell ref="B535:K535"/>
    <mergeCell ref="L535:M535"/>
    <mergeCell ref="N535:P535"/>
    <mergeCell ref="A531:P531"/>
    <mergeCell ref="B532:K532"/>
    <mergeCell ref="L532:M532"/>
    <mergeCell ref="N532:P532"/>
    <mergeCell ref="B533:K533"/>
    <mergeCell ref="L533:M533"/>
    <mergeCell ref="N533:P533"/>
    <mergeCell ref="A524:N524"/>
    <mergeCell ref="O524:P524"/>
    <mergeCell ref="A525:P525"/>
    <mergeCell ref="A527:P527"/>
    <mergeCell ref="A528:P528"/>
    <mergeCell ref="A529:P529"/>
    <mergeCell ref="A521:N521"/>
    <mergeCell ref="O521:P521"/>
    <mergeCell ref="A522:P522"/>
    <mergeCell ref="A523:C523"/>
    <mergeCell ref="D523:E523"/>
    <mergeCell ref="G523:H523"/>
    <mergeCell ref="I523:J523"/>
    <mergeCell ref="K523:L523"/>
    <mergeCell ref="M523:N523"/>
    <mergeCell ref="O523:P523"/>
    <mergeCell ref="A519:H519"/>
    <mergeCell ref="I519:J519"/>
    <mergeCell ref="K519:L519"/>
    <mergeCell ref="M519:N519"/>
    <mergeCell ref="O519:P519"/>
    <mergeCell ref="A520:H520"/>
    <mergeCell ref="I520:J520"/>
    <mergeCell ref="K520:L520"/>
    <mergeCell ref="M520:N520"/>
    <mergeCell ref="O520:P520"/>
    <mergeCell ref="O516:P516"/>
    <mergeCell ref="A517:N517"/>
    <mergeCell ref="O517:P517"/>
    <mergeCell ref="A518:H518"/>
    <mergeCell ref="I518:J518"/>
    <mergeCell ref="K518:L518"/>
    <mergeCell ref="M518:N518"/>
    <mergeCell ref="O518:P518"/>
    <mergeCell ref="A516:C516"/>
    <mergeCell ref="D516:E516"/>
    <mergeCell ref="G516:H516"/>
    <mergeCell ref="I516:J516"/>
    <mergeCell ref="K516:L516"/>
    <mergeCell ref="M516:N516"/>
    <mergeCell ref="O514:P514"/>
    <mergeCell ref="A515:C515"/>
    <mergeCell ref="D515:E515"/>
    <mergeCell ref="G515:H515"/>
    <mergeCell ref="I515:J515"/>
    <mergeCell ref="K515:L515"/>
    <mergeCell ref="M515:N515"/>
    <mergeCell ref="O515:P515"/>
    <mergeCell ref="A514:C514"/>
    <mergeCell ref="D514:E514"/>
    <mergeCell ref="G514:H514"/>
    <mergeCell ref="I514:J514"/>
    <mergeCell ref="K514:L514"/>
    <mergeCell ref="M514:N514"/>
    <mergeCell ref="A511:N511"/>
    <mergeCell ref="O511:P511"/>
    <mergeCell ref="A512:P512"/>
    <mergeCell ref="A513:C513"/>
    <mergeCell ref="D513:E513"/>
    <mergeCell ref="G513:H513"/>
    <mergeCell ref="I513:J513"/>
    <mergeCell ref="K513:L513"/>
    <mergeCell ref="M513:N513"/>
    <mergeCell ref="O513:P513"/>
    <mergeCell ref="O509:P509"/>
    <mergeCell ref="A510:C510"/>
    <mergeCell ref="D510:E510"/>
    <mergeCell ref="G510:H510"/>
    <mergeCell ref="I510:J510"/>
    <mergeCell ref="K510:L510"/>
    <mergeCell ref="M510:N510"/>
    <mergeCell ref="O510:P510"/>
    <mergeCell ref="A509:C509"/>
    <mergeCell ref="D509:E509"/>
    <mergeCell ref="G509:H509"/>
    <mergeCell ref="I509:J509"/>
    <mergeCell ref="K509:L509"/>
    <mergeCell ref="M509:N509"/>
    <mergeCell ref="O507:P507"/>
    <mergeCell ref="A508:C508"/>
    <mergeCell ref="D508:E508"/>
    <mergeCell ref="G508:H508"/>
    <mergeCell ref="I508:J508"/>
    <mergeCell ref="K508:L508"/>
    <mergeCell ref="M508:N508"/>
    <mergeCell ref="O508:P508"/>
    <mergeCell ref="A507:C507"/>
    <mergeCell ref="D507:E507"/>
    <mergeCell ref="G507:H507"/>
    <mergeCell ref="I507:J507"/>
    <mergeCell ref="K507:L507"/>
    <mergeCell ref="M507:N507"/>
    <mergeCell ref="A504:N504"/>
    <mergeCell ref="O504:P504"/>
    <mergeCell ref="A505:P505"/>
    <mergeCell ref="A506:C506"/>
    <mergeCell ref="D506:E506"/>
    <mergeCell ref="G506:H506"/>
    <mergeCell ref="I506:J506"/>
    <mergeCell ref="K506:L506"/>
    <mergeCell ref="M506:N506"/>
    <mergeCell ref="O506:P506"/>
    <mergeCell ref="A501:N501"/>
    <mergeCell ref="O501:P501"/>
    <mergeCell ref="A502:P502"/>
    <mergeCell ref="A503:C503"/>
    <mergeCell ref="D503:E503"/>
    <mergeCell ref="G503:H503"/>
    <mergeCell ref="I503:J503"/>
    <mergeCell ref="K503:L503"/>
    <mergeCell ref="M503:N503"/>
    <mergeCell ref="O503:P503"/>
    <mergeCell ref="A499:H499"/>
    <mergeCell ref="I499:J499"/>
    <mergeCell ref="K499:L499"/>
    <mergeCell ref="M499:N499"/>
    <mergeCell ref="O499:P499"/>
    <mergeCell ref="A500:H500"/>
    <mergeCell ref="I500:J500"/>
    <mergeCell ref="K500:L500"/>
    <mergeCell ref="M500:N500"/>
    <mergeCell ref="O500:P500"/>
    <mergeCell ref="O496:P496"/>
    <mergeCell ref="A497:N497"/>
    <mergeCell ref="O497:P497"/>
    <mergeCell ref="A498:H498"/>
    <mergeCell ref="I498:J498"/>
    <mergeCell ref="K498:L498"/>
    <mergeCell ref="M498:N498"/>
    <mergeCell ref="O498:P498"/>
    <mergeCell ref="I495:J495"/>
    <mergeCell ref="K495:L495"/>
    <mergeCell ref="M495:N495"/>
    <mergeCell ref="O495:P495"/>
    <mergeCell ref="A496:C496"/>
    <mergeCell ref="D496:E496"/>
    <mergeCell ref="G496:H496"/>
    <mergeCell ref="I496:J496"/>
    <mergeCell ref="K496:L496"/>
    <mergeCell ref="M496:N496"/>
    <mergeCell ref="A493:B493"/>
    <mergeCell ref="C493:D493"/>
    <mergeCell ref="E493:G493"/>
    <mergeCell ref="H493:I493"/>
    <mergeCell ref="J493:O493"/>
    <mergeCell ref="A494:C495"/>
    <mergeCell ref="D494:E495"/>
    <mergeCell ref="F494:F495"/>
    <mergeCell ref="G494:H495"/>
    <mergeCell ref="I494:P494"/>
    <mergeCell ref="B491:K491"/>
    <mergeCell ref="L491:M491"/>
    <mergeCell ref="N491:P491"/>
    <mergeCell ref="B492:K492"/>
    <mergeCell ref="L492:M492"/>
    <mergeCell ref="N492:P492"/>
    <mergeCell ref="B489:K489"/>
    <mergeCell ref="L489:M489"/>
    <mergeCell ref="N489:P489"/>
    <mergeCell ref="B490:K490"/>
    <mergeCell ref="L490:M490"/>
    <mergeCell ref="N490:P490"/>
    <mergeCell ref="A486:P486"/>
    <mergeCell ref="B487:K487"/>
    <mergeCell ref="L487:M487"/>
    <mergeCell ref="N487:P487"/>
    <mergeCell ref="B488:K488"/>
    <mergeCell ref="L488:M488"/>
    <mergeCell ref="N488:P488"/>
    <mergeCell ref="A479:N479"/>
    <mergeCell ref="O479:P479"/>
    <mergeCell ref="A480:P480"/>
    <mergeCell ref="A482:P482"/>
    <mergeCell ref="A483:P483"/>
    <mergeCell ref="A484:P484"/>
    <mergeCell ref="O477:P477"/>
    <mergeCell ref="A478:C478"/>
    <mergeCell ref="D478:E478"/>
    <mergeCell ref="G478:H478"/>
    <mergeCell ref="I478:J478"/>
    <mergeCell ref="K478:L478"/>
    <mergeCell ref="M478:N478"/>
    <mergeCell ref="O478:P478"/>
    <mergeCell ref="A477:C477"/>
    <mergeCell ref="D477:E477"/>
    <mergeCell ref="G477:H477"/>
    <mergeCell ref="I477:J477"/>
    <mergeCell ref="K477:L477"/>
    <mergeCell ref="M477:N477"/>
    <mergeCell ref="O475:P475"/>
    <mergeCell ref="A476:C476"/>
    <mergeCell ref="D476:E476"/>
    <mergeCell ref="G476:H476"/>
    <mergeCell ref="I476:J476"/>
    <mergeCell ref="K476:L476"/>
    <mergeCell ref="M476:N476"/>
    <mergeCell ref="O476:P476"/>
    <mergeCell ref="A475:C475"/>
    <mergeCell ref="D475:E475"/>
    <mergeCell ref="G475:H475"/>
    <mergeCell ref="I475:J475"/>
    <mergeCell ref="K475:L475"/>
    <mergeCell ref="M475:N475"/>
    <mergeCell ref="A472:N472"/>
    <mergeCell ref="O472:P472"/>
    <mergeCell ref="A473:P473"/>
    <mergeCell ref="A474:C474"/>
    <mergeCell ref="D474:E474"/>
    <mergeCell ref="G474:H474"/>
    <mergeCell ref="I474:J474"/>
    <mergeCell ref="K474:L474"/>
    <mergeCell ref="M474:N474"/>
    <mergeCell ref="O474:P474"/>
    <mergeCell ref="A469:N469"/>
    <mergeCell ref="O469:P469"/>
    <mergeCell ref="A470:P470"/>
    <mergeCell ref="A471:C471"/>
    <mergeCell ref="D471:E471"/>
    <mergeCell ref="G471:H471"/>
    <mergeCell ref="I471:J471"/>
    <mergeCell ref="K471:L471"/>
    <mergeCell ref="M471:N471"/>
    <mergeCell ref="O471:P471"/>
    <mergeCell ref="A467:H467"/>
    <mergeCell ref="I467:J467"/>
    <mergeCell ref="K467:L467"/>
    <mergeCell ref="M467:N467"/>
    <mergeCell ref="O467:P467"/>
    <mergeCell ref="A468:H468"/>
    <mergeCell ref="I468:J468"/>
    <mergeCell ref="K468:L468"/>
    <mergeCell ref="M468:N468"/>
    <mergeCell ref="O468:P468"/>
    <mergeCell ref="O464:P464"/>
    <mergeCell ref="A465:N465"/>
    <mergeCell ref="O465:P465"/>
    <mergeCell ref="A466:H466"/>
    <mergeCell ref="I466:J466"/>
    <mergeCell ref="K466:L466"/>
    <mergeCell ref="M466:N466"/>
    <mergeCell ref="O466:P466"/>
    <mergeCell ref="A464:C464"/>
    <mergeCell ref="D464:E464"/>
    <mergeCell ref="G464:H464"/>
    <mergeCell ref="I464:J464"/>
    <mergeCell ref="K464:L464"/>
    <mergeCell ref="M464:N464"/>
    <mergeCell ref="O462:P462"/>
    <mergeCell ref="A463:C463"/>
    <mergeCell ref="D463:E463"/>
    <mergeCell ref="G463:H463"/>
    <mergeCell ref="I463:J463"/>
    <mergeCell ref="K463:L463"/>
    <mergeCell ref="M463:N463"/>
    <mergeCell ref="O463:P463"/>
    <mergeCell ref="A462:C462"/>
    <mergeCell ref="D462:E462"/>
    <mergeCell ref="G462:H462"/>
    <mergeCell ref="I462:J462"/>
    <mergeCell ref="K462:L462"/>
    <mergeCell ref="M462:N462"/>
    <mergeCell ref="A459:N459"/>
    <mergeCell ref="O459:P459"/>
    <mergeCell ref="A460:P460"/>
    <mergeCell ref="A461:C461"/>
    <mergeCell ref="D461:E461"/>
    <mergeCell ref="G461:H461"/>
    <mergeCell ref="I461:J461"/>
    <mergeCell ref="K461:L461"/>
    <mergeCell ref="M461:N461"/>
    <mergeCell ref="O461:P461"/>
    <mergeCell ref="A457:H457"/>
    <mergeCell ref="I457:J457"/>
    <mergeCell ref="K457:L457"/>
    <mergeCell ref="M457:N457"/>
    <mergeCell ref="O457:P457"/>
    <mergeCell ref="A458:H458"/>
    <mergeCell ref="I458:J458"/>
    <mergeCell ref="K458:L458"/>
    <mergeCell ref="M458:N458"/>
    <mergeCell ref="O458:P458"/>
    <mergeCell ref="A455:N455"/>
    <mergeCell ref="O455:P455"/>
    <mergeCell ref="A456:H456"/>
    <mergeCell ref="I456:J456"/>
    <mergeCell ref="K456:L456"/>
    <mergeCell ref="M456:N456"/>
    <mergeCell ref="O456:P456"/>
    <mergeCell ref="O453:P453"/>
    <mergeCell ref="A454:C454"/>
    <mergeCell ref="D454:E454"/>
    <mergeCell ref="G454:H454"/>
    <mergeCell ref="I454:J454"/>
    <mergeCell ref="K454:L454"/>
    <mergeCell ref="M454:N454"/>
    <mergeCell ref="O454:P454"/>
    <mergeCell ref="A453:C453"/>
    <mergeCell ref="D453:E453"/>
    <mergeCell ref="G453:H453"/>
    <mergeCell ref="I453:J453"/>
    <mergeCell ref="K453:L453"/>
    <mergeCell ref="M453:N453"/>
    <mergeCell ref="O451:P451"/>
    <mergeCell ref="A452:C452"/>
    <mergeCell ref="D452:E452"/>
    <mergeCell ref="G452:H452"/>
    <mergeCell ref="I452:J452"/>
    <mergeCell ref="K452:L452"/>
    <mergeCell ref="M452:N452"/>
    <mergeCell ref="O452:P452"/>
    <mergeCell ref="A451:C451"/>
    <mergeCell ref="D451:E451"/>
    <mergeCell ref="G451:H451"/>
    <mergeCell ref="I451:J451"/>
    <mergeCell ref="K451:L451"/>
    <mergeCell ref="M451:N451"/>
    <mergeCell ref="A449:C450"/>
    <mergeCell ref="D449:E450"/>
    <mergeCell ref="F449:F450"/>
    <mergeCell ref="G449:H450"/>
    <mergeCell ref="I449:P449"/>
    <mergeCell ref="I450:J450"/>
    <mergeCell ref="K450:L450"/>
    <mergeCell ref="M450:N450"/>
    <mergeCell ref="O450:P450"/>
    <mergeCell ref="B447:K447"/>
    <mergeCell ref="L447:M447"/>
    <mergeCell ref="N447:P447"/>
    <mergeCell ref="A448:B448"/>
    <mergeCell ref="C448:D448"/>
    <mergeCell ref="E448:G448"/>
    <mergeCell ref="H448:I448"/>
    <mergeCell ref="J448:O448"/>
    <mergeCell ref="B445:K445"/>
    <mergeCell ref="L445:M445"/>
    <mergeCell ref="N445:P445"/>
    <mergeCell ref="B446:K446"/>
    <mergeCell ref="L446:M446"/>
    <mergeCell ref="N446:P446"/>
    <mergeCell ref="B443:K443"/>
    <mergeCell ref="L443:M443"/>
    <mergeCell ref="N443:P443"/>
    <mergeCell ref="B444:K444"/>
    <mergeCell ref="L444:M444"/>
    <mergeCell ref="N444:P444"/>
    <mergeCell ref="O435:P435"/>
    <mergeCell ref="A437:P437"/>
    <mergeCell ref="A438:P438"/>
    <mergeCell ref="A439:P439"/>
    <mergeCell ref="A441:P441"/>
    <mergeCell ref="B442:K442"/>
    <mergeCell ref="L442:M442"/>
    <mergeCell ref="N442:P442"/>
    <mergeCell ref="A435:C435"/>
    <mergeCell ref="D435:E435"/>
    <mergeCell ref="G435:H435"/>
    <mergeCell ref="I435:J435"/>
    <mergeCell ref="K435:L435"/>
    <mergeCell ref="M435:N435"/>
    <mergeCell ref="O433:P433"/>
    <mergeCell ref="A434:C434"/>
    <mergeCell ref="D434:E434"/>
    <mergeCell ref="G434:H434"/>
    <mergeCell ref="I434:J434"/>
    <mergeCell ref="K434:L434"/>
    <mergeCell ref="M434:N434"/>
    <mergeCell ref="O434:P434"/>
    <mergeCell ref="A433:C433"/>
    <mergeCell ref="D433:E433"/>
    <mergeCell ref="G433:H433"/>
    <mergeCell ref="I433:J433"/>
    <mergeCell ref="K433:L433"/>
    <mergeCell ref="M433:N433"/>
    <mergeCell ref="O431:P431"/>
    <mergeCell ref="A432:C432"/>
    <mergeCell ref="D432:E432"/>
    <mergeCell ref="G432:H432"/>
    <mergeCell ref="I432:J432"/>
    <mergeCell ref="K432:L432"/>
    <mergeCell ref="M432:N432"/>
    <mergeCell ref="O432:P432"/>
    <mergeCell ref="O428:P428"/>
    <mergeCell ref="A429:N429"/>
    <mergeCell ref="O429:P429"/>
    <mergeCell ref="A430:P430"/>
    <mergeCell ref="A431:C431"/>
    <mergeCell ref="D431:E431"/>
    <mergeCell ref="G431:H431"/>
    <mergeCell ref="I431:J431"/>
    <mergeCell ref="K431:L431"/>
    <mergeCell ref="M431:N431"/>
    <mergeCell ref="A428:C428"/>
    <mergeCell ref="D428:E428"/>
    <mergeCell ref="G428:H428"/>
    <mergeCell ref="I428:J428"/>
    <mergeCell ref="K428:L428"/>
    <mergeCell ref="M428:N428"/>
    <mergeCell ref="O426:P426"/>
    <mergeCell ref="A427:C427"/>
    <mergeCell ref="D427:E427"/>
    <mergeCell ref="G427:H427"/>
    <mergeCell ref="I427:J427"/>
    <mergeCell ref="K427:L427"/>
    <mergeCell ref="M427:N427"/>
    <mergeCell ref="O427:P427"/>
    <mergeCell ref="A426:C426"/>
    <mergeCell ref="D426:E426"/>
    <mergeCell ref="G426:H426"/>
    <mergeCell ref="I426:J426"/>
    <mergeCell ref="K426:L426"/>
    <mergeCell ref="M426:N426"/>
    <mergeCell ref="O424:P424"/>
    <mergeCell ref="A425:C425"/>
    <mergeCell ref="D425:E425"/>
    <mergeCell ref="G425:H425"/>
    <mergeCell ref="I425:J425"/>
    <mergeCell ref="K425:L425"/>
    <mergeCell ref="M425:N425"/>
    <mergeCell ref="O425:P425"/>
    <mergeCell ref="A424:C424"/>
    <mergeCell ref="D424:E424"/>
    <mergeCell ref="G424:H424"/>
    <mergeCell ref="I424:J424"/>
    <mergeCell ref="K424:L424"/>
    <mergeCell ref="M424:N424"/>
    <mergeCell ref="A421:N421"/>
    <mergeCell ref="O421:P421"/>
    <mergeCell ref="A422:P422"/>
    <mergeCell ref="A423:C423"/>
    <mergeCell ref="D423:E423"/>
    <mergeCell ref="G423:H423"/>
    <mergeCell ref="I423:J423"/>
    <mergeCell ref="K423:L423"/>
    <mergeCell ref="M423:N423"/>
    <mergeCell ref="O423:P423"/>
    <mergeCell ref="A418:N418"/>
    <mergeCell ref="O418:P418"/>
    <mergeCell ref="A419:P419"/>
    <mergeCell ref="A420:C420"/>
    <mergeCell ref="D420:E420"/>
    <mergeCell ref="G420:H420"/>
    <mergeCell ref="I420:J420"/>
    <mergeCell ref="K420:L420"/>
    <mergeCell ref="M420:N420"/>
    <mergeCell ref="O420:P420"/>
    <mergeCell ref="A416:H416"/>
    <mergeCell ref="I416:J416"/>
    <mergeCell ref="K416:L416"/>
    <mergeCell ref="M416:N416"/>
    <mergeCell ref="O416:P416"/>
    <mergeCell ref="A417:H417"/>
    <mergeCell ref="I417:J417"/>
    <mergeCell ref="K417:L417"/>
    <mergeCell ref="M417:N417"/>
    <mergeCell ref="O417:P417"/>
    <mergeCell ref="O413:P413"/>
    <mergeCell ref="A414:N414"/>
    <mergeCell ref="O414:P414"/>
    <mergeCell ref="A415:H415"/>
    <mergeCell ref="I415:J415"/>
    <mergeCell ref="K415:L415"/>
    <mergeCell ref="M415:N415"/>
    <mergeCell ref="O415:P415"/>
    <mergeCell ref="O410:P410"/>
    <mergeCell ref="A411:N411"/>
    <mergeCell ref="O411:P411"/>
    <mergeCell ref="A412:P412"/>
    <mergeCell ref="A413:C413"/>
    <mergeCell ref="D413:E413"/>
    <mergeCell ref="G413:H413"/>
    <mergeCell ref="I413:J413"/>
    <mergeCell ref="K413:L413"/>
    <mergeCell ref="M413:N413"/>
    <mergeCell ref="A410:C410"/>
    <mergeCell ref="D410:E410"/>
    <mergeCell ref="G410:H410"/>
    <mergeCell ref="I410:J410"/>
    <mergeCell ref="K410:L410"/>
    <mergeCell ref="M410:N410"/>
    <mergeCell ref="O408:P408"/>
    <mergeCell ref="A409:C409"/>
    <mergeCell ref="D409:E409"/>
    <mergeCell ref="G409:H409"/>
    <mergeCell ref="I409:J409"/>
    <mergeCell ref="K409:L409"/>
    <mergeCell ref="M409:N409"/>
    <mergeCell ref="O409:P409"/>
    <mergeCell ref="A408:C408"/>
    <mergeCell ref="D408:E408"/>
    <mergeCell ref="G408:H408"/>
    <mergeCell ref="I408:J408"/>
    <mergeCell ref="K408:L408"/>
    <mergeCell ref="M408:N408"/>
    <mergeCell ref="A405:N405"/>
    <mergeCell ref="O405:P405"/>
    <mergeCell ref="A406:P406"/>
    <mergeCell ref="A407:C407"/>
    <mergeCell ref="D407:E407"/>
    <mergeCell ref="G407:H407"/>
    <mergeCell ref="I407:J407"/>
    <mergeCell ref="K407:L407"/>
    <mergeCell ref="M407:N407"/>
    <mergeCell ref="O407:P407"/>
    <mergeCell ref="A403:C404"/>
    <mergeCell ref="D403:E404"/>
    <mergeCell ref="F403:F404"/>
    <mergeCell ref="G403:H404"/>
    <mergeCell ref="I403:P403"/>
    <mergeCell ref="I404:J404"/>
    <mergeCell ref="K404:L404"/>
    <mergeCell ref="M404:N404"/>
    <mergeCell ref="O404:P404"/>
    <mergeCell ref="B401:K401"/>
    <mergeCell ref="L401:M401"/>
    <mergeCell ref="N401:P401"/>
    <mergeCell ref="A402:B402"/>
    <mergeCell ref="C402:D402"/>
    <mergeCell ref="E402:G402"/>
    <mergeCell ref="H402:I402"/>
    <mergeCell ref="J402:O402"/>
    <mergeCell ref="B399:K399"/>
    <mergeCell ref="L399:M399"/>
    <mergeCell ref="N399:P399"/>
    <mergeCell ref="B400:K400"/>
    <mergeCell ref="L400:M400"/>
    <mergeCell ref="N400:P400"/>
    <mergeCell ref="B397:K397"/>
    <mergeCell ref="L397:M397"/>
    <mergeCell ref="N397:P397"/>
    <mergeCell ref="B398:K398"/>
    <mergeCell ref="L398:M398"/>
    <mergeCell ref="N398:P398"/>
    <mergeCell ref="A391:P391"/>
    <mergeCell ref="A392:P392"/>
    <mergeCell ref="A393:P393"/>
    <mergeCell ref="A395:P395"/>
    <mergeCell ref="B396:K396"/>
    <mergeCell ref="L396:M396"/>
    <mergeCell ref="N396:P396"/>
    <mergeCell ref="A388:H388"/>
    <mergeCell ref="I388:J388"/>
    <mergeCell ref="K388:L388"/>
    <mergeCell ref="M388:N388"/>
    <mergeCell ref="O388:P388"/>
    <mergeCell ref="A389:H389"/>
    <mergeCell ref="I389:J389"/>
    <mergeCell ref="K389:L389"/>
    <mergeCell ref="M389:N389"/>
    <mergeCell ref="O389:P389"/>
    <mergeCell ref="A386:N386"/>
    <mergeCell ref="O386:P386"/>
    <mergeCell ref="A387:H387"/>
    <mergeCell ref="I387:J387"/>
    <mergeCell ref="K387:L387"/>
    <mergeCell ref="M387:N387"/>
    <mergeCell ref="O387:P387"/>
    <mergeCell ref="O384:P384"/>
    <mergeCell ref="A385:C385"/>
    <mergeCell ref="D385:E385"/>
    <mergeCell ref="G385:H385"/>
    <mergeCell ref="I385:J385"/>
    <mergeCell ref="K385:L385"/>
    <mergeCell ref="M385:N385"/>
    <mergeCell ref="O385:P385"/>
    <mergeCell ref="A384:C384"/>
    <mergeCell ref="D384:E384"/>
    <mergeCell ref="G384:H384"/>
    <mergeCell ref="I384:J384"/>
    <mergeCell ref="K384:L384"/>
    <mergeCell ref="M384:N384"/>
    <mergeCell ref="O382:P382"/>
    <mergeCell ref="A383:C383"/>
    <mergeCell ref="D383:E383"/>
    <mergeCell ref="G383:H383"/>
    <mergeCell ref="I383:J383"/>
    <mergeCell ref="K383:L383"/>
    <mergeCell ref="M383:N383"/>
    <mergeCell ref="O383:P383"/>
    <mergeCell ref="A382:C382"/>
    <mergeCell ref="D382:E382"/>
    <mergeCell ref="G382:H382"/>
    <mergeCell ref="I382:J382"/>
    <mergeCell ref="K382:L382"/>
    <mergeCell ref="M382:N382"/>
    <mergeCell ref="O380:P380"/>
    <mergeCell ref="A381:C381"/>
    <mergeCell ref="D381:E381"/>
    <mergeCell ref="G381:H381"/>
    <mergeCell ref="I381:J381"/>
    <mergeCell ref="K381:L381"/>
    <mergeCell ref="M381:N381"/>
    <mergeCell ref="O381:P381"/>
    <mergeCell ref="O377:P377"/>
    <mergeCell ref="A378:N378"/>
    <mergeCell ref="O378:P378"/>
    <mergeCell ref="A379:P379"/>
    <mergeCell ref="A380:C380"/>
    <mergeCell ref="D380:E380"/>
    <mergeCell ref="G380:H380"/>
    <mergeCell ref="I380:J380"/>
    <mergeCell ref="K380:L380"/>
    <mergeCell ref="M380:N380"/>
    <mergeCell ref="A377:C377"/>
    <mergeCell ref="D377:E377"/>
    <mergeCell ref="G377:H377"/>
    <mergeCell ref="I377:J377"/>
    <mergeCell ref="K377:L377"/>
    <mergeCell ref="M377:N377"/>
    <mergeCell ref="O375:P375"/>
    <mergeCell ref="A376:C376"/>
    <mergeCell ref="D376:E376"/>
    <mergeCell ref="G376:H376"/>
    <mergeCell ref="I376:J376"/>
    <mergeCell ref="K376:L376"/>
    <mergeCell ref="M376:N376"/>
    <mergeCell ref="O376:P376"/>
    <mergeCell ref="A375:C375"/>
    <mergeCell ref="D375:E375"/>
    <mergeCell ref="G375:H375"/>
    <mergeCell ref="I375:J375"/>
    <mergeCell ref="K375:L375"/>
    <mergeCell ref="M375:N375"/>
    <mergeCell ref="O373:P373"/>
    <mergeCell ref="A374:C374"/>
    <mergeCell ref="D374:E374"/>
    <mergeCell ref="G374:H374"/>
    <mergeCell ref="I374:J374"/>
    <mergeCell ref="K374:L374"/>
    <mergeCell ref="M374:N374"/>
    <mergeCell ref="O374:P374"/>
    <mergeCell ref="A373:C373"/>
    <mergeCell ref="D373:E373"/>
    <mergeCell ref="G373:H373"/>
    <mergeCell ref="I373:J373"/>
    <mergeCell ref="K373:L373"/>
    <mergeCell ref="M373:N373"/>
    <mergeCell ref="A370:N370"/>
    <mergeCell ref="O370:P370"/>
    <mergeCell ref="A371:P371"/>
    <mergeCell ref="A372:C372"/>
    <mergeCell ref="D372:E372"/>
    <mergeCell ref="G372:H372"/>
    <mergeCell ref="I372:J372"/>
    <mergeCell ref="K372:L372"/>
    <mergeCell ref="M372:N372"/>
    <mergeCell ref="O372:P372"/>
    <mergeCell ref="A367:N367"/>
    <mergeCell ref="O367:P367"/>
    <mergeCell ref="A368:P368"/>
    <mergeCell ref="A369:C369"/>
    <mergeCell ref="D369:E369"/>
    <mergeCell ref="G369:H369"/>
    <mergeCell ref="I369:J369"/>
    <mergeCell ref="K369:L369"/>
    <mergeCell ref="M369:N369"/>
    <mergeCell ref="O369:P369"/>
    <mergeCell ref="A365:H365"/>
    <mergeCell ref="I365:J365"/>
    <mergeCell ref="K365:L365"/>
    <mergeCell ref="M365:N365"/>
    <mergeCell ref="O365:P365"/>
    <mergeCell ref="A366:H366"/>
    <mergeCell ref="I366:J366"/>
    <mergeCell ref="K366:L366"/>
    <mergeCell ref="M366:N366"/>
    <mergeCell ref="O366:P366"/>
    <mergeCell ref="O362:P362"/>
    <mergeCell ref="A363:N363"/>
    <mergeCell ref="O363:P363"/>
    <mergeCell ref="A364:H364"/>
    <mergeCell ref="I364:J364"/>
    <mergeCell ref="K364:L364"/>
    <mergeCell ref="M364:N364"/>
    <mergeCell ref="O364:P364"/>
    <mergeCell ref="A362:C362"/>
    <mergeCell ref="D362:E362"/>
    <mergeCell ref="G362:H362"/>
    <mergeCell ref="I362:J362"/>
    <mergeCell ref="K362:L362"/>
    <mergeCell ref="M362:N362"/>
    <mergeCell ref="A360:C361"/>
    <mergeCell ref="D360:E361"/>
    <mergeCell ref="F360:F361"/>
    <mergeCell ref="G360:H361"/>
    <mergeCell ref="I360:P360"/>
    <mergeCell ref="I361:J361"/>
    <mergeCell ref="K361:L361"/>
    <mergeCell ref="M361:N361"/>
    <mergeCell ref="O361:P361"/>
    <mergeCell ref="B358:K358"/>
    <mergeCell ref="L358:M358"/>
    <mergeCell ref="N358:P358"/>
    <mergeCell ref="A359:B359"/>
    <mergeCell ref="C359:D359"/>
    <mergeCell ref="E359:G359"/>
    <mergeCell ref="H359:I359"/>
    <mergeCell ref="J359:O359"/>
    <mergeCell ref="B356:K356"/>
    <mergeCell ref="L356:M356"/>
    <mergeCell ref="N356:P356"/>
    <mergeCell ref="B357:K357"/>
    <mergeCell ref="L357:M357"/>
    <mergeCell ref="N357:P357"/>
    <mergeCell ref="B354:K354"/>
    <mergeCell ref="L354:M354"/>
    <mergeCell ref="N354:P354"/>
    <mergeCell ref="B355:K355"/>
    <mergeCell ref="L355:M355"/>
    <mergeCell ref="N355:P355"/>
    <mergeCell ref="A348:P348"/>
    <mergeCell ref="A349:P349"/>
    <mergeCell ref="A350:P350"/>
    <mergeCell ref="A352:P352"/>
    <mergeCell ref="B353:K353"/>
    <mergeCell ref="L353:M353"/>
    <mergeCell ref="N353:P353"/>
    <mergeCell ref="O345:P345"/>
    <mergeCell ref="A346:C346"/>
    <mergeCell ref="D346:E346"/>
    <mergeCell ref="G346:H346"/>
    <mergeCell ref="I346:J346"/>
    <mergeCell ref="K346:L346"/>
    <mergeCell ref="M346:N346"/>
    <mergeCell ref="O346:P346"/>
    <mergeCell ref="A345:C345"/>
    <mergeCell ref="D345:E345"/>
    <mergeCell ref="G345:H345"/>
    <mergeCell ref="I345:J345"/>
    <mergeCell ref="K345:L345"/>
    <mergeCell ref="M345:N345"/>
    <mergeCell ref="O343:P343"/>
    <mergeCell ref="A344:C344"/>
    <mergeCell ref="D344:E344"/>
    <mergeCell ref="G344:H344"/>
    <mergeCell ref="I344:J344"/>
    <mergeCell ref="K344:L344"/>
    <mergeCell ref="M344:N344"/>
    <mergeCell ref="O344:P344"/>
    <mergeCell ref="A343:C343"/>
    <mergeCell ref="D343:E343"/>
    <mergeCell ref="G343:H343"/>
    <mergeCell ref="I343:J343"/>
    <mergeCell ref="K343:L343"/>
    <mergeCell ref="M343:N343"/>
    <mergeCell ref="O341:P341"/>
    <mergeCell ref="A342:C342"/>
    <mergeCell ref="D342:E342"/>
    <mergeCell ref="G342:H342"/>
    <mergeCell ref="I342:J342"/>
    <mergeCell ref="K342:L342"/>
    <mergeCell ref="M342:N342"/>
    <mergeCell ref="O342:P342"/>
    <mergeCell ref="A341:C341"/>
    <mergeCell ref="D341:E341"/>
    <mergeCell ref="G341:H341"/>
    <mergeCell ref="I341:J341"/>
    <mergeCell ref="K341:L341"/>
    <mergeCell ref="M341:N341"/>
    <mergeCell ref="O339:P339"/>
    <mergeCell ref="A340:C340"/>
    <mergeCell ref="D340:E340"/>
    <mergeCell ref="G340:H340"/>
    <mergeCell ref="I340:J340"/>
    <mergeCell ref="K340:L340"/>
    <mergeCell ref="M340:N340"/>
    <mergeCell ref="O340:P340"/>
    <mergeCell ref="O336:P336"/>
    <mergeCell ref="A337:N337"/>
    <mergeCell ref="O337:P337"/>
    <mergeCell ref="A338:P338"/>
    <mergeCell ref="A339:C339"/>
    <mergeCell ref="D339:E339"/>
    <mergeCell ref="G339:H339"/>
    <mergeCell ref="I339:J339"/>
    <mergeCell ref="K339:L339"/>
    <mergeCell ref="M339:N339"/>
    <mergeCell ref="A336:C336"/>
    <mergeCell ref="D336:E336"/>
    <mergeCell ref="G336:H336"/>
    <mergeCell ref="I336:J336"/>
    <mergeCell ref="K336:L336"/>
    <mergeCell ref="M336:N336"/>
    <mergeCell ref="O334:P334"/>
    <mergeCell ref="A335:C335"/>
    <mergeCell ref="D335:E335"/>
    <mergeCell ref="G335:H335"/>
    <mergeCell ref="I335:J335"/>
    <mergeCell ref="K335:L335"/>
    <mergeCell ref="M335:N335"/>
    <mergeCell ref="O335:P335"/>
    <mergeCell ref="A334:C334"/>
    <mergeCell ref="D334:E334"/>
    <mergeCell ref="G334:H334"/>
    <mergeCell ref="I334:J334"/>
    <mergeCell ref="K334:L334"/>
    <mergeCell ref="M334:N334"/>
    <mergeCell ref="O332:P332"/>
    <mergeCell ref="A333:C333"/>
    <mergeCell ref="D333:E333"/>
    <mergeCell ref="G333:H333"/>
    <mergeCell ref="I333:J333"/>
    <mergeCell ref="K333:L333"/>
    <mergeCell ref="M333:N333"/>
    <mergeCell ref="O333:P333"/>
    <mergeCell ref="A332:C332"/>
    <mergeCell ref="D332:E332"/>
    <mergeCell ref="G332:H332"/>
    <mergeCell ref="I332:J332"/>
    <mergeCell ref="K332:L332"/>
    <mergeCell ref="M332:N332"/>
    <mergeCell ref="A329:N329"/>
    <mergeCell ref="O329:P329"/>
    <mergeCell ref="A330:P330"/>
    <mergeCell ref="A331:C331"/>
    <mergeCell ref="D331:E331"/>
    <mergeCell ref="G331:H331"/>
    <mergeCell ref="I331:J331"/>
    <mergeCell ref="K331:L331"/>
    <mergeCell ref="M331:N331"/>
    <mergeCell ref="O331:P331"/>
    <mergeCell ref="A326:N326"/>
    <mergeCell ref="O326:P326"/>
    <mergeCell ref="A327:P327"/>
    <mergeCell ref="A328:C328"/>
    <mergeCell ref="D328:E328"/>
    <mergeCell ref="G328:H328"/>
    <mergeCell ref="I328:J328"/>
    <mergeCell ref="K328:L328"/>
    <mergeCell ref="M328:N328"/>
    <mergeCell ref="O328:P328"/>
    <mergeCell ref="A324:H324"/>
    <mergeCell ref="I324:J324"/>
    <mergeCell ref="K324:L324"/>
    <mergeCell ref="M324:N324"/>
    <mergeCell ref="O324:P324"/>
    <mergeCell ref="A325:H325"/>
    <mergeCell ref="I325:J325"/>
    <mergeCell ref="K325:L325"/>
    <mergeCell ref="M325:N325"/>
    <mergeCell ref="O325:P325"/>
    <mergeCell ref="O321:P321"/>
    <mergeCell ref="A322:N322"/>
    <mergeCell ref="O322:P322"/>
    <mergeCell ref="A323:H323"/>
    <mergeCell ref="I323:J323"/>
    <mergeCell ref="K323:L323"/>
    <mergeCell ref="M323:N323"/>
    <mergeCell ref="O323:P323"/>
    <mergeCell ref="A321:C321"/>
    <mergeCell ref="D321:E321"/>
    <mergeCell ref="G321:H321"/>
    <mergeCell ref="I321:J321"/>
    <mergeCell ref="K321:L321"/>
    <mergeCell ref="M321:N321"/>
    <mergeCell ref="A319:C320"/>
    <mergeCell ref="D319:E320"/>
    <mergeCell ref="F319:F320"/>
    <mergeCell ref="G319:H320"/>
    <mergeCell ref="I319:P319"/>
    <mergeCell ref="I320:J320"/>
    <mergeCell ref="K320:L320"/>
    <mergeCell ref="M320:N320"/>
    <mergeCell ref="O320:P320"/>
    <mergeCell ref="B317:K317"/>
    <mergeCell ref="L317:M317"/>
    <mergeCell ref="N317:P317"/>
    <mergeCell ref="A318:B318"/>
    <mergeCell ref="C318:D318"/>
    <mergeCell ref="E318:G318"/>
    <mergeCell ref="H318:I318"/>
    <mergeCell ref="J318:O318"/>
    <mergeCell ref="B315:K315"/>
    <mergeCell ref="L315:M315"/>
    <mergeCell ref="N315:P315"/>
    <mergeCell ref="B316:K316"/>
    <mergeCell ref="L316:M316"/>
    <mergeCell ref="N316:P316"/>
    <mergeCell ref="B313:K313"/>
    <mergeCell ref="L313:M313"/>
    <mergeCell ref="N313:P313"/>
    <mergeCell ref="B314:K314"/>
    <mergeCell ref="L314:M314"/>
    <mergeCell ref="N314:P314"/>
    <mergeCell ref="A307:P307"/>
    <mergeCell ref="A308:P308"/>
    <mergeCell ref="A309:P309"/>
    <mergeCell ref="A311:P311"/>
    <mergeCell ref="B312:K312"/>
    <mergeCell ref="L312:M312"/>
    <mergeCell ref="N312:P312"/>
    <mergeCell ref="A303:N303"/>
    <mergeCell ref="O303:P303"/>
    <mergeCell ref="A304:P304"/>
    <mergeCell ref="A305:C305"/>
    <mergeCell ref="D305:E305"/>
    <mergeCell ref="G305:H305"/>
    <mergeCell ref="I305:J305"/>
    <mergeCell ref="K305:L305"/>
    <mergeCell ref="M305:N305"/>
    <mergeCell ref="O305:P305"/>
    <mergeCell ref="O301:P301"/>
    <mergeCell ref="A302:C302"/>
    <mergeCell ref="D302:E302"/>
    <mergeCell ref="G302:H302"/>
    <mergeCell ref="I302:J302"/>
    <mergeCell ref="K302:L302"/>
    <mergeCell ref="M302:N302"/>
    <mergeCell ref="O302:P302"/>
    <mergeCell ref="A301:C301"/>
    <mergeCell ref="D301:E301"/>
    <mergeCell ref="G301:H301"/>
    <mergeCell ref="I301:J301"/>
    <mergeCell ref="K301:L301"/>
    <mergeCell ref="M301:N301"/>
    <mergeCell ref="A298:N298"/>
    <mergeCell ref="O298:P298"/>
    <mergeCell ref="A299:P299"/>
    <mergeCell ref="A300:C300"/>
    <mergeCell ref="D300:E300"/>
    <mergeCell ref="G300:H300"/>
    <mergeCell ref="I300:J300"/>
    <mergeCell ref="K300:L300"/>
    <mergeCell ref="M300:N300"/>
    <mergeCell ref="O300:P300"/>
    <mergeCell ref="A296:H296"/>
    <mergeCell ref="I296:J296"/>
    <mergeCell ref="K296:L296"/>
    <mergeCell ref="M296:N296"/>
    <mergeCell ref="O296:P296"/>
    <mergeCell ref="A297:H297"/>
    <mergeCell ref="I297:J297"/>
    <mergeCell ref="K297:L297"/>
    <mergeCell ref="M297:N297"/>
    <mergeCell ref="O297:P297"/>
    <mergeCell ref="A294:N294"/>
    <mergeCell ref="O294:P294"/>
    <mergeCell ref="A295:H295"/>
    <mergeCell ref="I295:J295"/>
    <mergeCell ref="K295:L295"/>
    <mergeCell ref="M295:N295"/>
    <mergeCell ref="O295:P295"/>
    <mergeCell ref="O292:P292"/>
    <mergeCell ref="A293:C293"/>
    <mergeCell ref="D293:E293"/>
    <mergeCell ref="G293:H293"/>
    <mergeCell ref="I293:J293"/>
    <mergeCell ref="K293:L293"/>
    <mergeCell ref="M293:N293"/>
    <mergeCell ref="O293:P293"/>
    <mergeCell ref="A292:C292"/>
    <mergeCell ref="D292:E292"/>
    <mergeCell ref="G292:H292"/>
    <mergeCell ref="I292:J292"/>
    <mergeCell ref="K292:L292"/>
    <mergeCell ref="M292:N292"/>
    <mergeCell ref="A289:N289"/>
    <mergeCell ref="O289:P289"/>
    <mergeCell ref="A290:P290"/>
    <mergeCell ref="A291:C291"/>
    <mergeCell ref="D291:E291"/>
    <mergeCell ref="G291:H291"/>
    <mergeCell ref="I291:J291"/>
    <mergeCell ref="K291:L291"/>
    <mergeCell ref="M291:N291"/>
    <mergeCell ref="O291:P291"/>
    <mergeCell ref="O287:P287"/>
    <mergeCell ref="A288:C288"/>
    <mergeCell ref="D288:E288"/>
    <mergeCell ref="G288:H288"/>
    <mergeCell ref="I288:J288"/>
    <mergeCell ref="K288:L288"/>
    <mergeCell ref="M288:N288"/>
    <mergeCell ref="O288:P288"/>
    <mergeCell ref="A287:C287"/>
    <mergeCell ref="D287:E287"/>
    <mergeCell ref="G287:H287"/>
    <mergeCell ref="I287:J287"/>
    <mergeCell ref="K287:L287"/>
    <mergeCell ref="M287:N287"/>
    <mergeCell ref="O285:P285"/>
    <mergeCell ref="A286:C286"/>
    <mergeCell ref="D286:E286"/>
    <mergeCell ref="G286:H286"/>
    <mergeCell ref="I286:J286"/>
    <mergeCell ref="K286:L286"/>
    <mergeCell ref="M286:N286"/>
    <mergeCell ref="O286:P286"/>
    <mergeCell ref="A285:C285"/>
    <mergeCell ref="D285:E285"/>
    <mergeCell ref="G285:H285"/>
    <mergeCell ref="I285:J285"/>
    <mergeCell ref="K285:L285"/>
    <mergeCell ref="M285:N285"/>
    <mergeCell ref="A282:N282"/>
    <mergeCell ref="O282:P282"/>
    <mergeCell ref="A283:P283"/>
    <mergeCell ref="A284:C284"/>
    <mergeCell ref="D284:E284"/>
    <mergeCell ref="G284:H284"/>
    <mergeCell ref="I284:J284"/>
    <mergeCell ref="K284:L284"/>
    <mergeCell ref="M284:N284"/>
    <mergeCell ref="O284:P284"/>
    <mergeCell ref="A280:H280"/>
    <mergeCell ref="I280:J280"/>
    <mergeCell ref="K280:L280"/>
    <mergeCell ref="M280:N280"/>
    <mergeCell ref="O280:P280"/>
    <mergeCell ref="A281:H281"/>
    <mergeCell ref="I281:J281"/>
    <mergeCell ref="K281:L281"/>
    <mergeCell ref="M281:N281"/>
    <mergeCell ref="O281:P281"/>
    <mergeCell ref="A278:N278"/>
    <mergeCell ref="O278:P278"/>
    <mergeCell ref="A279:H279"/>
    <mergeCell ref="I279:J279"/>
    <mergeCell ref="K279:L279"/>
    <mergeCell ref="M279:N279"/>
    <mergeCell ref="O279:P279"/>
    <mergeCell ref="O276:P276"/>
    <mergeCell ref="A277:C277"/>
    <mergeCell ref="D277:E277"/>
    <mergeCell ref="G277:H277"/>
    <mergeCell ref="I277:J277"/>
    <mergeCell ref="K277:L277"/>
    <mergeCell ref="M277:N277"/>
    <mergeCell ref="O277:P277"/>
    <mergeCell ref="A276:C276"/>
    <mergeCell ref="D276:E276"/>
    <mergeCell ref="G276:H276"/>
    <mergeCell ref="I276:J276"/>
    <mergeCell ref="K276:L276"/>
    <mergeCell ref="M276:N276"/>
    <mergeCell ref="A274:C275"/>
    <mergeCell ref="D274:E275"/>
    <mergeCell ref="F274:F275"/>
    <mergeCell ref="G274:H275"/>
    <mergeCell ref="I274:P274"/>
    <mergeCell ref="I275:J275"/>
    <mergeCell ref="K275:L275"/>
    <mergeCell ref="M275:N275"/>
    <mergeCell ref="O275:P275"/>
    <mergeCell ref="B272:K272"/>
    <mergeCell ref="L272:M272"/>
    <mergeCell ref="N272:P272"/>
    <mergeCell ref="A273:B273"/>
    <mergeCell ref="C273:D273"/>
    <mergeCell ref="E273:G273"/>
    <mergeCell ref="H273:I273"/>
    <mergeCell ref="J273:O273"/>
    <mergeCell ref="B270:K270"/>
    <mergeCell ref="L270:M270"/>
    <mergeCell ref="N270:P270"/>
    <mergeCell ref="B271:K271"/>
    <mergeCell ref="L271:M271"/>
    <mergeCell ref="N271:P271"/>
    <mergeCell ref="B268:K268"/>
    <mergeCell ref="L268:M268"/>
    <mergeCell ref="N268:P268"/>
    <mergeCell ref="B269:K269"/>
    <mergeCell ref="L269:M269"/>
    <mergeCell ref="N269:P269"/>
    <mergeCell ref="A262:P262"/>
    <mergeCell ref="A263:P263"/>
    <mergeCell ref="A264:P264"/>
    <mergeCell ref="A266:P266"/>
    <mergeCell ref="B267:K267"/>
    <mergeCell ref="L267:M267"/>
    <mergeCell ref="N267:P267"/>
    <mergeCell ref="O259:P259"/>
    <mergeCell ref="A260:C260"/>
    <mergeCell ref="D260:E260"/>
    <mergeCell ref="G260:H260"/>
    <mergeCell ref="I260:J260"/>
    <mergeCell ref="K260:L260"/>
    <mergeCell ref="M260:N260"/>
    <mergeCell ref="O260:P260"/>
    <mergeCell ref="A259:C259"/>
    <mergeCell ref="D259:E259"/>
    <mergeCell ref="G259:H259"/>
    <mergeCell ref="I259:J259"/>
    <mergeCell ref="K259:L259"/>
    <mergeCell ref="M259:N259"/>
    <mergeCell ref="O257:P257"/>
    <mergeCell ref="A258:C258"/>
    <mergeCell ref="D258:E258"/>
    <mergeCell ref="G258:H258"/>
    <mergeCell ref="I258:J258"/>
    <mergeCell ref="K258:L258"/>
    <mergeCell ref="M258:N258"/>
    <mergeCell ref="O258:P258"/>
    <mergeCell ref="A257:C257"/>
    <mergeCell ref="D257:E257"/>
    <mergeCell ref="G257:H257"/>
    <mergeCell ref="I257:J257"/>
    <mergeCell ref="K257:L257"/>
    <mergeCell ref="M257:N257"/>
    <mergeCell ref="O255:P255"/>
    <mergeCell ref="A256:C256"/>
    <mergeCell ref="D256:E256"/>
    <mergeCell ref="G256:H256"/>
    <mergeCell ref="I256:J256"/>
    <mergeCell ref="K256:L256"/>
    <mergeCell ref="M256:N256"/>
    <mergeCell ref="O256:P256"/>
    <mergeCell ref="A255:C255"/>
    <mergeCell ref="D255:E255"/>
    <mergeCell ref="G255:H255"/>
    <mergeCell ref="I255:J255"/>
    <mergeCell ref="K255:L255"/>
    <mergeCell ref="M255:N255"/>
    <mergeCell ref="O253:P253"/>
    <mergeCell ref="A254:C254"/>
    <mergeCell ref="D254:E254"/>
    <mergeCell ref="G254:H254"/>
    <mergeCell ref="I254:J254"/>
    <mergeCell ref="K254:L254"/>
    <mergeCell ref="M254:N254"/>
    <mergeCell ref="O254:P254"/>
    <mergeCell ref="A253:C253"/>
    <mergeCell ref="D253:E253"/>
    <mergeCell ref="G253:H253"/>
    <mergeCell ref="I253:J253"/>
    <mergeCell ref="K253:L253"/>
    <mergeCell ref="M253:N253"/>
    <mergeCell ref="O251:P251"/>
    <mergeCell ref="A252:C252"/>
    <mergeCell ref="D252:E252"/>
    <mergeCell ref="G252:H252"/>
    <mergeCell ref="I252:J252"/>
    <mergeCell ref="K252:L252"/>
    <mergeCell ref="M252:N252"/>
    <mergeCell ref="O252:P252"/>
    <mergeCell ref="A251:C251"/>
    <mergeCell ref="D251:E251"/>
    <mergeCell ref="G251:H251"/>
    <mergeCell ref="I251:J251"/>
    <mergeCell ref="K251:L251"/>
    <mergeCell ref="M251:N251"/>
    <mergeCell ref="O249:P249"/>
    <mergeCell ref="A250:C250"/>
    <mergeCell ref="D250:E250"/>
    <mergeCell ref="G250:H250"/>
    <mergeCell ref="I250:J250"/>
    <mergeCell ref="K250:L250"/>
    <mergeCell ref="M250:N250"/>
    <mergeCell ref="O250:P250"/>
    <mergeCell ref="A249:C249"/>
    <mergeCell ref="D249:E249"/>
    <mergeCell ref="G249:H249"/>
    <mergeCell ref="I249:J249"/>
    <mergeCell ref="K249:L249"/>
    <mergeCell ref="M249:N249"/>
    <mergeCell ref="O247:P247"/>
    <mergeCell ref="A248:C248"/>
    <mergeCell ref="D248:E248"/>
    <mergeCell ref="G248:H248"/>
    <mergeCell ref="I248:J248"/>
    <mergeCell ref="K248:L248"/>
    <mergeCell ref="M248:N248"/>
    <mergeCell ref="O248:P248"/>
    <mergeCell ref="A247:C247"/>
    <mergeCell ref="D247:E247"/>
    <mergeCell ref="G247:H247"/>
    <mergeCell ref="I247:J247"/>
    <mergeCell ref="K247:L247"/>
    <mergeCell ref="M247:N247"/>
    <mergeCell ref="O245:P245"/>
    <mergeCell ref="A246:C246"/>
    <mergeCell ref="D246:E246"/>
    <mergeCell ref="G246:H246"/>
    <mergeCell ref="I246:J246"/>
    <mergeCell ref="K246:L246"/>
    <mergeCell ref="M246:N246"/>
    <mergeCell ref="O246:P246"/>
    <mergeCell ref="A245:C245"/>
    <mergeCell ref="D245:E245"/>
    <mergeCell ref="G245:H245"/>
    <mergeCell ref="I245:J245"/>
    <mergeCell ref="K245:L245"/>
    <mergeCell ref="M245:N245"/>
    <mergeCell ref="A242:N242"/>
    <mergeCell ref="O242:P242"/>
    <mergeCell ref="A243:P243"/>
    <mergeCell ref="A244:C244"/>
    <mergeCell ref="D244:E244"/>
    <mergeCell ref="G244:H244"/>
    <mergeCell ref="I244:J244"/>
    <mergeCell ref="K244:L244"/>
    <mergeCell ref="M244:N244"/>
    <mergeCell ref="O244:P244"/>
    <mergeCell ref="O240:P240"/>
    <mergeCell ref="A241:C241"/>
    <mergeCell ref="D241:E241"/>
    <mergeCell ref="G241:H241"/>
    <mergeCell ref="I241:J241"/>
    <mergeCell ref="K241:L241"/>
    <mergeCell ref="M241:N241"/>
    <mergeCell ref="O241:P241"/>
    <mergeCell ref="A240:C240"/>
    <mergeCell ref="D240:E240"/>
    <mergeCell ref="G240:H240"/>
    <mergeCell ref="I240:J240"/>
    <mergeCell ref="K240:L240"/>
    <mergeCell ref="M240:N240"/>
    <mergeCell ref="A238:C239"/>
    <mergeCell ref="D238:E239"/>
    <mergeCell ref="F238:F239"/>
    <mergeCell ref="G238:H239"/>
    <mergeCell ref="I238:P238"/>
    <mergeCell ref="I239:J239"/>
    <mergeCell ref="K239:L239"/>
    <mergeCell ref="M239:N239"/>
    <mergeCell ref="O239:P239"/>
    <mergeCell ref="B236:K236"/>
    <mergeCell ref="L236:M236"/>
    <mergeCell ref="N236:P236"/>
    <mergeCell ref="A237:B237"/>
    <mergeCell ref="C237:D237"/>
    <mergeCell ref="E237:G237"/>
    <mergeCell ref="H237:I237"/>
    <mergeCell ref="J237:O237"/>
    <mergeCell ref="B234:K234"/>
    <mergeCell ref="L234:M234"/>
    <mergeCell ref="N234:P234"/>
    <mergeCell ref="B235:K235"/>
    <mergeCell ref="L235:M235"/>
    <mergeCell ref="N235:P235"/>
    <mergeCell ref="B232:K232"/>
    <mergeCell ref="L232:M232"/>
    <mergeCell ref="N232:P232"/>
    <mergeCell ref="B233:K233"/>
    <mergeCell ref="L233:M233"/>
    <mergeCell ref="N233:P233"/>
    <mergeCell ref="O224:P224"/>
    <mergeCell ref="A226:P226"/>
    <mergeCell ref="A227:P227"/>
    <mergeCell ref="A228:P228"/>
    <mergeCell ref="A230:P230"/>
    <mergeCell ref="B231:K231"/>
    <mergeCell ref="L231:M231"/>
    <mergeCell ref="N231:P231"/>
    <mergeCell ref="A224:C224"/>
    <mergeCell ref="D224:E224"/>
    <mergeCell ref="G224:H224"/>
    <mergeCell ref="I224:J224"/>
    <mergeCell ref="K224:L224"/>
    <mergeCell ref="M224:N224"/>
    <mergeCell ref="O222:P222"/>
    <mergeCell ref="A223:C223"/>
    <mergeCell ref="D223:E223"/>
    <mergeCell ref="G223:H223"/>
    <mergeCell ref="I223:J223"/>
    <mergeCell ref="K223:L223"/>
    <mergeCell ref="M223:N223"/>
    <mergeCell ref="O223:P223"/>
    <mergeCell ref="A222:C222"/>
    <mergeCell ref="D222:E222"/>
    <mergeCell ref="G222:H222"/>
    <mergeCell ref="I222:J222"/>
    <mergeCell ref="K222:L222"/>
    <mergeCell ref="M222:N222"/>
    <mergeCell ref="O220:P220"/>
    <mergeCell ref="A221:C221"/>
    <mergeCell ref="D221:E221"/>
    <mergeCell ref="G221:H221"/>
    <mergeCell ref="I221:J221"/>
    <mergeCell ref="K221:L221"/>
    <mergeCell ref="M221:N221"/>
    <mergeCell ref="O221:P221"/>
    <mergeCell ref="A220:C220"/>
    <mergeCell ref="D220:E220"/>
    <mergeCell ref="G220:H220"/>
    <mergeCell ref="I220:J220"/>
    <mergeCell ref="K220:L220"/>
    <mergeCell ref="M220:N220"/>
    <mergeCell ref="O218:P218"/>
    <mergeCell ref="A219:C219"/>
    <mergeCell ref="D219:E219"/>
    <mergeCell ref="G219:H219"/>
    <mergeCell ref="I219:J219"/>
    <mergeCell ref="K219:L219"/>
    <mergeCell ref="M219:N219"/>
    <mergeCell ref="O219:P219"/>
    <mergeCell ref="O215:P215"/>
    <mergeCell ref="A216:N216"/>
    <mergeCell ref="O216:P216"/>
    <mergeCell ref="A217:P217"/>
    <mergeCell ref="A218:C218"/>
    <mergeCell ref="D218:E218"/>
    <mergeCell ref="G218:H218"/>
    <mergeCell ref="I218:J218"/>
    <mergeCell ref="K218:L218"/>
    <mergeCell ref="M218:N218"/>
    <mergeCell ref="A215:C215"/>
    <mergeCell ref="D215:E215"/>
    <mergeCell ref="G215:H215"/>
    <mergeCell ref="I215:J215"/>
    <mergeCell ref="K215:L215"/>
    <mergeCell ref="M215:N215"/>
    <mergeCell ref="O213:P213"/>
    <mergeCell ref="A214:C214"/>
    <mergeCell ref="D214:E214"/>
    <mergeCell ref="G214:H214"/>
    <mergeCell ref="I214:J214"/>
    <mergeCell ref="K214:L214"/>
    <mergeCell ref="M214:N214"/>
    <mergeCell ref="O214:P214"/>
    <mergeCell ref="A213:C213"/>
    <mergeCell ref="D213:E213"/>
    <mergeCell ref="G213:H213"/>
    <mergeCell ref="I213:J213"/>
    <mergeCell ref="K213:L213"/>
    <mergeCell ref="M213:N213"/>
    <mergeCell ref="A210:N210"/>
    <mergeCell ref="O210:P210"/>
    <mergeCell ref="A211:P211"/>
    <mergeCell ref="A212:C212"/>
    <mergeCell ref="D212:E212"/>
    <mergeCell ref="G212:H212"/>
    <mergeCell ref="I212:J212"/>
    <mergeCell ref="K212:L212"/>
    <mergeCell ref="M212:N212"/>
    <mergeCell ref="O212:P212"/>
    <mergeCell ref="A208:H208"/>
    <mergeCell ref="I208:J208"/>
    <mergeCell ref="K208:L208"/>
    <mergeCell ref="M208:N208"/>
    <mergeCell ref="O208:P208"/>
    <mergeCell ref="A209:H209"/>
    <mergeCell ref="I209:J209"/>
    <mergeCell ref="K209:L209"/>
    <mergeCell ref="M209:N209"/>
    <mergeCell ref="O209:P209"/>
    <mergeCell ref="A206:N206"/>
    <mergeCell ref="O206:P206"/>
    <mergeCell ref="A207:H207"/>
    <mergeCell ref="I207:J207"/>
    <mergeCell ref="K207:L207"/>
    <mergeCell ref="M207:N207"/>
    <mergeCell ref="O207:P207"/>
    <mergeCell ref="O204:P204"/>
    <mergeCell ref="A205:C205"/>
    <mergeCell ref="D205:E205"/>
    <mergeCell ref="G205:H205"/>
    <mergeCell ref="I205:J205"/>
    <mergeCell ref="K205:L205"/>
    <mergeCell ref="M205:N205"/>
    <mergeCell ref="O205:P205"/>
    <mergeCell ref="A204:C204"/>
    <mergeCell ref="D204:E204"/>
    <mergeCell ref="G204:H204"/>
    <mergeCell ref="I204:J204"/>
    <mergeCell ref="K204:L204"/>
    <mergeCell ref="M204:N204"/>
    <mergeCell ref="O202:P202"/>
    <mergeCell ref="A203:C203"/>
    <mergeCell ref="D203:E203"/>
    <mergeCell ref="G203:H203"/>
    <mergeCell ref="I203:J203"/>
    <mergeCell ref="K203:L203"/>
    <mergeCell ref="M203:N203"/>
    <mergeCell ref="O203:P203"/>
    <mergeCell ref="A202:C202"/>
    <mergeCell ref="D202:E202"/>
    <mergeCell ref="G202:H202"/>
    <mergeCell ref="I202:J202"/>
    <mergeCell ref="K202:L202"/>
    <mergeCell ref="M202:N202"/>
    <mergeCell ref="A200:C201"/>
    <mergeCell ref="D200:E201"/>
    <mergeCell ref="F200:F201"/>
    <mergeCell ref="G200:H201"/>
    <mergeCell ref="I200:P200"/>
    <mergeCell ref="I201:J201"/>
    <mergeCell ref="K201:L201"/>
    <mergeCell ref="M201:N201"/>
    <mergeCell ref="O201:P201"/>
    <mergeCell ref="B198:K198"/>
    <mergeCell ref="L198:M198"/>
    <mergeCell ref="N198:P198"/>
    <mergeCell ref="A199:B199"/>
    <mergeCell ref="C199:D199"/>
    <mergeCell ref="E199:G199"/>
    <mergeCell ref="H199:I199"/>
    <mergeCell ref="J199:O199"/>
    <mergeCell ref="B196:K196"/>
    <mergeCell ref="L196:M196"/>
    <mergeCell ref="N196:P196"/>
    <mergeCell ref="B197:K197"/>
    <mergeCell ref="L197:M197"/>
    <mergeCell ref="N197:P197"/>
    <mergeCell ref="B194:K194"/>
    <mergeCell ref="L194:M194"/>
    <mergeCell ref="N194:P194"/>
    <mergeCell ref="B195:K195"/>
    <mergeCell ref="L195:M195"/>
    <mergeCell ref="N195:P195"/>
    <mergeCell ref="A188:P188"/>
    <mergeCell ref="A189:P189"/>
    <mergeCell ref="A190:P190"/>
    <mergeCell ref="A192:P192"/>
    <mergeCell ref="B193:K193"/>
    <mergeCell ref="L193:M193"/>
    <mergeCell ref="N193:P193"/>
    <mergeCell ref="O185:P185"/>
    <mergeCell ref="A186:C186"/>
    <mergeCell ref="D186:E186"/>
    <mergeCell ref="G186:H186"/>
    <mergeCell ref="I186:J186"/>
    <mergeCell ref="K186:L186"/>
    <mergeCell ref="M186:N186"/>
    <mergeCell ref="O186:P186"/>
    <mergeCell ref="A185:C185"/>
    <mergeCell ref="D185:E185"/>
    <mergeCell ref="G185:H185"/>
    <mergeCell ref="I185:J185"/>
    <mergeCell ref="K185:L185"/>
    <mergeCell ref="M185:N185"/>
    <mergeCell ref="O183:P183"/>
    <mergeCell ref="A184:C184"/>
    <mergeCell ref="D184:E184"/>
    <mergeCell ref="G184:H184"/>
    <mergeCell ref="I184:J184"/>
    <mergeCell ref="K184:L184"/>
    <mergeCell ref="M184:N184"/>
    <mergeCell ref="O184:P184"/>
    <mergeCell ref="A183:C183"/>
    <mergeCell ref="D183:E183"/>
    <mergeCell ref="G183:H183"/>
    <mergeCell ref="I183:J183"/>
    <mergeCell ref="K183:L183"/>
    <mergeCell ref="M183:N183"/>
    <mergeCell ref="O181:P181"/>
    <mergeCell ref="A182:C182"/>
    <mergeCell ref="D182:E182"/>
    <mergeCell ref="G182:H182"/>
    <mergeCell ref="I182:J182"/>
    <mergeCell ref="K182:L182"/>
    <mergeCell ref="M182:N182"/>
    <mergeCell ref="O182:P182"/>
    <mergeCell ref="A181:C181"/>
    <mergeCell ref="D181:E181"/>
    <mergeCell ref="G181:H181"/>
    <mergeCell ref="I181:J181"/>
    <mergeCell ref="K181:L181"/>
    <mergeCell ref="M181:N181"/>
    <mergeCell ref="O179:P179"/>
    <mergeCell ref="A180:C180"/>
    <mergeCell ref="D180:E180"/>
    <mergeCell ref="G180:H180"/>
    <mergeCell ref="I180:J180"/>
    <mergeCell ref="K180:L180"/>
    <mergeCell ref="M180:N180"/>
    <mergeCell ref="O180:P180"/>
    <mergeCell ref="A179:C179"/>
    <mergeCell ref="D179:E179"/>
    <mergeCell ref="G179:H179"/>
    <mergeCell ref="I179:J179"/>
    <mergeCell ref="K179:L179"/>
    <mergeCell ref="M179:N179"/>
    <mergeCell ref="O177:P177"/>
    <mergeCell ref="A178:C178"/>
    <mergeCell ref="D178:E178"/>
    <mergeCell ref="G178:H178"/>
    <mergeCell ref="I178:J178"/>
    <mergeCell ref="K178:L178"/>
    <mergeCell ref="M178:N178"/>
    <mergeCell ref="O178:P178"/>
    <mergeCell ref="A177:C177"/>
    <mergeCell ref="D177:E177"/>
    <mergeCell ref="G177:H177"/>
    <mergeCell ref="I177:J177"/>
    <mergeCell ref="K177:L177"/>
    <mergeCell ref="M177:N177"/>
    <mergeCell ref="O175:P175"/>
    <mergeCell ref="A176:C176"/>
    <mergeCell ref="D176:E176"/>
    <mergeCell ref="G176:H176"/>
    <mergeCell ref="I176:J176"/>
    <mergeCell ref="K176:L176"/>
    <mergeCell ref="M176:N176"/>
    <mergeCell ref="O176:P176"/>
    <mergeCell ref="A175:C175"/>
    <mergeCell ref="D175:E175"/>
    <mergeCell ref="G175:H175"/>
    <mergeCell ref="I175:J175"/>
    <mergeCell ref="K175:L175"/>
    <mergeCell ref="M175:N175"/>
    <mergeCell ref="O173:P173"/>
    <mergeCell ref="A174:C174"/>
    <mergeCell ref="D174:E174"/>
    <mergeCell ref="G174:H174"/>
    <mergeCell ref="I174:J174"/>
    <mergeCell ref="K174:L174"/>
    <mergeCell ref="M174:N174"/>
    <mergeCell ref="O174:P174"/>
    <mergeCell ref="A173:C173"/>
    <mergeCell ref="D173:E173"/>
    <mergeCell ref="G173:H173"/>
    <mergeCell ref="I173:J173"/>
    <mergeCell ref="K173:L173"/>
    <mergeCell ref="M173:N173"/>
    <mergeCell ref="O171:P171"/>
    <mergeCell ref="A172:C172"/>
    <mergeCell ref="D172:E172"/>
    <mergeCell ref="G172:H172"/>
    <mergeCell ref="I172:J172"/>
    <mergeCell ref="K172:L172"/>
    <mergeCell ref="M172:N172"/>
    <mergeCell ref="O172:P172"/>
    <mergeCell ref="A171:C171"/>
    <mergeCell ref="D171:E171"/>
    <mergeCell ref="G171:H171"/>
    <mergeCell ref="I171:J171"/>
    <mergeCell ref="K171:L171"/>
    <mergeCell ref="M171:N171"/>
    <mergeCell ref="A169:C170"/>
    <mergeCell ref="D169:E170"/>
    <mergeCell ref="F169:F170"/>
    <mergeCell ref="G169:H170"/>
    <mergeCell ref="I169:P169"/>
    <mergeCell ref="I170:J170"/>
    <mergeCell ref="K170:L170"/>
    <mergeCell ref="M170:N170"/>
    <mergeCell ref="O170:P170"/>
    <mergeCell ref="B167:K167"/>
    <mergeCell ref="L167:M167"/>
    <mergeCell ref="N167:P167"/>
    <mergeCell ref="A168:B168"/>
    <mergeCell ref="C168:D168"/>
    <mergeCell ref="E168:G168"/>
    <mergeCell ref="H168:I168"/>
    <mergeCell ref="J168:O168"/>
    <mergeCell ref="B165:K165"/>
    <mergeCell ref="L165:M165"/>
    <mergeCell ref="N165:P165"/>
    <mergeCell ref="B166:K166"/>
    <mergeCell ref="L166:M166"/>
    <mergeCell ref="N166:P166"/>
    <mergeCell ref="B163:K163"/>
    <mergeCell ref="L163:M163"/>
    <mergeCell ref="N163:P163"/>
    <mergeCell ref="B164:K164"/>
    <mergeCell ref="L164:M164"/>
    <mergeCell ref="N164:P164"/>
    <mergeCell ref="O155:P155"/>
    <mergeCell ref="A157:P157"/>
    <mergeCell ref="A158:P158"/>
    <mergeCell ref="A159:P159"/>
    <mergeCell ref="A161:P161"/>
    <mergeCell ref="B162:K162"/>
    <mergeCell ref="L162:M162"/>
    <mergeCell ref="N162:P162"/>
    <mergeCell ref="A155:C155"/>
    <mergeCell ref="D155:E155"/>
    <mergeCell ref="G155:H155"/>
    <mergeCell ref="I155:J155"/>
    <mergeCell ref="K155:L155"/>
    <mergeCell ref="M155:N155"/>
    <mergeCell ref="O153:P153"/>
    <mergeCell ref="A154:C154"/>
    <mergeCell ref="D154:E154"/>
    <mergeCell ref="G154:H154"/>
    <mergeCell ref="I154:J154"/>
    <mergeCell ref="K154:L154"/>
    <mergeCell ref="M154:N154"/>
    <mergeCell ref="O154:P154"/>
    <mergeCell ref="A153:C153"/>
    <mergeCell ref="D153:E153"/>
    <mergeCell ref="G153:H153"/>
    <mergeCell ref="I153:J153"/>
    <mergeCell ref="K153:L153"/>
    <mergeCell ref="M153:N153"/>
    <mergeCell ref="O151:P151"/>
    <mergeCell ref="A152:C152"/>
    <mergeCell ref="D152:E152"/>
    <mergeCell ref="G152:H152"/>
    <mergeCell ref="I152:J152"/>
    <mergeCell ref="K152:L152"/>
    <mergeCell ref="M152:N152"/>
    <mergeCell ref="O152:P152"/>
    <mergeCell ref="A151:C151"/>
    <mergeCell ref="D151:E151"/>
    <mergeCell ref="G151:H151"/>
    <mergeCell ref="I151:J151"/>
    <mergeCell ref="K151:L151"/>
    <mergeCell ref="M151:N151"/>
    <mergeCell ref="O149:P149"/>
    <mergeCell ref="A150:C150"/>
    <mergeCell ref="D150:E150"/>
    <mergeCell ref="G150:H150"/>
    <mergeCell ref="I150:J150"/>
    <mergeCell ref="K150:L150"/>
    <mergeCell ref="M150:N150"/>
    <mergeCell ref="O150:P150"/>
    <mergeCell ref="A149:C149"/>
    <mergeCell ref="D149:E149"/>
    <mergeCell ref="G149:H149"/>
    <mergeCell ref="I149:J149"/>
    <mergeCell ref="K149:L149"/>
    <mergeCell ref="M149:N149"/>
    <mergeCell ref="O147:P147"/>
    <mergeCell ref="A148:C148"/>
    <mergeCell ref="D148:E148"/>
    <mergeCell ref="G148:H148"/>
    <mergeCell ref="I148:J148"/>
    <mergeCell ref="K148:L148"/>
    <mergeCell ref="M148:N148"/>
    <mergeCell ref="O148:P148"/>
    <mergeCell ref="A147:C147"/>
    <mergeCell ref="D147:E147"/>
    <mergeCell ref="G147:H147"/>
    <mergeCell ref="I147:J147"/>
    <mergeCell ref="K147:L147"/>
    <mergeCell ref="M147:N147"/>
    <mergeCell ref="O145:P145"/>
    <mergeCell ref="A146:C146"/>
    <mergeCell ref="D146:E146"/>
    <mergeCell ref="G146:H146"/>
    <mergeCell ref="I146:J146"/>
    <mergeCell ref="K146:L146"/>
    <mergeCell ref="M146:N146"/>
    <mergeCell ref="O146:P146"/>
    <mergeCell ref="A145:C145"/>
    <mergeCell ref="D145:E145"/>
    <mergeCell ref="G145:H145"/>
    <mergeCell ref="I145:J145"/>
    <mergeCell ref="K145:L145"/>
    <mergeCell ref="M145:N145"/>
    <mergeCell ref="O143:P143"/>
    <mergeCell ref="A144:C144"/>
    <mergeCell ref="D144:E144"/>
    <mergeCell ref="G144:H144"/>
    <mergeCell ref="I144:J144"/>
    <mergeCell ref="K144:L144"/>
    <mergeCell ref="M144:N144"/>
    <mergeCell ref="O144:P144"/>
    <mergeCell ref="A143:C143"/>
    <mergeCell ref="D143:E143"/>
    <mergeCell ref="G143:H143"/>
    <mergeCell ref="I143:J143"/>
    <mergeCell ref="K143:L143"/>
    <mergeCell ref="M143:N143"/>
    <mergeCell ref="O141:P141"/>
    <mergeCell ref="A142:C142"/>
    <mergeCell ref="D142:E142"/>
    <mergeCell ref="G142:H142"/>
    <mergeCell ref="I142:J142"/>
    <mergeCell ref="K142:L142"/>
    <mergeCell ref="M142:N142"/>
    <mergeCell ref="O142:P142"/>
    <mergeCell ref="A141:C141"/>
    <mergeCell ref="D141:E141"/>
    <mergeCell ref="G141:H141"/>
    <mergeCell ref="I141:J141"/>
    <mergeCell ref="K141:L141"/>
    <mergeCell ref="M141:N141"/>
    <mergeCell ref="O139:P139"/>
    <mergeCell ref="A140:C140"/>
    <mergeCell ref="D140:E140"/>
    <mergeCell ref="G140:H140"/>
    <mergeCell ref="I140:J140"/>
    <mergeCell ref="K140:L140"/>
    <mergeCell ref="M140:N140"/>
    <mergeCell ref="O140:P140"/>
    <mergeCell ref="A139:C139"/>
    <mergeCell ref="D139:E139"/>
    <mergeCell ref="G139:H139"/>
    <mergeCell ref="I139:J139"/>
    <mergeCell ref="K139:L139"/>
    <mergeCell ref="M139:N139"/>
    <mergeCell ref="O137:P137"/>
    <mergeCell ref="A138:C138"/>
    <mergeCell ref="D138:E138"/>
    <mergeCell ref="G138:H138"/>
    <mergeCell ref="I138:J138"/>
    <mergeCell ref="K138:L138"/>
    <mergeCell ref="M138:N138"/>
    <mergeCell ref="O138:P138"/>
    <mergeCell ref="A137:C137"/>
    <mergeCell ref="D137:E137"/>
    <mergeCell ref="G137:H137"/>
    <mergeCell ref="I137:J137"/>
    <mergeCell ref="K137:L137"/>
    <mergeCell ref="M137:N137"/>
    <mergeCell ref="A135:C136"/>
    <mergeCell ref="D135:E136"/>
    <mergeCell ref="F135:F136"/>
    <mergeCell ref="G135:H136"/>
    <mergeCell ref="I135:P135"/>
    <mergeCell ref="I136:J136"/>
    <mergeCell ref="K136:L136"/>
    <mergeCell ref="M136:N136"/>
    <mergeCell ref="O136:P136"/>
    <mergeCell ref="B133:K133"/>
    <mergeCell ref="L133:M133"/>
    <mergeCell ref="N133:P133"/>
    <mergeCell ref="A134:B134"/>
    <mergeCell ref="C134:D134"/>
    <mergeCell ref="E134:G134"/>
    <mergeCell ref="H134:I134"/>
    <mergeCell ref="J134:O134"/>
    <mergeCell ref="B131:K131"/>
    <mergeCell ref="L131:M131"/>
    <mergeCell ref="N131:P131"/>
    <mergeCell ref="B132:K132"/>
    <mergeCell ref="L132:M132"/>
    <mergeCell ref="N132:P132"/>
    <mergeCell ref="B129:K129"/>
    <mergeCell ref="L129:M129"/>
    <mergeCell ref="N129:P129"/>
    <mergeCell ref="B130:K130"/>
    <mergeCell ref="L130:M130"/>
    <mergeCell ref="N130:P130"/>
    <mergeCell ref="O121:P121"/>
    <mergeCell ref="A123:P123"/>
    <mergeCell ref="A124:P124"/>
    <mergeCell ref="A125:P125"/>
    <mergeCell ref="A127:P127"/>
    <mergeCell ref="B128:K128"/>
    <mergeCell ref="L128:M128"/>
    <mergeCell ref="N128:P128"/>
    <mergeCell ref="A121:C121"/>
    <mergeCell ref="D121:E121"/>
    <mergeCell ref="G121:H121"/>
    <mergeCell ref="I121:J121"/>
    <mergeCell ref="K121:L121"/>
    <mergeCell ref="M121:N121"/>
    <mergeCell ref="O119:P119"/>
    <mergeCell ref="A120:C120"/>
    <mergeCell ref="D120:E120"/>
    <mergeCell ref="G120:H120"/>
    <mergeCell ref="I120:J120"/>
    <mergeCell ref="K120:L120"/>
    <mergeCell ref="M120:N120"/>
    <mergeCell ref="O120:P120"/>
    <mergeCell ref="A119:C119"/>
    <mergeCell ref="D119:E119"/>
    <mergeCell ref="G119:H119"/>
    <mergeCell ref="I119:J119"/>
    <mergeCell ref="K119:L119"/>
    <mergeCell ref="M119:N119"/>
    <mergeCell ref="O117:P117"/>
    <mergeCell ref="A118:C118"/>
    <mergeCell ref="D118:E118"/>
    <mergeCell ref="G118:H118"/>
    <mergeCell ref="I118:J118"/>
    <mergeCell ref="K118:L118"/>
    <mergeCell ref="M118:N118"/>
    <mergeCell ref="O118:P118"/>
    <mergeCell ref="A117:C117"/>
    <mergeCell ref="D117:E117"/>
    <mergeCell ref="G117:H117"/>
    <mergeCell ref="I117:J117"/>
    <mergeCell ref="K117:L117"/>
    <mergeCell ref="M117:N117"/>
    <mergeCell ref="O115:P115"/>
    <mergeCell ref="A116:C116"/>
    <mergeCell ref="D116:E116"/>
    <mergeCell ref="G116:H116"/>
    <mergeCell ref="I116:J116"/>
    <mergeCell ref="K116:L116"/>
    <mergeCell ref="M116:N116"/>
    <mergeCell ref="O116:P116"/>
    <mergeCell ref="A115:C115"/>
    <mergeCell ref="D115:E115"/>
    <mergeCell ref="G115:H115"/>
    <mergeCell ref="I115:J115"/>
    <mergeCell ref="K115:L115"/>
    <mergeCell ref="M115:N115"/>
    <mergeCell ref="O113:P113"/>
    <mergeCell ref="A114:C114"/>
    <mergeCell ref="D114:E114"/>
    <mergeCell ref="G114:H114"/>
    <mergeCell ref="I114:J114"/>
    <mergeCell ref="K114:L114"/>
    <mergeCell ref="M114:N114"/>
    <mergeCell ref="O114:P114"/>
    <mergeCell ref="A113:C113"/>
    <mergeCell ref="D113:E113"/>
    <mergeCell ref="G113:H113"/>
    <mergeCell ref="I113:J113"/>
    <mergeCell ref="K113:L113"/>
    <mergeCell ref="M113:N113"/>
    <mergeCell ref="A110:N110"/>
    <mergeCell ref="O110:P110"/>
    <mergeCell ref="A111:P111"/>
    <mergeCell ref="A112:C112"/>
    <mergeCell ref="D112:E112"/>
    <mergeCell ref="G112:H112"/>
    <mergeCell ref="I112:J112"/>
    <mergeCell ref="K112:L112"/>
    <mergeCell ref="M112:N112"/>
    <mergeCell ref="O112:P112"/>
    <mergeCell ref="O108:P108"/>
    <mergeCell ref="A109:C109"/>
    <mergeCell ref="D109:E109"/>
    <mergeCell ref="G109:H109"/>
    <mergeCell ref="I109:J109"/>
    <mergeCell ref="K109:L109"/>
    <mergeCell ref="M109:N109"/>
    <mergeCell ref="O109:P109"/>
    <mergeCell ref="A108:C108"/>
    <mergeCell ref="D108:E108"/>
    <mergeCell ref="G108:H108"/>
    <mergeCell ref="I108:J108"/>
    <mergeCell ref="K108:L108"/>
    <mergeCell ref="M108:N108"/>
    <mergeCell ref="O106:P106"/>
    <mergeCell ref="A107:C107"/>
    <mergeCell ref="D107:E107"/>
    <mergeCell ref="G107:H107"/>
    <mergeCell ref="I107:J107"/>
    <mergeCell ref="K107:L107"/>
    <mergeCell ref="M107:N107"/>
    <mergeCell ref="O107:P107"/>
    <mergeCell ref="A106:C106"/>
    <mergeCell ref="D106:E106"/>
    <mergeCell ref="G106:H106"/>
    <mergeCell ref="I106:J106"/>
    <mergeCell ref="K106:L106"/>
    <mergeCell ref="M106:N106"/>
    <mergeCell ref="O104:P104"/>
    <mergeCell ref="A105:C105"/>
    <mergeCell ref="D105:E105"/>
    <mergeCell ref="G105:H105"/>
    <mergeCell ref="I105:J105"/>
    <mergeCell ref="K105:L105"/>
    <mergeCell ref="M105:N105"/>
    <mergeCell ref="O105:P105"/>
    <mergeCell ref="A104:C104"/>
    <mergeCell ref="D104:E104"/>
    <mergeCell ref="G104:H104"/>
    <mergeCell ref="I104:J104"/>
    <mergeCell ref="K104:L104"/>
    <mergeCell ref="M104:N104"/>
    <mergeCell ref="O102:P102"/>
    <mergeCell ref="A103:C103"/>
    <mergeCell ref="D103:E103"/>
    <mergeCell ref="G103:H103"/>
    <mergeCell ref="I103:J103"/>
    <mergeCell ref="K103:L103"/>
    <mergeCell ref="M103:N103"/>
    <mergeCell ref="O103:P103"/>
    <mergeCell ref="A102:C102"/>
    <mergeCell ref="D102:E102"/>
    <mergeCell ref="G102:H102"/>
    <mergeCell ref="I102:J102"/>
    <mergeCell ref="K102:L102"/>
    <mergeCell ref="M102:N102"/>
    <mergeCell ref="O100:P100"/>
    <mergeCell ref="A101:C101"/>
    <mergeCell ref="D101:E101"/>
    <mergeCell ref="G101:H101"/>
    <mergeCell ref="I101:J101"/>
    <mergeCell ref="K101:L101"/>
    <mergeCell ref="M101:N101"/>
    <mergeCell ref="O101:P101"/>
    <mergeCell ref="A100:C100"/>
    <mergeCell ref="D100:E100"/>
    <mergeCell ref="G100:H100"/>
    <mergeCell ref="I100:J100"/>
    <mergeCell ref="K100:L100"/>
    <mergeCell ref="M100:N100"/>
    <mergeCell ref="A98:C99"/>
    <mergeCell ref="D98:E99"/>
    <mergeCell ref="F98:F99"/>
    <mergeCell ref="G98:H99"/>
    <mergeCell ref="I98:P98"/>
    <mergeCell ref="I99:J99"/>
    <mergeCell ref="K99:L99"/>
    <mergeCell ref="M99:N99"/>
    <mergeCell ref="O99:P99"/>
    <mergeCell ref="B96:K96"/>
    <mergeCell ref="L96:M96"/>
    <mergeCell ref="N96:P96"/>
    <mergeCell ref="A97:B97"/>
    <mergeCell ref="C97:D97"/>
    <mergeCell ref="E97:G97"/>
    <mergeCell ref="H97:I97"/>
    <mergeCell ref="J97:O97"/>
    <mergeCell ref="B94:K94"/>
    <mergeCell ref="L94:M94"/>
    <mergeCell ref="N94:P94"/>
    <mergeCell ref="B95:K95"/>
    <mergeCell ref="L95:M95"/>
    <mergeCell ref="N95:P95"/>
    <mergeCell ref="B92:K92"/>
    <mergeCell ref="L92:M92"/>
    <mergeCell ref="N92:P92"/>
    <mergeCell ref="B93:K93"/>
    <mergeCell ref="L93:M93"/>
    <mergeCell ref="N93:P93"/>
    <mergeCell ref="O84:P84"/>
    <mergeCell ref="A86:P86"/>
    <mergeCell ref="A87:P87"/>
    <mergeCell ref="A88:P88"/>
    <mergeCell ref="A90:P90"/>
    <mergeCell ref="B91:K91"/>
    <mergeCell ref="L91:M91"/>
    <mergeCell ref="N91:P91"/>
    <mergeCell ref="A84:C84"/>
    <mergeCell ref="D84:E84"/>
    <mergeCell ref="G84:H84"/>
    <mergeCell ref="I84:J84"/>
    <mergeCell ref="K84:L84"/>
    <mergeCell ref="M84:N84"/>
    <mergeCell ref="O82:P82"/>
    <mergeCell ref="A83:C83"/>
    <mergeCell ref="D83:E83"/>
    <mergeCell ref="G83:H83"/>
    <mergeCell ref="I83:J83"/>
    <mergeCell ref="K83:L83"/>
    <mergeCell ref="M83:N83"/>
    <mergeCell ref="O83:P83"/>
    <mergeCell ref="A82:C82"/>
    <mergeCell ref="D82:E82"/>
    <mergeCell ref="G82:H82"/>
    <mergeCell ref="I82:J82"/>
    <mergeCell ref="K82:L82"/>
    <mergeCell ref="M82:N82"/>
    <mergeCell ref="O80:P80"/>
    <mergeCell ref="A81:C81"/>
    <mergeCell ref="D81:E81"/>
    <mergeCell ref="G81:H81"/>
    <mergeCell ref="I81:J81"/>
    <mergeCell ref="K81:L81"/>
    <mergeCell ref="M81:N81"/>
    <mergeCell ref="O81:P81"/>
    <mergeCell ref="O77:P77"/>
    <mergeCell ref="A78:N78"/>
    <mergeCell ref="O78:P78"/>
    <mergeCell ref="A79:P79"/>
    <mergeCell ref="A80:C80"/>
    <mergeCell ref="D80:E80"/>
    <mergeCell ref="G80:H80"/>
    <mergeCell ref="I80:J80"/>
    <mergeCell ref="K80:L80"/>
    <mergeCell ref="M80:N80"/>
    <mergeCell ref="A77:C77"/>
    <mergeCell ref="D77:E77"/>
    <mergeCell ref="G77:H77"/>
    <mergeCell ref="I77:J77"/>
    <mergeCell ref="K77:L77"/>
    <mergeCell ref="M77:N77"/>
    <mergeCell ref="O75:P75"/>
    <mergeCell ref="A76:C76"/>
    <mergeCell ref="D76:E76"/>
    <mergeCell ref="G76:H76"/>
    <mergeCell ref="I76:J76"/>
    <mergeCell ref="K76:L76"/>
    <mergeCell ref="M76:N76"/>
    <mergeCell ref="O76:P76"/>
    <mergeCell ref="A75:C75"/>
    <mergeCell ref="D75:E75"/>
    <mergeCell ref="G75:H75"/>
    <mergeCell ref="I75:J75"/>
    <mergeCell ref="K75:L75"/>
    <mergeCell ref="M75:N75"/>
    <mergeCell ref="A72:N72"/>
    <mergeCell ref="O72:P72"/>
    <mergeCell ref="A73:P73"/>
    <mergeCell ref="A74:C74"/>
    <mergeCell ref="D74:E74"/>
    <mergeCell ref="G74:H74"/>
    <mergeCell ref="I74:J74"/>
    <mergeCell ref="K74:L74"/>
    <mergeCell ref="M74:N74"/>
    <mergeCell ref="O74:P74"/>
    <mergeCell ref="A70:H70"/>
    <mergeCell ref="I70:J70"/>
    <mergeCell ref="K70:L70"/>
    <mergeCell ref="M70:N70"/>
    <mergeCell ref="O70:P70"/>
    <mergeCell ref="A71:H71"/>
    <mergeCell ref="I71:J71"/>
    <mergeCell ref="K71:L71"/>
    <mergeCell ref="M71:N71"/>
    <mergeCell ref="O71:P71"/>
    <mergeCell ref="A68:N68"/>
    <mergeCell ref="O68:P68"/>
    <mergeCell ref="A69:H69"/>
    <mergeCell ref="I69:J69"/>
    <mergeCell ref="K69:L69"/>
    <mergeCell ref="M69:N69"/>
    <mergeCell ref="O69:P69"/>
    <mergeCell ref="O66:P66"/>
    <mergeCell ref="A67:C67"/>
    <mergeCell ref="D67:E67"/>
    <mergeCell ref="G67:H67"/>
    <mergeCell ref="I67:J67"/>
    <mergeCell ref="K67:L67"/>
    <mergeCell ref="M67:N67"/>
    <mergeCell ref="O67:P67"/>
    <mergeCell ref="A66:C66"/>
    <mergeCell ref="D66:E66"/>
    <mergeCell ref="G66:H66"/>
    <mergeCell ref="I66:J66"/>
    <mergeCell ref="K66:L66"/>
    <mergeCell ref="M66:N66"/>
    <mergeCell ref="O64:P64"/>
    <mergeCell ref="A65:C65"/>
    <mergeCell ref="D65:E65"/>
    <mergeCell ref="G65:H65"/>
    <mergeCell ref="I65:J65"/>
    <mergeCell ref="K65:L65"/>
    <mergeCell ref="M65:N65"/>
    <mergeCell ref="O65:P65"/>
    <mergeCell ref="A64:C64"/>
    <mergeCell ref="D64:E64"/>
    <mergeCell ref="G64:H64"/>
    <mergeCell ref="I64:J64"/>
    <mergeCell ref="K64:L64"/>
    <mergeCell ref="M64:N64"/>
    <mergeCell ref="O62:P62"/>
    <mergeCell ref="A63:C63"/>
    <mergeCell ref="D63:E63"/>
    <mergeCell ref="G63:H63"/>
    <mergeCell ref="I63:J63"/>
    <mergeCell ref="K63:L63"/>
    <mergeCell ref="M63:N63"/>
    <mergeCell ref="O63:P63"/>
    <mergeCell ref="A62:C62"/>
    <mergeCell ref="D62:E62"/>
    <mergeCell ref="G62:H62"/>
    <mergeCell ref="I62:J62"/>
    <mergeCell ref="K62:L62"/>
    <mergeCell ref="M62:N62"/>
    <mergeCell ref="A60:C61"/>
    <mergeCell ref="D60:E61"/>
    <mergeCell ref="F60:F61"/>
    <mergeCell ref="G60:H61"/>
    <mergeCell ref="I60:P60"/>
    <mergeCell ref="I61:J61"/>
    <mergeCell ref="K61:L61"/>
    <mergeCell ref="M61:N61"/>
    <mergeCell ref="O61:P61"/>
    <mergeCell ref="B58:K58"/>
    <mergeCell ref="L58:M58"/>
    <mergeCell ref="N58:P58"/>
    <mergeCell ref="A59:B59"/>
    <mergeCell ref="C59:D59"/>
    <mergeCell ref="E59:G59"/>
    <mergeCell ref="H59:I59"/>
    <mergeCell ref="J59:O59"/>
    <mergeCell ref="B56:K56"/>
    <mergeCell ref="L56:M56"/>
    <mergeCell ref="N56:P56"/>
    <mergeCell ref="B57:K57"/>
    <mergeCell ref="L57:M57"/>
    <mergeCell ref="N57:P57"/>
    <mergeCell ref="B54:K54"/>
    <mergeCell ref="L54:M54"/>
    <mergeCell ref="N54:P54"/>
    <mergeCell ref="B55:K55"/>
    <mergeCell ref="L55:M55"/>
    <mergeCell ref="N55:P55"/>
    <mergeCell ref="O46:P46"/>
    <mergeCell ref="A48:P48"/>
    <mergeCell ref="A49:P49"/>
    <mergeCell ref="A50:P50"/>
    <mergeCell ref="A52:P52"/>
    <mergeCell ref="B53:K53"/>
    <mergeCell ref="L53:M53"/>
    <mergeCell ref="N53:P53"/>
    <mergeCell ref="A46:C46"/>
    <mergeCell ref="D46:E46"/>
    <mergeCell ref="G46:H46"/>
    <mergeCell ref="I46:J46"/>
    <mergeCell ref="K46:L46"/>
    <mergeCell ref="M46:N46"/>
    <mergeCell ref="A43:N43"/>
    <mergeCell ref="O43:P43"/>
    <mergeCell ref="A44:P44"/>
    <mergeCell ref="A45:C45"/>
    <mergeCell ref="D45:E45"/>
    <mergeCell ref="G45:H45"/>
    <mergeCell ref="I45:J45"/>
    <mergeCell ref="K45:L45"/>
    <mergeCell ref="M45:N45"/>
    <mergeCell ref="O45:P45"/>
    <mergeCell ref="O41:P41"/>
    <mergeCell ref="A42:C42"/>
    <mergeCell ref="D42:E42"/>
    <mergeCell ref="G42:H42"/>
    <mergeCell ref="I42:J42"/>
    <mergeCell ref="K42:L42"/>
    <mergeCell ref="M42:N42"/>
    <mergeCell ref="O42:P42"/>
    <mergeCell ref="A41:C41"/>
    <mergeCell ref="D41:E41"/>
    <mergeCell ref="G41:H41"/>
    <mergeCell ref="I41:J41"/>
    <mergeCell ref="K41:L41"/>
    <mergeCell ref="M41:N41"/>
    <mergeCell ref="O39:P39"/>
    <mergeCell ref="A40:C40"/>
    <mergeCell ref="D40:E40"/>
    <mergeCell ref="G40:H40"/>
    <mergeCell ref="I40:J40"/>
    <mergeCell ref="K40:L40"/>
    <mergeCell ref="M40:N40"/>
    <mergeCell ref="O40:P40"/>
    <mergeCell ref="A39:C39"/>
    <mergeCell ref="D39:E39"/>
    <mergeCell ref="G39:H39"/>
    <mergeCell ref="I39:J39"/>
    <mergeCell ref="K39:L39"/>
    <mergeCell ref="M39:N39"/>
    <mergeCell ref="A36:N36"/>
    <mergeCell ref="O36:P36"/>
    <mergeCell ref="A37:P37"/>
    <mergeCell ref="A38:C38"/>
    <mergeCell ref="D38:E38"/>
    <mergeCell ref="G38:H38"/>
    <mergeCell ref="I38:J38"/>
    <mergeCell ref="K38:L38"/>
    <mergeCell ref="M38:N38"/>
    <mergeCell ref="O38:P38"/>
    <mergeCell ref="A33:N33"/>
    <mergeCell ref="O33:P33"/>
    <mergeCell ref="A34:P34"/>
    <mergeCell ref="A35:C35"/>
    <mergeCell ref="D35:E35"/>
    <mergeCell ref="G35:H35"/>
    <mergeCell ref="I35:J35"/>
    <mergeCell ref="K35:L35"/>
    <mergeCell ref="M35:N35"/>
    <mergeCell ref="O35:P35"/>
    <mergeCell ref="A31:H31"/>
    <mergeCell ref="I31:J31"/>
    <mergeCell ref="K31:L31"/>
    <mergeCell ref="M31:N31"/>
    <mergeCell ref="O31:P31"/>
    <mergeCell ref="A32:H32"/>
    <mergeCell ref="I32:J32"/>
    <mergeCell ref="K32:L32"/>
    <mergeCell ref="M32:N32"/>
    <mergeCell ref="O32:P32"/>
    <mergeCell ref="O28:P28"/>
    <mergeCell ref="A29:N29"/>
    <mergeCell ref="O29:P29"/>
    <mergeCell ref="A30:H30"/>
    <mergeCell ref="I30:J30"/>
    <mergeCell ref="K30:L30"/>
    <mergeCell ref="M30:N30"/>
    <mergeCell ref="O30:P30"/>
    <mergeCell ref="A28:C28"/>
    <mergeCell ref="D28:E28"/>
    <mergeCell ref="G28:H28"/>
    <mergeCell ref="I28:J28"/>
    <mergeCell ref="K28:L28"/>
    <mergeCell ref="M28:N28"/>
    <mergeCell ref="O26:P26"/>
    <mergeCell ref="A27:C27"/>
    <mergeCell ref="D27:E27"/>
    <mergeCell ref="G27:H27"/>
    <mergeCell ref="I27:J27"/>
    <mergeCell ref="K27:L27"/>
    <mergeCell ref="M27:N27"/>
    <mergeCell ref="O27:P27"/>
    <mergeCell ref="A26:C26"/>
    <mergeCell ref="D26:E26"/>
    <mergeCell ref="G26:H26"/>
    <mergeCell ref="I26:J26"/>
    <mergeCell ref="K26:L26"/>
    <mergeCell ref="M26:N26"/>
    <mergeCell ref="A23:N23"/>
    <mergeCell ref="O23:P23"/>
    <mergeCell ref="A24:P24"/>
    <mergeCell ref="A25:C25"/>
    <mergeCell ref="D25:E25"/>
    <mergeCell ref="G25:H25"/>
    <mergeCell ref="I25:J25"/>
    <mergeCell ref="K25:L25"/>
    <mergeCell ref="M25:N25"/>
    <mergeCell ref="O25:P25"/>
    <mergeCell ref="A21:H21"/>
    <mergeCell ref="I21:J21"/>
    <mergeCell ref="K21:L21"/>
    <mergeCell ref="M21:N21"/>
    <mergeCell ref="O21:P21"/>
    <mergeCell ref="A22:H22"/>
    <mergeCell ref="I22:J22"/>
    <mergeCell ref="K22:L22"/>
    <mergeCell ref="M22:N22"/>
    <mergeCell ref="O22:P22"/>
    <mergeCell ref="O18:P18"/>
    <mergeCell ref="A19:N19"/>
    <mergeCell ref="O19:P19"/>
    <mergeCell ref="A20:H20"/>
    <mergeCell ref="I20:J20"/>
    <mergeCell ref="K20:L20"/>
    <mergeCell ref="M20:N20"/>
    <mergeCell ref="O20:P20"/>
    <mergeCell ref="A18:C18"/>
    <mergeCell ref="D18:E18"/>
    <mergeCell ref="G18:H18"/>
    <mergeCell ref="I18:J18"/>
    <mergeCell ref="K18:L18"/>
    <mergeCell ref="M18:N18"/>
    <mergeCell ref="O16:P16"/>
    <mergeCell ref="A17:C17"/>
    <mergeCell ref="D17:E17"/>
    <mergeCell ref="G17:H17"/>
    <mergeCell ref="I17:J17"/>
    <mergeCell ref="K17:L17"/>
    <mergeCell ref="M17:N17"/>
    <mergeCell ref="O17:P17"/>
    <mergeCell ref="A16:C16"/>
    <mergeCell ref="D16:E16"/>
    <mergeCell ref="G16:H16"/>
    <mergeCell ref="I16:J16"/>
    <mergeCell ref="K16:L16"/>
    <mergeCell ref="M16:N16"/>
    <mergeCell ref="A14:P14"/>
    <mergeCell ref="A15:C15"/>
    <mergeCell ref="D15:E15"/>
    <mergeCell ref="G15:H15"/>
    <mergeCell ref="I15:J15"/>
    <mergeCell ref="K15:L15"/>
    <mergeCell ref="M15:N15"/>
    <mergeCell ref="O15:P15"/>
    <mergeCell ref="I12:J12"/>
    <mergeCell ref="K12:L12"/>
    <mergeCell ref="M12:N12"/>
    <mergeCell ref="O12:P12"/>
    <mergeCell ref="A13:N13"/>
    <mergeCell ref="O13:P13"/>
    <mergeCell ref="A10:B10"/>
    <mergeCell ref="C10:D10"/>
    <mergeCell ref="E10:G10"/>
    <mergeCell ref="H10:I10"/>
    <mergeCell ref="J10:O10"/>
    <mergeCell ref="A11:C12"/>
    <mergeCell ref="D11:E12"/>
    <mergeCell ref="F11:F12"/>
    <mergeCell ref="G11:H12"/>
    <mergeCell ref="I11:P11"/>
    <mergeCell ref="B8:K8"/>
    <mergeCell ref="L8:M8"/>
    <mergeCell ref="N8:P8"/>
    <mergeCell ref="B9:K9"/>
    <mergeCell ref="L9:M9"/>
    <mergeCell ref="N9:P9"/>
    <mergeCell ref="B6:K6"/>
    <mergeCell ref="L6:M6"/>
    <mergeCell ref="N6:P6"/>
    <mergeCell ref="B7:K7"/>
    <mergeCell ref="L7:M7"/>
    <mergeCell ref="N7:P7"/>
    <mergeCell ref="A1:P1"/>
    <mergeCell ref="A3:P3"/>
    <mergeCell ref="B4:K4"/>
    <mergeCell ref="L4:M4"/>
    <mergeCell ref="N4:P4"/>
    <mergeCell ref="B5:K5"/>
    <mergeCell ref="L5:M5"/>
    <mergeCell ref="N5:P5"/>
  </mergeCells>
  <pageMargins left="0.39" right="0.39" top="0.39" bottom="0.39" header="0" footer="0"/>
  <pageSetup paperSize="9" scale="92" orientation="portrait" horizontalDpi="300" verticalDpi="300" r:id="rId1"/>
  <rowBreaks count="119" manualBreakCount="119">
    <brk id="49" max="16383" man="1"/>
    <brk id="87" max="16383" man="1"/>
    <brk id="124" max="16383" man="1"/>
    <brk id="158" max="16383" man="1"/>
    <brk id="189" max="16383" man="1"/>
    <brk id="227" max="16383" man="1"/>
    <brk id="263" max="16383" man="1"/>
    <brk id="308" max="16383" man="1"/>
    <brk id="349" max="16383" man="1"/>
    <brk id="392" max="16383" man="1"/>
    <brk id="438" max="16383" man="1"/>
    <brk id="483" max="16383" man="1"/>
    <brk id="528" max="16383" man="1"/>
    <brk id="571" max="16383" man="1"/>
    <brk id="614" max="16383" man="1"/>
    <brk id="661" max="16383" man="1"/>
    <brk id="708" max="16383" man="1"/>
    <brk id="755" max="16383" man="1"/>
    <brk id="796" max="16383" man="1"/>
    <brk id="839" max="16383" man="1"/>
    <brk id="882" max="16383" man="1"/>
    <brk id="924" max="16383" man="1"/>
    <brk id="967" max="16383" man="1"/>
    <brk id="1013" max="16383" man="1"/>
    <brk id="1051" max="16383" man="1"/>
    <brk id="1095" max="16383" man="1"/>
    <brk id="1141" max="16383" man="1"/>
    <brk id="1183" max="16383" man="1"/>
    <brk id="1226" max="16383" man="1"/>
    <brk id="1272" max="16383" man="1"/>
    <brk id="1317" max="16383" man="1"/>
    <brk id="1365" max="16383" man="1"/>
    <brk id="1410" max="16383" man="1"/>
    <brk id="1458" max="16383" man="1"/>
    <brk id="1502" max="16383" man="1"/>
    <brk id="1546" max="16383" man="1"/>
    <brk id="1590" max="16383" man="1"/>
    <brk id="1634" max="16383" man="1"/>
    <brk id="1679" max="16383" man="1"/>
    <brk id="1722" max="16383" man="1"/>
    <brk id="1767" max="16383" man="1"/>
    <brk id="1818" max="16383" man="1"/>
    <brk id="1862" max="16383" man="1"/>
    <brk id="1905" max="16383" man="1"/>
    <brk id="1942" max="16383" man="1"/>
    <brk id="1988" max="16383" man="1"/>
    <brk id="2033" max="16383" man="1"/>
    <brk id="2080" max="16383" man="1"/>
    <brk id="2125" max="16383" man="1"/>
    <brk id="2167" max="16383" man="1"/>
    <brk id="2209" max="16383" man="1"/>
    <brk id="2255" max="16383" man="1"/>
    <brk id="2301" max="16383" man="1"/>
    <brk id="2348" max="16383" man="1"/>
    <brk id="2391" max="16383" man="1"/>
    <brk id="2436" max="16383" man="1"/>
    <brk id="2478" max="16383" man="1"/>
    <brk id="2523" max="16383" man="1"/>
    <brk id="2565" max="16383" man="1"/>
    <brk id="2610" max="16383" man="1"/>
    <brk id="2650" max="16383" man="1"/>
    <brk id="2694" max="16383" man="1"/>
    <brk id="2738" max="16383" man="1"/>
    <brk id="2779" max="16383" man="1"/>
    <brk id="2826" max="16383" man="1"/>
    <brk id="2866" max="16383" man="1"/>
    <brk id="2913" max="16383" man="1"/>
    <brk id="2958" max="16383" man="1"/>
    <brk id="3007" max="16383" man="1"/>
    <brk id="3052" max="16383" man="1"/>
    <brk id="3096" max="16383" man="1"/>
    <brk id="3135" max="16383" man="1"/>
    <brk id="3172" max="16383" man="1"/>
    <brk id="3213" max="16383" man="1"/>
    <brk id="3254" max="16383" man="1"/>
    <brk id="3294" max="16383" man="1"/>
    <brk id="3340" max="16383" man="1"/>
    <brk id="3386" max="16383" man="1"/>
    <brk id="3431" max="16383" man="1"/>
    <brk id="3475" max="16383" man="1"/>
    <brk id="3519" max="16383" man="1"/>
    <brk id="3565" max="16383" man="1"/>
    <brk id="3611" max="16383" man="1"/>
    <brk id="3657" max="16383" man="1"/>
    <brk id="3700" max="16383" man="1"/>
    <brk id="3750" max="16383" man="1"/>
    <brk id="3795" max="16383" man="1"/>
    <brk id="3840" max="16383" man="1"/>
    <brk id="3885" max="16383" man="1"/>
    <brk id="3932" max="16383" man="1"/>
    <brk id="3981" max="16383" man="1"/>
    <brk id="4027" max="16383" man="1"/>
    <brk id="4076" max="16383" man="1"/>
    <brk id="4124" max="16383" man="1"/>
    <brk id="4171" max="16383" man="1"/>
    <brk id="4216" max="16383" man="1"/>
    <brk id="4267" max="16383" man="1"/>
    <brk id="4318" max="16383" man="1"/>
    <brk id="4362" max="16383" man="1"/>
    <brk id="4405" max="16383" man="1"/>
    <brk id="4447" max="16383" man="1"/>
    <brk id="4490" max="16383" man="1"/>
    <brk id="4533" max="16383" man="1"/>
    <brk id="4578" max="16383" man="1"/>
    <brk id="4629" max="16383" man="1"/>
    <brk id="4680" max="16383" man="1"/>
    <brk id="4731" max="16383" man="1"/>
    <brk id="4781" max="16383" man="1"/>
    <brk id="4830" max="16383" man="1"/>
    <brk id="4875" max="16383" man="1"/>
    <brk id="4920" max="16383" man="1"/>
    <brk id="4965" max="16383" man="1"/>
    <brk id="5010" max="16383" man="1"/>
    <brk id="5055" max="16383" man="1"/>
    <brk id="5100" max="16383" man="1"/>
    <brk id="5145" max="16383" man="1"/>
    <brk id="5190" max="16383" man="1"/>
    <brk id="5235" max="16383" man="1"/>
    <brk id="52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8642-13D4-4141-99BC-B959B7F05D3B}">
  <sheetPr>
    <pageSetUpPr fitToPage="1"/>
  </sheetPr>
  <dimension ref="A1:E19"/>
  <sheetViews>
    <sheetView view="pageBreakPreview" topLeftCell="A4" zoomScale="130" zoomScaleNormal="100" zoomScaleSheetLayoutView="130" workbookViewId="0">
      <selection activeCell="C12" sqref="C12"/>
    </sheetView>
  </sheetViews>
  <sheetFormatPr defaultRowHeight="15"/>
  <cols>
    <col min="1" max="1" width="5.5703125" style="2" customWidth="1"/>
    <col min="2" max="2" width="54.140625" style="2" customWidth="1"/>
    <col min="3" max="3" width="24" style="43" customWidth="1"/>
    <col min="4" max="4" width="18.140625" style="2" customWidth="1"/>
    <col min="5" max="5" width="10.28515625" style="2" customWidth="1"/>
    <col min="6" max="16384" width="9.140625" style="2"/>
  </cols>
  <sheetData>
    <row r="1" spans="1:5" ht="57" customHeight="1">
      <c r="A1" s="89"/>
      <c r="B1" s="89"/>
    </row>
    <row r="2" spans="1:5" ht="33.75" customHeight="1">
      <c r="A2" s="90" t="s">
        <v>467</v>
      </c>
      <c r="B2" s="90"/>
      <c r="C2" s="90"/>
      <c r="D2" s="1" t="s">
        <v>0</v>
      </c>
      <c r="E2" s="37" t="s">
        <v>472</v>
      </c>
    </row>
    <row r="3" spans="1:5">
      <c r="A3" s="90" t="s">
        <v>473</v>
      </c>
      <c r="B3" s="91"/>
      <c r="C3" s="91"/>
      <c r="D3" s="3" t="s">
        <v>1</v>
      </c>
      <c r="E3" s="4" t="s">
        <v>2</v>
      </c>
    </row>
    <row r="4" spans="1:5" ht="35.25" customHeight="1">
      <c r="A4" s="90" t="s">
        <v>471</v>
      </c>
      <c r="B4" s="90"/>
      <c r="C4" s="90"/>
      <c r="D4" s="3" t="s">
        <v>3</v>
      </c>
      <c r="E4" s="40" t="s">
        <v>78</v>
      </c>
    </row>
    <row r="5" spans="1:5">
      <c r="B5" s="88"/>
      <c r="C5" s="88"/>
      <c r="D5" s="47" t="s">
        <v>4</v>
      </c>
      <c r="E5" s="48" t="s">
        <v>468</v>
      </c>
    </row>
    <row r="6" spans="1:5" ht="15" customHeight="1" thickBot="1">
      <c r="A6" s="51" t="s">
        <v>6</v>
      </c>
      <c r="B6" s="51" t="s">
        <v>77</v>
      </c>
      <c r="C6" s="52" t="s">
        <v>76</v>
      </c>
      <c r="D6" s="53" t="s">
        <v>5</v>
      </c>
      <c r="E6" s="54"/>
    </row>
    <row r="7" spans="1:5">
      <c r="A7" s="38" t="s">
        <v>378</v>
      </c>
      <c r="B7" s="45" t="str">
        <f>ORÇAMENTO!$E$13</f>
        <v>ADMINISTRAÇÃO LOCAL</v>
      </c>
      <c r="C7" s="49">
        <f>ORÇAMENTO!$K$13</f>
        <v>31342.16</v>
      </c>
      <c r="D7" s="36">
        <f>C7/$C$14</f>
        <v>0.1013626679661582</v>
      </c>
      <c r="E7" s="50"/>
    </row>
    <row r="8" spans="1:5">
      <c r="A8" s="38" t="s">
        <v>487</v>
      </c>
      <c r="B8" s="44" t="str">
        <f>ORÇAMENTO!$E$15</f>
        <v>SERVIÇOS PRELIMINARES</v>
      </c>
      <c r="C8" s="42">
        <f>ORÇAMENTO!K15</f>
        <v>15677.84</v>
      </c>
      <c r="D8" s="36">
        <f>C8/$C$14</f>
        <v>5.0703196280873865E-2</v>
      </c>
      <c r="E8" s="5"/>
    </row>
    <row r="9" spans="1:5">
      <c r="A9" s="41" t="s">
        <v>497</v>
      </c>
      <c r="B9" s="44" t="str">
        <f>ORÇAMENTO!E19</f>
        <v>URBANIZAÇÃO</v>
      </c>
      <c r="C9" s="42">
        <f>ORÇAMENTO!K19</f>
        <v>30820.98</v>
      </c>
      <c r="D9" s="36">
        <f>C9/$C$14</f>
        <v>9.9677136551265214E-2</v>
      </c>
      <c r="E9" s="5"/>
    </row>
    <row r="10" spans="1:5">
      <c r="A10" s="41" t="s">
        <v>522</v>
      </c>
      <c r="B10" s="44" t="str">
        <f>ORÇAMENTO!E30</f>
        <v>POÇO ARTESIANO E EQUIPAMENTOS</v>
      </c>
      <c r="C10" s="42">
        <f>ORÇAMENTO!K30</f>
        <v>55820.7</v>
      </c>
      <c r="D10" s="36">
        <f>C10/$C$14</f>
        <v>0.18052792404028717</v>
      </c>
      <c r="E10" s="5"/>
    </row>
    <row r="11" spans="1:5">
      <c r="A11" s="41" t="s">
        <v>705</v>
      </c>
      <c r="B11" s="44" t="str">
        <f>ORÇAMENTO!E190</f>
        <v>RESERVATÓRIO</v>
      </c>
      <c r="C11" s="42">
        <f>ORÇAMENTO!K190</f>
        <v>148157.63</v>
      </c>
      <c r="D11" s="36">
        <f>C11/$C$14</f>
        <v>0.47915180882054459</v>
      </c>
      <c r="E11" s="5"/>
    </row>
    <row r="12" spans="1:5">
      <c r="A12" s="41" t="s">
        <v>791</v>
      </c>
      <c r="B12" s="44" t="str">
        <f>ORÇAMENTO!E286</f>
        <v>ELÉTRICO GERAL - URBANIZAÇÃO E EDIFICAÇÕES</v>
      </c>
      <c r="C12" s="42">
        <f>ORÇAMENTO!K286</f>
        <v>19322.990000000002</v>
      </c>
      <c r="D12" s="36">
        <f>C12/$C$14</f>
        <v>6.2491858234512088E-2</v>
      </c>
      <c r="E12" s="5"/>
    </row>
    <row r="13" spans="1:5">
      <c r="A13" s="41" t="s">
        <v>894</v>
      </c>
      <c r="B13" s="44" t="str">
        <f>ORÇAMENTO!E355</f>
        <v>CHAFARIZ</v>
      </c>
      <c r="C13" s="42">
        <f>ORÇAMENTO!K355</f>
        <v>8065.82</v>
      </c>
      <c r="D13" s="36">
        <f>C13/$C$14</f>
        <v>2.6085408106358916E-2</v>
      </c>
      <c r="E13" s="5"/>
    </row>
    <row r="14" spans="1:5">
      <c r="A14" s="38"/>
      <c r="B14" s="39" t="s">
        <v>87</v>
      </c>
      <c r="C14" s="46">
        <f>SUM(C7:C13)</f>
        <v>309208.12</v>
      </c>
      <c r="D14" s="55">
        <f>SUM(D7:D13)</f>
        <v>1</v>
      </c>
    </row>
    <row r="15" spans="1:5" ht="27.75" customHeight="1">
      <c r="A15" s="92" t="s">
        <v>476</v>
      </c>
      <c r="B15" s="92"/>
      <c r="C15" s="92"/>
      <c r="D15" s="92"/>
      <c r="E15" s="92"/>
    </row>
    <row r="16" spans="1:5">
      <c r="B16" s="87" t="s">
        <v>88</v>
      </c>
      <c r="C16" s="87"/>
      <c r="D16" s="87"/>
      <c r="E16" s="87"/>
    </row>
    <row r="18" spans="1:4" ht="11.25" customHeight="1">
      <c r="A18" s="86" t="s">
        <v>79</v>
      </c>
      <c r="B18" s="86"/>
      <c r="C18" s="86"/>
      <c r="D18" s="86"/>
    </row>
    <row r="19" spans="1:4" ht="11.25" customHeight="1">
      <c r="A19" s="86" t="s">
        <v>80</v>
      </c>
      <c r="B19" s="86"/>
      <c r="C19" s="86"/>
      <c r="D19" s="86"/>
    </row>
  </sheetData>
  <mergeCells count="9">
    <mergeCell ref="A19:D19"/>
    <mergeCell ref="B16:E16"/>
    <mergeCell ref="B5:C5"/>
    <mergeCell ref="A1:B1"/>
    <mergeCell ref="A2:C2"/>
    <mergeCell ref="A3:C3"/>
    <mergeCell ref="A4:C4"/>
    <mergeCell ref="A18:D18"/>
    <mergeCell ref="A15:E15"/>
  </mergeCells>
  <phoneticPr fontId="13" type="noConversion"/>
  <hyperlinks>
    <hyperlink ref="A19" r:id="rId1" display="mailto:contato@estrutural.net" xr:uid="{B3609964-2F45-4FA8-BAA1-72DC408B10CF}"/>
  </hyperlinks>
  <pageMargins left="0.51181102362204722" right="0.51181102362204722" top="0.78740157480314965" bottom="0.78740157480314965" header="0.31496062992125984" footer="0.31496062992125984"/>
  <pageSetup paperSize="9" scale="8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6196-8113-4F6C-AE0C-3F375694BC90}">
  <dimension ref="A1:K387"/>
  <sheetViews>
    <sheetView view="pageBreakPreview" topLeftCell="A354" zoomScale="115" zoomScaleNormal="100" zoomScaleSheetLayoutView="115" workbookViewId="0">
      <selection activeCell="K20" sqref="K20"/>
    </sheetView>
  </sheetViews>
  <sheetFormatPr defaultRowHeight="10.5"/>
  <cols>
    <col min="1" max="1" width="8.140625" style="63" customWidth="1"/>
    <col min="2" max="2" width="4.85546875" style="63" customWidth="1"/>
    <col min="3" max="3" width="6" style="63" customWidth="1"/>
    <col min="4" max="4" width="10.85546875" style="63" customWidth="1"/>
    <col min="5" max="5" width="67" style="63" customWidth="1"/>
    <col min="6" max="8" width="10.85546875" style="63" customWidth="1"/>
    <col min="9" max="9" width="0.5703125" style="63" customWidth="1"/>
    <col min="10" max="10" width="9.140625" style="63" customWidth="1"/>
    <col min="11" max="11" width="10.85546875" style="63" customWidth="1"/>
    <col min="12" max="16384" width="9.140625" style="63"/>
  </cols>
  <sheetData>
    <row r="1" spans="1:11" ht="65.2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5.65" customHeight="1"/>
    <row r="3" spans="1:11" ht="19.7" customHeight="1">
      <c r="A3" s="98" t="s">
        <v>362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5.75" customHeight="1">
      <c r="A4" s="93" t="s">
        <v>92</v>
      </c>
      <c r="B4" s="93"/>
      <c r="C4" s="94" t="s">
        <v>93</v>
      </c>
      <c r="D4" s="94"/>
      <c r="E4" s="94"/>
      <c r="F4" s="94"/>
      <c r="G4" s="94"/>
      <c r="H4" s="95" t="s">
        <v>94</v>
      </c>
      <c r="I4" s="95"/>
      <c r="J4" s="96" t="s">
        <v>477</v>
      </c>
      <c r="K4" s="96"/>
    </row>
    <row r="5" spans="1:11" ht="12.6" customHeight="1">
      <c r="A5" s="93" t="s">
        <v>95</v>
      </c>
      <c r="B5" s="93"/>
      <c r="C5" s="94" t="s">
        <v>96</v>
      </c>
      <c r="D5" s="94"/>
      <c r="E5" s="94"/>
      <c r="F5" s="94"/>
      <c r="G5" s="94"/>
      <c r="H5" s="95" t="s">
        <v>363</v>
      </c>
      <c r="I5" s="95"/>
      <c r="J5" s="96" t="s">
        <v>478</v>
      </c>
      <c r="K5" s="96"/>
    </row>
    <row r="6" spans="1:11" ht="14.45" customHeight="1">
      <c r="A6" s="93" t="s">
        <v>364</v>
      </c>
      <c r="B6" s="93"/>
      <c r="C6" s="95" t="s">
        <v>474</v>
      </c>
      <c r="D6" s="95"/>
      <c r="E6" s="95"/>
      <c r="F6" s="95"/>
      <c r="G6" s="95"/>
      <c r="H6" s="95" t="s">
        <v>99</v>
      </c>
      <c r="I6" s="95"/>
      <c r="J6" s="96"/>
      <c r="K6" s="96"/>
    </row>
    <row r="7" spans="1:11" ht="14.1" customHeight="1">
      <c r="A7" s="93" t="s">
        <v>365</v>
      </c>
      <c r="B7" s="93"/>
      <c r="C7" s="95" t="s">
        <v>479</v>
      </c>
      <c r="D7" s="95"/>
      <c r="E7" s="95"/>
      <c r="F7" s="95"/>
      <c r="G7" s="95"/>
      <c r="H7" s="95" t="s">
        <v>101</v>
      </c>
      <c r="I7" s="95"/>
      <c r="J7" s="96" t="s">
        <v>102</v>
      </c>
      <c r="K7" s="96"/>
    </row>
    <row r="8" spans="1:11" ht="14.1" customHeight="1">
      <c r="A8" s="93" t="s">
        <v>366</v>
      </c>
      <c r="B8" s="93"/>
      <c r="C8" s="95" t="s">
        <v>474</v>
      </c>
      <c r="D8" s="95"/>
      <c r="E8" s="95"/>
      <c r="F8" s="95"/>
      <c r="G8" s="95"/>
      <c r="H8" s="103" t="s">
        <v>104</v>
      </c>
      <c r="I8" s="103"/>
      <c r="J8" s="104" t="s">
        <v>480</v>
      </c>
      <c r="K8" s="104"/>
    </row>
    <row r="9" spans="1:11" ht="14.1" customHeight="1">
      <c r="A9" s="99" t="s">
        <v>105</v>
      </c>
      <c r="B9" s="99"/>
      <c r="C9" s="100"/>
      <c r="D9" s="100"/>
      <c r="E9" s="100"/>
      <c r="F9" s="100"/>
      <c r="G9" s="100"/>
      <c r="H9" s="100" t="s">
        <v>106</v>
      </c>
      <c r="I9" s="100"/>
      <c r="J9" s="101" t="s">
        <v>481</v>
      </c>
      <c r="K9" s="101"/>
    </row>
    <row r="10" spans="1:11" ht="10.7" customHeight="1">
      <c r="A10" s="102" t="s">
        <v>367</v>
      </c>
      <c r="B10" s="102" t="s">
        <v>368</v>
      </c>
      <c r="C10" s="102"/>
      <c r="D10" s="102" t="s">
        <v>369</v>
      </c>
      <c r="E10" s="102" t="s">
        <v>370</v>
      </c>
      <c r="F10" s="102" t="s">
        <v>371</v>
      </c>
      <c r="G10" s="102" t="s">
        <v>372</v>
      </c>
      <c r="H10" s="102" t="s">
        <v>373</v>
      </c>
      <c r="I10" s="102"/>
      <c r="J10" s="102"/>
      <c r="K10" s="102" t="s">
        <v>374</v>
      </c>
    </row>
    <row r="11" spans="1:11" ht="10.7" customHeight="1">
      <c r="A11" s="102"/>
      <c r="B11" s="102"/>
      <c r="C11" s="102"/>
      <c r="D11" s="102"/>
      <c r="E11" s="102"/>
      <c r="F11" s="102"/>
      <c r="G11" s="102"/>
      <c r="H11" s="69" t="s">
        <v>375</v>
      </c>
      <c r="I11" s="102" t="s">
        <v>376</v>
      </c>
      <c r="J11" s="102"/>
      <c r="K11" s="102"/>
    </row>
    <row r="12" spans="1:11" ht="14.1" customHeight="1">
      <c r="A12" s="72" t="s">
        <v>377</v>
      </c>
      <c r="B12" s="107"/>
      <c r="C12" s="107"/>
      <c r="D12" s="107"/>
      <c r="E12" s="108" t="s">
        <v>482</v>
      </c>
      <c r="F12" s="108"/>
      <c r="G12" s="108"/>
      <c r="H12" s="108"/>
      <c r="I12" s="108"/>
      <c r="J12" s="108"/>
      <c r="K12" s="76">
        <v>309208.12</v>
      </c>
    </row>
    <row r="13" spans="1:11" ht="14.1" customHeight="1">
      <c r="A13" s="75" t="s">
        <v>378</v>
      </c>
      <c r="B13" s="109"/>
      <c r="C13" s="109"/>
      <c r="D13" s="109"/>
      <c r="E13" s="110" t="s">
        <v>483</v>
      </c>
      <c r="F13" s="110"/>
      <c r="G13" s="110"/>
      <c r="H13" s="110"/>
      <c r="I13" s="110"/>
      <c r="J13" s="110"/>
      <c r="K13" s="66">
        <v>31342.16</v>
      </c>
    </row>
    <row r="14" spans="1:11" ht="14.1" customHeight="1">
      <c r="A14" s="73" t="s">
        <v>484</v>
      </c>
      <c r="B14" s="105" t="s">
        <v>379</v>
      </c>
      <c r="C14" s="105"/>
      <c r="D14" s="73" t="s">
        <v>485</v>
      </c>
      <c r="E14" s="65" t="s">
        <v>486</v>
      </c>
      <c r="F14" s="74">
        <v>1</v>
      </c>
      <c r="G14" s="73" t="s">
        <v>120</v>
      </c>
      <c r="H14" s="74">
        <v>24788.17</v>
      </c>
      <c r="I14" s="106">
        <v>31342.16</v>
      </c>
      <c r="J14" s="106"/>
      <c r="K14" s="74">
        <v>31342.16</v>
      </c>
    </row>
    <row r="15" spans="1:11" ht="14.1" customHeight="1">
      <c r="A15" s="75" t="s">
        <v>487</v>
      </c>
      <c r="B15" s="109"/>
      <c r="C15" s="109"/>
      <c r="D15" s="109"/>
      <c r="E15" s="110" t="s">
        <v>488</v>
      </c>
      <c r="F15" s="110"/>
      <c r="G15" s="110"/>
      <c r="H15" s="110"/>
      <c r="I15" s="110"/>
      <c r="J15" s="110"/>
      <c r="K15" s="66">
        <v>15677.84</v>
      </c>
    </row>
    <row r="16" spans="1:11" ht="14.1" customHeight="1">
      <c r="A16" s="73" t="s">
        <v>489</v>
      </c>
      <c r="B16" s="105" t="s">
        <v>379</v>
      </c>
      <c r="C16" s="105"/>
      <c r="D16" s="73" t="s">
        <v>380</v>
      </c>
      <c r="E16" s="65" t="s">
        <v>381</v>
      </c>
      <c r="F16" s="74">
        <v>100</v>
      </c>
      <c r="G16" s="73" t="s">
        <v>490</v>
      </c>
      <c r="H16" s="74">
        <v>2.5299999999999998</v>
      </c>
      <c r="I16" s="106">
        <v>3.2</v>
      </c>
      <c r="J16" s="106"/>
      <c r="K16" s="74">
        <v>320</v>
      </c>
    </row>
    <row r="17" spans="1:11" ht="14.1" customHeight="1">
      <c r="A17" s="73" t="s">
        <v>491</v>
      </c>
      <c r="B17" s="105" t="s">
        <v>379</v>
      </c>
      <c r="C17" s="105"/>
      <c r="D17" s="73" t="s">
        <v>492</v>
      </c>
      <c r="E17" s="65" t="s">
        <v>493</v>
      </c>
      <c r="F17" s="74">
        <v>6</v>
      </c>
      <c r="G17" s="73" t="s">
        <v>132</v>
      </c>
      <c r="H17" s="74">
        <v>304.22000000000003</v>
      </c>
      <c r="I17" s="106">
        <v>384.66</v>
      </c>
      <c r="J17" s="106"/>
      <c r="K17" s="74">
        <v>2307.96</v>
      </c>
    </row>
    <row r="18" spans="1:11" ht="20.25" customHeight="1">
      <c r="A18" s="73" t="s">
        <v>494</v>
      </c>
      <c r="B18" s="105" t="s">
        <v>379</v>
      </c>
      <c r="C18" s="105"/>
      <c r="D18" s="73" t="s">
        <v>495</v>
      </c>
      <c r="E18" s="65" t="s">
        <v>496</v>
      </c>
      <c r="F18" s="74">
        <v>12</v>
      </c>
      <c r="G18" s="73" t="s">
        <v>490</v>
      </c>
      <c r="H18" s="74">
        <v>860.08</v>
      </c>
      <c r="I18" s="106">
        <v>1087.49</v>
      </c>
      <c r="J18" s="106"/>
      <c r="K18" s="74">
        <v>13049.88</v>
      </c>
    </row>
    <row r="19" spans="1:11" ht="14.1" customHeight="1">
      <c r="A19" s="75" t="s">
        <v>497</v>
      </c>
      <c r="B19" s="109"/>
      <c r="C19" s="109"/>
      <c r="D19" s="109"/>
      <c r="E19" s="110" t="s">
        <v>498</v>
      </c>
      <c r="F19" s="110"/>
      <c r="G19" s="110"/>
      <c r="H19" s="110"/>
      <c r="I19" s="110"/>
      <c r="J19" s="110"/>
      <c r="K19" s="66">
        <v>30820.98</v>
      </c>
    </row>
    <row r="20" spans="1:11" ht="14.1" customHeight="1">
      <c r="A20" s="73" t="s">
        <v>499</v>
      </c>
      <c r="B20" s="105" t="s">
        <v>426</v>
      </c>
      <c r="C20" s="105"/>
      <c r="D20" s="73"/>
      <c r="E20" s="65" t="s">
        <v>500</v>
      </c>
      <c r="F20" s="74">
        <v>0</v>
      </c>
      <c r="G20" s="73"/>
      <c r="H20" s="74">
        <v>0</v>
      </c>
      <c r="I20" s="106">
        <v>0</v>
      </c>
      <c r="J20" s="106"/>
      <c r="K20" s="74">
        <v>0</v>
      </c>
    </row>
    <row r="21" spans="1:11" ht="28.7" customHeight="1">
      <c r="A21" s="73" t="s">
        <v>501</v>
      </c>
      <c r="B21" s="105" t="s">
        <v>379</v>
      </c>
      <c r="C21" s="105"/>
      <c r="D21" s="73" t="s">
        <v>502</v>
      </c>
      <c r="E21" s="65" t="s">
        <v>503</v>
      </c>
      <c r="F21" s="74">
        <v>35.4</v>
      </c>
      <c r="G21" s="73" t="s">
        <v>156</v>
      </c>
      <c r="H21" s="74">
        <v>476.7</v>
      </c>
      <c r="I21" s="106">
        <v>602.74</v>
      </c>
      <c r="J21" s="106"/>
      <c r="K21" s="74">
        <v>21337</v>
      </c>
    </row>
    <row r="22" spans="1:11" ht="14.1" customHeight="1">
      <c r="A22" s="73" t="s">
        <v>504</v>
      </c>
      <c r="B22" s="105" t="s">
        <v>426</v>
      </c>
      <c r="C22" s="105"/>
      <c r="D22" s="73"/>
      <c r="E22" s="65" t="s">
        <v>505</v>
      </c>
      <c r="F22" s="74">
        <v>0</v>
      </c>
      <c r="G22" s="73"/>
      <c r="H22" s="74">
        <v>0</v>
      </c>
      <c r="I22" s="106">
        <v>0</v>
      </c>
      <c r="J22" s="106"/>
      <c r="K22" s="74">
        <v>0</v>
      </c>
    </row>
    <row r="23" spans="1:11" ht="14.1" customHeight="1">
      <c r="A23" s="73" t="s">
        <v>506</v>
      </c>
      <c r="B23" s="105" t="s">
        <v>379</v>
      </c>
      <c r="C23" s="105"/>
      <c r="D23" s="73" t="s">
        <v>507</v>
      </c>
      <c r="E23" s="65" t="s">
        <v>508</v>
      </c>
      <c r="F23" s="74">
        <v>8</v>
      </c>
      <c r="G23" s="73" t="s">
        <v>490</v>
      </c>
      <c r="H23" s="74">
        <v>254.13</v>
      </c>
      <c r="I23" s="106">
        <v>321.32</v>
      </c>
      <c r="J23" s="106"/>
      <c r="K23" s="74">
        <v>2570.56</v>
      </c>
    </row>
    <row r="24" spans="1:11" ht="20.25" customHeight="1">
      <c r="A24" s="73" t="s">
        <v>509</v>
      </c>
      <c r="B24" s="105" t="s">
        <v>379</v>
      </c>
      <c r="C24" s="105"/>
      <c r="D24" s="73" t="s">
        <v>510</v>
      </c>
      <c r="E24" s="65" t="s">
        <v>511</v>
      </c>
      <c r="F24" s="74">
        <v>8</v>
      </c>
      <c r="G24" s="73" t="s">
        <v>490</v>
      </c>
      <c r="H24" s="74">
        <v>19.28</v>
      </c>
      <c r="I24" s="106">
        <v>24.38</v>
      </c>
      <c r="J24" s="106"/>
      <c r="K24" s="74">
        <v>195.04</v>
      </c>
    </row>
    <row r="25" spans="1:11" ht="14.1" customHeight="1">
      <c r="A25" s="73" t="s">
        <v>512</v>
      </c>
      <c r="B25" s="105" t="s">
        <v>426</v>
      </c>
      <c r="C25" s="105"/>
      <c r="D25" s="73"/>
      <c r="E25" s="65" t="s">
        <v>513</v>
      </c>
      <c r="F25" s="74">
        <v>0</v>
      </c>
      <c r="G25" s="73"/>
      <c r="H25" s="74">
        <v>0</v>
      </c>
      <c r="I25" s="106">
        <v>0</v>
      </c>
      <c r="J25" s="106"/>
      <c r="K25" s="74">
        <v>0</v>
      </c>
    </row>
    <row r="26" spans="1:11" ht="20.25" customHeight="1">
      <c r="A26" s="73" t="s">
        <v>514</v>
      </c>
      <c r="B26" s="105" t="s">
        <v>379</v>
      </c>
      <c r="C26" s="105"/>
      <c r="D26" s="73" t="s">
        <v>515</v>
      </c>
      <c r="E26" s="65" t="s">
        <v>516</v>
      </c>
      <c r="F26" s="74">
        <v>36.700000000000003</v>
      </c>
      <c r="G26" s="73" t="s">
        <v>268</v>
      </c>
      <c r="H26" s="74">
        <v>47.76</v>
      </c>
      <c r="I26" s="106">
        <v>60.39</v>
      </c>
      <c r="J26" s="106"/>
      <c r="K26" s="74">
        <v>2216.31</v>
      </c>
    </row>
    <row r="27" spans="1:11" ht="20.25" customHeight="1">
      <c r="A27" s="73" t="s">
        <v>517</v>
      </c>
      <c r="B27" s="105" t="s">
        <v>379</v>
      </c>
      <c r="C27" s="105"/>
      <c r="D27" s="73" t="s">
        <v>433</v>
      </c>
      <c r="E27" s="65" t="s">
        <v>434</v>
      </c>
      <c r="F27" s="74">
        <v>4.05</v>
      </c>
      <c r="G27" s="73" t="s">
        <v>518</v>
      </c>
      <c r="H27" s="74">
        <v>759.72</v>
      </c>
      <c r="I27" s="106">
        <v>960.59</v>
      </c>
      <c r="J27" s="106"/>
      <c r="K27" s="74">
        <v>3890.39</v>
      </c>
    </row>
    <row r="28" spans="1:11" ht="14.1" customHeight="1">
      <c r="A28" s="73" t="s">
        <v>519</v>
      </c>
      <c r="B28" s="105" t="s">
        <v>426</v>
      </c>
      <c r="C28" s="105"/>
      <c r="D28" s="73"/>
      <c r="E28" s="65" t="s">
        <v>520</v>
      </c>
      <c r="F28" s="74">
        <v>0</v>
      </c>
      <c r="G28" s="73"/>
      <c r="H28" s="74">
        <v>0</v>
      </c>
      <c r="I28" s="106">
        <v>0</v>
      </c>
      <c r="J28" s="106"/>
      <c r="K28" s="74">
        <v>0</v>
      </c>
    </row>
    <row r="29" spans="1:11" ht="14.1" customHeight="1">
      <c r="A29" s="73" t="s">
        <v>521</v>
      </c>
      <c r="B29" s="105" t="s">
        <v>379</v>
      </c>
      <c r="C29" s="105"/>
      <c r="D29" s="73" t="s">
        <v>443</v>
      </c>
      <c r="E29" s="65" t="s">
        <v>444</v>
      </c>
      <c r="F29" s="74">
        <v>47.75</v>
      </c>
      <c r="G29" s="73" t="s">
        <v>490</v>
      </c>
      <c r="H29" s="74">
        <v>10.130000000000001</v>
      </c>
      <c r="I29" s="106">
        <v>12.81</v>
      </c>
      <c r="J29" s="106"/>
      <c r="K29" s="74">
        <v>611.67999999999995</v>
      </c>
    </row>
    <row r="30" spans="1:11" ht="14.1" customHeight="1">
      <c r="A30" s="75" t="s">
        <v>522</v>
      </c>
      <c r="B30" s="109"/>
      <c r="C30" s="109"/>
      <c r="D30" s="109"/>
      <c r="E30" s="110" t="s">
        <v>523</v>
      </c>
      <c r="F30" s="110"/>
      <c r="G30" s="110"/>
      <c r="H30" s="110"/>
      <c r="I30" s="110"/>
      <c r="J30" s="110"/>
      <c r="K30" s="66">
        <v>55820.7</v>
      </c>
    </row>
    <row r="31" spans="1:11" ht="5.0999999999999996" customHeight="1"/>
    <row r="32" spans="1:11" ht="14.1" customHeight="1">
      <c r="A32" s="111" t="s">
        <v>138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14.1" customHeight="1">
      <c r="A33" s="112" t="s">
        <v>139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  <row r="34" spans="1:11" ht="65.2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</row>
    <row r="35" spans="1:11" ht="5.65" customHeight="1"/>
    <row r="36" spans="1:11" ht="19.7" customHeight="1">
      <c r="A36" s="98" t="s">
        <v>362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</row>
    <row r="37" spans="1:11" ht="15.75" customHeight="1">
      <c r="A37" s="93" t="s">
        <v>92</v>
      </c>
      <c r="B37" s="93"/>
      <c r="C37" s="94" t="s">
        <v>93</v>
      </c>
      <c r="D37" s="94"/>
      <c r="E37" s="94"/>
      <c r="F37" s="94"/>
      <c r="G37" s="94"/>
      <c r="H37" s="95" t="s">
        <v>94</v>
      </c>
      <c r="I37" s="95"/>
      <c r="J37" s="96" t="s">
        <v>477</v>
      </c>
      <c r="K37" s="96"/>
    </row>
    <row r="38" spans="1:11" ht="12.6" customHeight="1">
      <c r="A38" s="93" t="s">
        <v>95</v>
      </c>
      <c r="B38" s="93"/>
      <c r="C38" s="94" t="s">
        <v>96</v>
      </c>
      <c r="D38" s="94"/>
      <c r="E38" s="94"/>
      <c r="F38" s="94"/>
      <c r="G38" s="94"/>
      <c r="H38" s="95" t="s">
        <v>363</v>
      </c>
      <c r="I38" s="95"/>
      <c r="J38" s="96" t="s">
        <v>478</v>
      </c>
      <c r="K38" s="96"/>
    </row>
    <row r="39" spans="1:11" ht="14.45" customHeight="1">
      <c r="A39" s="93" t="s">
        <v>364</v>
      </c>
      <c r="B39" s="93"/>
      <c r="C39" s="95" t="s">
        <v>474</v>
      </c>
      <c r="D39" s="95"/>
      <c r="E39" s="95"/>
      <c r="F39" s="95"/>
      <c r="G39" s="95"/>
      <c r="H39" s="95" t="s">
        <v>99</v>
      </c>
      <c r="I39" s="95"/>
      <c r="J39" s="96"/>
      <c r="K39" s="96"/>
    </row>
    <row r="40" spans="1:11" ht="14.1" customHeight="1">
      <c r="A40" s="93" t="s">
        <v>365</v>
      </c>
      <c r="B40" s="93"/>
      <c r="C40" s="95" t="s">
        <v>479</v>
      </c>
      <c r="D40" s="95"/>
      <c r="E40" s="95"/>
      <c r="F40" s="95"/>
      <c r="G40" s="95"/>
      <c r="H40" s="95" t="s">
        <v>101</v>
      </c>
      <c r="I40" s="95"/>
      <c r="J40" s="96" t="s">
        <v>102</v>
      </c>
      <c r="K40" s="96"/>
    </row>
    <row r="41" spans="1:11" ht="14.1" customHeight="1">
      <c r="A41" s="93" t="s">
        <v>366</v>
      </c>
      <c r="B41" s="93"/>
      <c r="C41" s="95" t="s">
        <v>474</v>
      </c>
      <c r="D41" s="95"/>
      <c r="E41" s="95"/>
      <c r="F41" s="95"/>
      <c r="G41" s="95"/>
      <c r="H41" s="103" t="s">
        <v>104</v>
      </c>
      <c r="I41" s="103"/>
      <c r="J41" s="104" t="s">
        <v>524</v>
      </c>
      <c r="K41" s="104"/>
    </row>
    <row r="42" spans="1:11" ht="14.1" customHeight="1">
      <c r="A42" s="99" t="s">
        <v>105</v>
      </c>
      <c r="B42" s="99"/>
      <c r="C42" s="100"/>
      <c r="D42" s="100"/>
      <c r="E42" s="100"/>
      <c r="F42" s="100"/>
      <c r="G42" s="100"/>
      <c r="H42" s="100" t="s">
        <v>106</v>
      </c>
      <c r="I42" s="100"/>
      <c r="J42" s="101" t="s">
        <v>481</v>
      </c>
      <c r="K42" s="101"/>
    </row>
    <row r="43" spans="1:11" ht="10.7" customHeight="1">
      <c r="A43" s="102" t="s">
        <v>367</v>
      </c>
      <c r="B43" s="102" t="s">
        <v>368</v>
      </c>
      <c r="C43" s="102"/>
      <c r="D43" s="102" t="s">
        <v>369</v>
      </c>
      <c r="E43" s="102" t="s">
        <v>370</v>
      </c>
      <c r="F43" s="102" t="s">
        <v>371</v>
      </c>
      <c r="G43" s="102" t="s">
        <v>372</v>
      </c>
      <c r="H43" s="102" t="s">
        <v>373</v>
      </c>
      <c r="I43" s="102"/>
      <c r="J43" s="102"/>
      <c r="K43" s="102" t="s">
        <v>374</v>
      </c>
    </row>
    <row r="44" spans="1:11" ht="10.7" customHeight="1">
      <c r="A44" s="102"/>
      <c r="B44" s="102"/>
      <c r="C44" s="102"/>
      <c r="D44" s="102"/>
      <c r="E44" s="102"/>
      <c r="F44" s="102"/>
      <c r="G44" s="102"/>
      <c r="H44" s="69" t="s">
        <v>375</v>
      </c>
      <c r="I44" s="102" t="s">
        <v>376</v>
      </c>
      <c r="J44" s="102"/>
      <c r="K44" s="102"/>
    </row>
    <row r="45" spans="1:11" ht="14.1" customHeight="1">
      <c r="A45" s="73" t="s">
        <v>525</v>
      </c>
      <c r="B45" s="105" t="s">
        <v>426</v>
      </c>
      <c r="C45" s="105"/>
      <c r="D45" s="73"/>
      <c r="E45" s="65" t="s">
        <v>526</v>
      </c>
      <c r="F45" s="74">
        <v>0</v>
      </c>
      <c r="G45" s="73"/>
      <c r="H45" s="74">
        <v>0</v>
      </c>
      <c r="I45" s="106">
        <v>0</v>
      </c>
      <c r="J45" s="106"/>
      <c r="K45" s="74">
        <v>0</v>
      </c>
    </row>
    <row r="46" spans="1:11" ht="20.25" customHeight="1">
      <c r="A46" s="73" t="s">
        <v>527</v>
      </c>
      <c r="B46" s="105" t="s">
        <v>379</v>
      </c>
      <c r="C46" s="105"/>
      <c r="D46" s="73" t="s">
        <v>515</v>
      </c>
      <c r="E46" s="65" t="s">
        <v>516</v>
      </c>
      <c r="F46" s="74">
        <v>8.4</v>
      </c>
      <c r="G46" s="73" t="s">
        <v>268</v>
      </c>
      <c r="H46" s="74">
        <v>47.76</v>
      </c>
      <c r="I46" s="106">
        <v>60.39</v>
      </c>
      <c r="J46" s="106"/>
      <c r="K46" s="74">
        <v>507.28</v>
      </c>
    </row>
    <row r="47" spans="1:11" ht="14.1" customHeight="1">
      <c r="A47" s="73" t="s">
        <v>528</v>
      </c>
      <c r="B47" s="105" t="s">
        <v>426</v>
      </c>
      <c r="C47" s="105"/>
      <c r="D47" s="73"/>
      <c r="E47" s="65" t="s">
        <v>529</v>
      </c>
      <c r="F47" s="74">
        <v>0</v>
      </c>
      <c r="G47" s="73"/>
      <c r="H47" s="74">
        <v>0</v>
      </c>
      <c r="I47" s="106">
        <v>0</v>
      </c>
      <c r="J47" s="106"/>
      <c r="K47" s="74">
        <v>0</v>
      </c>
    </row>
    <row r="48" spans="1:11" ht="14.1" customHeight="1">
      <c r="A48" s="73"/>
      <c r="B48" s="105" t="s">
        <v>426</v>
      </c>
      <c r="C48" s="105"/>
      <c r="D48" s="73"/>
      <c r="E48" s="65" t="s">
        <v>530</v>
      </c>
      <c r="F48" s="74">
        <v>0</v>
      </c>
      <c r="G48" s="73"/>
      <c r="H48" s="74">
        <v>0</v>
      </c>
      <c r="I48" s="106">
        <v>0</v>
      </c>
      <c r="J48" s="106"/>
      <c r="K48" s="74">
        <v>0</v>
      </c>
    </row>
    <row r="49" spans="1:11" ht="14.1" customHeight="1">
      <c r="A49" s="73" t="s">
        <v>531</v>
      </c>
      <c r="B49" s="105" t="s">
        <v>379</v>
      </c>
      <c r="C49" s="105"/>
      <c r="D49" s="73" t="s">
        <v>532</v>
      </c>
      <c r="E49" s="65" t="s">
        <v>533</v>
      </c>
      <c r="F49" s="74">
        <v>1.08</v>
      </c>
      <c r="G49" s="73" t="s">
        <v>518</v>
      </c>
      <c r="H49" s="74">
        <v>81.819999999999993</v>
      </c>
      <c r="I49" s="106">
        <v>103.45</v>
      </c>
      <c r="J49" s="106"/>
      <c r="K49" s="74">
        <v>111.73</v>
      </c>
    </row>
    <row r="50" spans="1:11" ht="14.1" customHeight="1">
      <c r="A50" s="73" t="s">
        <v>534</v>
      </c>
      <c r="B50" s="105" t="s">
        <v>379</v>
      </c>
      <c r="C50" s="105"/>
      <c r="D50" s="73" t="s">
        <v>435</v>
      </c>
      <c r="E50" s="65" t="s">
        <v>436</v>
      </c>
      <c r="F50" s="74">
        <v>1.96</v>
      </c>
      <c r="G50" s="73" t="s">
        <v>490</v>
      </c>
      <c r="H50" s="74">
        <v>5.26</v>
      </c>
      <c r="I50" s="106">
        <v>6.65</v>
      </c>
      <c r="J50" s="106"/>
      <c r="K50" s="74">
        <v>13.03</v>
      </c>
    </row>
    <row r="51" spans="1:11" ht="14.1" customHeight="1">
      <c r="A51" s="73" t="s">
        <v>535</v>
      </c>
      <c r="B51" s="105" t="s">
        <v>379</v>
      </c>
      <c r="C51" s="105"/>
      <c r="D51" s="73" t="s">
        <v>536</v>
      </c>
      <c r="E51" s="65" t="s">
        <v>537</v>
      </c>
      <c r="F51" s="74">
        <v>1.96</v>
      </c>
      <c r="G51" s="73" t="s">
        <v>490</v>
      </c>
      <c r="H51" s="74">
        <v>28.15</v>
      </c>
      <c r="I51" s="106">
        <v>35.590000000000003</v>
      </c>
      <c r="J51" s="106"/>
      <c r="K51" s="74">
        <v>69.760000000000005</v>
      </c>
    </row>
    <row r="52" spans="1:11" ht="20.25" customHeight="1">
      <c r="A52" s="73" t="s">
        <v>538</v>
      </c>
      <c r="B52" s="105" t="s">
        <v>379</v>
      </c>
      <c r="C52" s="105"/>
      <c r="D52" s="73" t="s">
        <v>539</v>
      </c>
      <c r="E52" s="65" t="s">
        <v>540</v>
      </c>
      <c r="F52" s="74">
        <v>4</v>
      </c>
      <c r="G52" s="73" t="s">
        <v>490</v>
      </c>
      <c r="H52" s="74">
        <v>125.89</v>
      </c>
      <c r="I52" s="106">
        <v>159.18</v>
      </c>
      <c r="J52" s="106"/>
      <c r="K52" s="74">
        <v>636.72</v>
      </c>
    </row>
    <row r="53" spans="1:11" ht="14.1" customHeight="1">
      <c r="A53" s="73" t="s">
        <v>541</v>
      </c>
      <c r="B53" s="105" t="s">
        <v>379</v>
      </c>
      <c r="C53" s="105"/>
      <c r="D53" s="73" t="s">
        <v>385</v>
      </c>
      <c r="E53" s="65" t="s">
        <v>386</v>
      </c>
      <c r="F53" s="74">
        <v>7.71</v>
      </c>
      <c r="G53" s="73" t="s">
        <v>542</v>
      </c>
      <c r="H53" s="74">
        <v>13.23</v>
      </c>
      <c r="I53" s="106">
        <v>16.73</v>
      </c>
      <c r="J53" s="106"/>
      <c r="K53" s="74">
        <v>128.99</v>
      </c>
    </row>
    <row r="54" spans="1:11" ht="14.1" customHeight="1">
      <c r="A54" s="73" t="s">
        <v>543</v>
      </c>
      <c r="B54" s="105" t="s">
        <v>379</v>
      </c>
      <c r="C54" s="105"/>
      <c r="D54" s="73" t="s">
        <v>439</v>
      </c>
      <c r="E54" s="65" t="s">
        <v>440</v>
      </c>
      <c r="F54" s="74">
        <v>14.11</v>
      </c>
      <c r="G54" s="73" t="s">
        <v>542</v>
      </c>
      <c r="H54" s="74">
        <v>12.84</v>
      </c>
      <c r="I54" s="106">
        <v>16.23</v>
      </c>
      <c r="J54" s="106"/>
      <c r="K54" s="74">
        <v>229.01</v>
      </c>
    </row>
    <row r="55" spans="1:11" ht="20.25" customHeight="1">
      <c r="A55" s="73" t="s">
        <v>544</v>
      </c>
      <c r="B55" s="105" t="s">
        <v>379</v>
      </c>
      <c r="C55" s="105"/>
      <c r="D55" s="73" t="s">
        <v>545</v>
      </c>
      <c r="E55" s="65" t="s">
        <v>546</v>
      </c>
      <c r="F55" s="74">
        <v>0.5</v>
      </c>
      <c r="G55" s="73" t="s">
        <v>518</v>
      </c>
      <c r="H55" s="74">
        <v>441.16</v>
      </c>
      <c r="I55" s="106">
        <v>557.79999999999995</v>
      </c>
      <c r="J55" s="106"/>
      <c r="K55" s="74">
        <v>278.89999999999998</v>
      </c>
    </row>
    <row r="56" spans="1:11" ht="14.1" customHeight="1">
      <c r="A56" s="73" t="s">
        <v>547</v>
      </c>
      <c r="B56" s="105" t="s">
        <v>379</v>
      </c>
      <c r="C56" s="105"/>
      <c r="D56" s="73" t="s">
        <v>389</v>
      </c>
      <c r="E56" s="65" t="s">
        <v>390</v>
      </c>
      <c r="F56" s="74">
        <v>0.5</v>
      </c>
      <c r="G56" s="73" t="s">
        <v>518</v>
      </c>
      <c r="H56" s="74">
        <v>245.23</v>
      </c>
      <c r="I56" s="106">
        <v>310.07</v>
      </c>
      <c r="J56" s="106"/>
      <c r="K56" s="74">
        <v>155.04</v>
      </c>
    </row>
    <row r="57" spans="1:11" ht="14.1" customHeight="1">
      <c r="A57" s="73" t="s">
        <v>548</v>
      </c>
      <c r="B57" s="105" t="s">
        <v>379</v>
      </c>
      <c r="C57" s="105"/>
      <c r="D57" s="73" t="s">
        <v>549</v>
      </c>
      <c r="E57" s="65" t="s">
        <v>550</v>
      </c>
      <c r="F57" s="74">
        <v>5</v>
      </c>
      <c r="G57" s="73" t="s">
        <v>490</v>
      </c>
      <c r="H57" s="74">
        <v>33.53</v>
      </c>
      <c r="I57" s="106">
        <v>42.4</v>
      </c>
      <c r="J57" s="106"/>
      <c r="K57" s="74">
        <v>212</v>
      </c>
    </row>
    <row r="58" spans="1:11" ht="14.1" customHeight="1">
      <c r="A58" s="73" t="s">
        <v>551</v>
      </c>
      <c r="B58" s="105" t="s">
        <v>379</v>
      </c>
      <c r="C58" s="105"/>
      <c r="D58" s="73" t="s">
        <v>429</v>
      </c>
      <c r="E58" s="65" t="s">
        <v>430</v>
      </c>
      <c r="F58" s="74">
        <v>0.48</v>
      </c>
      <c r="G58" s="73" t="s">
        <v>518</v>
      </c>
      <c r="H58" s="74">
        <v>43.12</v>
      </c>
      <c r="I58" s="106">
        <v>54.52</v>
      </c>
      <c r="J58" s="106"/>
      <c r="K58" s="74">
        <v>26.17</v>
      </c>
    </row>
    <row r="59" spans="1:11" ht="14.1" customHeight="1">
      <c r="A59" s="73"/>
      <c r="B59" s="105" t="s">
        <v>426</v>
      </c>
      <c r="C59" s="105"/>
      <c r="D59" s="73"/>
      <c r="E59" s="65" t="s">
        <v>552</v>
      </c>
      <c r="F59" s="74">
        <v>0</v>
      </c>
      <c r="G59" s="73"/>
      <c r="H59" s="74">
        <v>0</v>
      </c>
      <c r="I59" s="106">
        <v>0</v>
      </c>
      <c r="J59" s="106"/>
      <c r="K59" s="74">
        <v>0</v>
      </c>
    </row>
    <row r="60" spans="1:11" ht="14.1" customHeight="1">
      <c r="A60" s="73" t="s">
        <v>553</v>
      </c>
      <c r="B60" s="105" t="s">
        <v>379</v>
      </c>
      <c r="C60" s="105"/>
      <c r="D60" s="73" t="s">
        <v>532</v>
      </c>
      <c r="E60" s="65" t="s">
        <v>533</v>
      </c>
      <c r="F60" s="74">
        <v>1.46</v>
      </c>
      <c r="G60" s="73" t="s">
        <v>518</v>
      </c>
      <c r="H60" s="74">
        <v>81.819999999999993</v>
      </c>
      <c r="I60" s="106">
        <v>103.45</v>
      </c>
      <c r="J60" s="106"/>
      <c r="K60" s="74">
        <v>151.04</v>
      </c>
    </row>
    <row r="61" spans="1:11" ht="14.1" customHeight="1">
      <c r="A61" s="73" t="s">
        <v>554</v>
      </c>
      <c r="B61" s="105" t="s">
        <v>379</v>
      </c>
      <c r="C61" s="105"/>
      <c r="D61" s="73" t="s">
        <v>435</v>
      </c>
      <c r="E61" s="65" t="s">
        <v>436</v>
      </c>
      <c r="F61" s="74">
        <v>3.24</v>
      </c>
      <c r="G61" s="73" t="s">
        <v>490</v>
      </c>
      <c r="H61" s="74">
        <v>5.26</v>
      </c>
      <c r="I61" s="106">
        <v>6.65</v>
      </c>
      <c r="J61" s="106"/>
      <c r="K61" s="74">
        <v>21.55</v>
      </c>
    </row>
    <row r="62" spans="1:11" ht="14.1" customHeight="1">
      <c r="A62" s="73" t="s">
        <v>555</v>
      </c>
      <c r="B62" s="105" t="s">
        <v>379</v>
      </c>
      <c r="C62" s="105"/>
      <c r="D62" s="73" t="s">
        <v>536</v>
      </c>
      <c r="E62" s="65" t="s">
        <v>537</v>
      </c>
      <c r="F62" s="74">
        <v>3.24</v>
      </c>
      <c r="G62" s="73" t="s">
        <v>490</v>
      </c>
      <c r="H62" s="74">
        <v>28.15</v>
      </c>
      <c r="I62" s="106">
        <v>35.590000000000003</v>
      </c>
      <c r="J62" s="106"/>
      <c r="K62" s="74">
        <v>115.31</v>
      </c>
    </row>
    <row r="63" spans="1:11" ht="20.25" customHeight="1">
      <c r="A63" s="73" t="s">
        <v>556</v>
      </c>
      <c r="B63" s="105" t="s">
        <v>379</v>
      </c>
      <c r="C63" s="105"/>
      <c r="D63" s="73" t="s">
        <v>383</v>
      </c>
      <c r="E63" s="65" t="s">
        <v>384</v>
      </c>
      <c r="F63" s="74">
        <v>5.76</v>
      </c>
      <c r="G63" s="73" t="s">
        <v>490</v>
      </c>
      <c r="H63" s="74">
        <v>63.44</v>
      </c>
      <c r="I63" s="106">
        <v>80.209999999999994</v>
      </c>
      <c r="J63" s="106"/>
      <c r="K63" s="74">
        <v>462.01</v>
      </c>
    </row>
    <row r="64" spans="1:11" ht="14.1" customHeight="1">
      <c r="A64" s="73" t="s">
        <v>557</v>
      </c>
      <c r="B64" s="105" t="s">
        <v>379</v>
      </c>
      <c r="C64" s="105"/>
      <c r="D64" s="73" t="s">
        <v>407</v>
      </c>
      <c r="E64" s="65" t="s">
        <v>408</v>
      </c>
      <c r="F64" s="74">
        <v>0.72</v>
      </c>
      <c r="G64" s="73" t="s">
        <v>518</v>
      </c>
      <c r="H64" s="74">
        <v>527.78</v>
      </c>
      <c r="I64" s="106">
        <v>667.33</v>
      </c>
      <c r="J64" s="106"/>
      <c r="K64" s="74">
        <v>480.48</v>
      </c>
    </row>
    <row r="65" spans="1:11" ht="5.65" customHeight="1"/>
    <row r="66" spans="1:11" ht="14.1" customHeight="1">
      <c r="A66" s="111" t="s">
        <v>138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</row>
    <row r="67" spans="1:11" ht="14.1" customHeight="1">
      <c r="A67" s="112" t="s">
        <v>139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</row>
    <row r="68" spans="1:11" ht="65.2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</row>
    <row r="69" spans="1:11" ht="5.65" customHeight="1"/>
    <row r="70" spans="1:11" ht="19.7" customHeight="1">
      <c r="A70" s="98" t="s">
        <v>362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</row>
    <row r="71" spans="1:11" ht="15.75" customHeight="1">
      <c r="A71" s="93" t="s">
        <v>92</v>
      </c>
      <c r="B71" s="93"/>
      <c r="C71" s="94" t="s">
        <v>93</v>
      </c>
      <c r="D71" s="94"/>
      <c r="E71" s="94"/>
      <c r="F71" s="94"/>
      <c r="G71" s="94"/>
      <c r="H71" s="95" t="s">
        <v>94</v>
      </c>
      <c r="I71" s="95"/>
      <c r="J71" s="96" t="s">
        <v>477</v>
      </c>
      <c r="K71" s="96"/>
    </row>
    <row r="72" spans="1:11" ht="12.6" customHeight="1">
      <c r="A72" s="93" t="s">
        <v>95</v>
      </c>
      <c r="B72" s="93"/>
      <c r="C72" s="94" t="s">
        <v>96</v>
      </c>
      <c r="D72" s="94"/>
      <c r="E72" s="94"/>
      <c r="F72" s="94"/>
      <c r="G72" s="94"/>
      <c r="H72" s="95" t="s">
        <v>363</v>
      </c>
      <c r="I72" s="95"/>
      <c r="J72" s="96" t="s">
        <v>478</v>
      </c>
      <c r="K72" s="96"/>
    </row>
    <row r="73" spans="1:11" ht="14.45" customHeight="1">
      <c r="A73" s="93" t="s">
        <v>364</v>
      </c>
      <c r="B73" s="93"/>
      <c r="C73" s="95" t="s">
        <v>474</v>
      </c>
      <c r="D73" s="95"/>
      <c r="E73" s="95"/>
      <c r="F73" s="95"/>
      <c r="G73" s="95"/>
      <c r="H73" s="95" t="s">
        <v>99</v>
      </c>
      <c r="I73" s="95"/>
      <c r="J73" s="96"/>
      <c r="K73" s="96"/>
    </row>
    <row r="74" spans="1:11" ht="14.1" customHeight="1">
      <c r="A74" s="93" t="s">
        <v>365</v>
      </c>
      <c r="B74" s="93"/>
      <c r="C74" s="95" t="s">
        <v>479</v>
      </c>
      <c r="D74" s="95"/>
      <c r="E74" s="95"/>
      <c r="F74" s="95"/>
      <c r="G74" s="95"/>
      <c r="H74" s="95" t="s">
        <v>101</v>
      </c>
      <c r="I74" s="95"/>
      <c r="J74" s="96" t="s">
        <v>102</v>
      </c>
      <c r="K74" s="96"/>
    </row>
    <row r="75" spans="1:11" ht="14.1" customHeight="1">
      <c r="A75" s="93" t="s">
        <v>366</v>
      </c>
      <c r="B75" s="93"/>
      <c r="C75" s="95" t="s">
        <v>474</v>
      </c>
      <c r="D75" s="95"/>
      <c r="E75" s="95"/>
      <c r="F75" s="95"/>
      <c r="G75" s="95"/>
      <c r="H75" s="103" t="s">
        <v>104</v>
      </c>
      <c r="I75" s="103"/>
      <c r="J75" s="104" t="s">
        <v>558</v>
      </c>
      <c r="K75" s="104"/>
    </row>
    <row r="76" spans="1:11" ht="14.1" customHeight="1">
      <c r="A76" s="99" t="s">
        <v>105</v>
      </c>
      <c r="B76" s="99"/>
      <c r="C76" s="100"/>
      <c r="D76" s="100"/>
      <c r="E76" s="100"/>
      <c r="F76" s="100"/>
      <c r="G76" s="100"/>
      <c r="H76" s="100" t="s">
        <v>106</v>
      </c>
      <c r="I76" s="100"/>
      <c r="J76" s="101" t="s">
        <v>481</v>
      </c>
      <c r="K76" s="101"/>
    </row>
    <row r="77" spans="1:11" ht="10.7" customHeight="1">
      <c r="A77" s="102" t="s">
        <v>367</v>
      </c>
      <c r="B77" s="102" t="s">
        <v>368</v>
      </c>
      <c r="C77" s="102"/>
      <c r="D77" s="102" t="s">
        <v>369</v>
      </c>
      <c r="E77" s="102" t="s">
        <v>370</v>
      </c>
      <c r="F77" s="102" t="s">
        <v>371</v>
      </c>
      <c r="G77" s="102" t="s">
        <v>372</v>
      </c>
      <c r="H77" s="102" t="s">
        <v>373</v>
      </c>
      <c r="I77" s="102"/>
      <c r="J77" s="102"/>
      <c r="K77" s="102" t="s">
        <v>374</v>
      </c>
    </row>
    <row r="78" spans="1:11" ht="10.7" customHeight="1">
      <c r="A78" s="102"/>
      <c r="B78" s="102"/>
      <c r="C78" s="102"/>
      <c r="D78" s="102"/>
      <c r="E78" s="102"/>
      <c r="F78" s="102"/>
      <c r="G78" s="102"/>
      <c r="H78" s="69" t="s">
        <v>375</v>
      </c>
      <c r="I78" s="102" t="s">
        <v>376</v>
      </c>
      <c r="J78" s="102"/>
      <c r="K78" s="102"/>
    </row>
    <row r="79" spans="1:11" ht="14.1" customHeight="1">
      <c r="A79" s="73" t="s">
        <v>559</v>
      </c>
      <c r="B79" s="105" t="s">
        <v>379</v>
      </c>
      <c r="C79" s="105"/>
      <c r="D79" s="73" t="s">
        <v>549</v>
      </c>
      <c r="E79" s="65" t="s">
        <v>550</v>
      </c>
      <c r="F79" s="74">
        <v>9.36</v>
      </c>
      <c r="G79" s="73" t="s">
        <v>490</v>
      </c>
      <c r="H79" s="74">
        <v>33.53</v>
      </c>
      <c r="I79" s="106">
        <v>42.4</v>
      </c>
      <c r="J79" s="106"/>
      <c r="K79" s="74">
        <v>396.86</v>
      </c>
    </row>
    <row r="80" spans="1:11" ht="14.1" customHeight="1">
      <c r="A80" s="73" t="s">
        <v>560</v>
      </c>
      <c r="B80" s="105" t="s">
        <v>379</v>
      </c>
      <c r="C80" s="105"/>
      <c r="D80" s="73" t="s">
        <v>429</v>
      </c>
      <c r="E80" s="65" t="s">
        <v>430</v>
      </c>
      <c r="F80" s="74">
        <v>0.57999999999999996</v>
      </c>
      <c r="G80" s="73" t="s">
        <v>518</v>
      </c>
      <c r="H80" s="74">
        <v>43.12</v>
      </c>
      <c r="I80" s="106">
        <v>54.52</v>
      </c>
      <c r="J80" s="106"/>
      <c r="K80" s="74">
        <v>31.62</v>
      </c>
    </row>
    <row r="81" spans="1:11" ht="14.1" customHeight="1">
      <c r="A81" s="73" t="s">
        <v>561</v>
      </c>
      <c r="B81" s="105" t="s">
        <v>426</v>
      </c>
      <c r="C81" s="105"/>
      <c r="D81" s="73"/>
      <c r="E81" s="65" t="s">
        <v>562</v>
      </c>
      <c r="F81" s="74">
        <v>0</v>
      </c>
      <c r="G81" s="73"/>
      <c r="H81" s="74">
        <v>0</v>
      </c>
      <c r="I81" s="106">
        <v>0</v>
      </c>
      <c r="J81" s="106"/>
      <c r="K81" s="74">
        <v>0</v>
      </c>
    </row>
    <row r="82" spans="1:11" ht="14.1" customHeight="1">
      <c r="A82" s="73"/>
      <c r="B82" s="105" t="s">
        <v>426</v>
      </c>
      <c r="C82" s="105"/>
      <c r="D82" s="73"/>
      <c r="E82" s="65" t="s">
        <v>563</v>
      </c>
      <c r="F82" s="74">
        <v>0</v>
      </c>
      <c r="G82" s="73"/>
      <c r="H82" s="74">
        <v>0</v>
      </c>
      <c r="I82" s="106">
        <v>0</v>
      </c>
      <c r="J82" s="106"/>
      <c r="K82" s="74">
        <v>0</v>
      </c>
    </row>
    <row r="83" spans="1:11" ht="20.25" customHeight="1">
      <c r="A83" s="73" t="s">
        <v>564</v>
      </c>
      <c r="B83" s="105" t="s">
        <v>379</v>
      </c>
      <c r="C83" s="105"/>
      <c r="D83" s="73" t="s">
        <v>565</v>
      </c>
      <c r="E83" s="65" t="s">
        <v>566</v>
      </c>
      <c r="F83" s="74">
        <v>6.02</v>
      </c>
      <c r="G83" s="73" t="s">
        <v>490</v>
      </c>
      <c r="H83" s="74">
        <v>100.08</v>
      </c>
      <c r="I83" s="106">
        <v>126.54</v>
      </c>
      <c r="J83" s="106"/>
      <c r="K83" s="74">
        <v>761.77</v>
      </c>
    </row>
    <row r="84" spans="1:11" ht="20.25" customHeight="1">
      <c r="A84" s="73" t="s">
        <v>567</v>
      </c>
      <c r="B84" s="105" t="s">
        <v>379</v>
      </c>
      <c r="C84" s="105"/>
      <c r="D84" s="73" t="s">
        <v>395</v>
      </c>
      <c r="E84" s="65" t="s">
        <v>396</v>
      </c>
      <c r="F84" s="74">
        <v>4.0199999999999996</v>
      </c>
      <c r="G84" s="73" t="s">
        <v>542</v>
      </c>
      <c r="H84" s="74">
        <v>13.16</v>
      </c>
      <c r="I84" s="106">
        <v>16.64</v>
      </c>
      <c r="J84" s="106"/>
      <c r="K84" s="74">
        <v>66.89</v>
      </c>
    </row>
    <row r="85" spans="1:11" ht="20.25" customHeight="1">
      <c r="A85" s="73" t="s">
        <v>568</v>
      </c>
      <c r="B85" s="105" t="s">
        <v>379</v>
      </c>
      <c r="C85" s="105"/>
      <c r="D85" s="73" t="s">
        <v>427</v>
      </c>
      <c r="E85" s="65" t="s">
        <v>428</v>
      </c>
      <c r="F85" s="74">
        <v>8.43</v>
      </c>
      <c r="G85" s="73" t="s">
        <v>542</v>
      </c>
      <c r="H85" s="74">
        <v>10.96</v>
      </c>
      <c r="I85" s="106">
        <v>13.86</v>
      </c>
      <c r="J85" s="106"/>
      <c r="K85" s="74">
        <v>116.84</v>
      </c>
    </row>
    <row r="86" spans="1:11" ht="20.25" customHeight="1">
      <c r="A86" s="73" t="s">
        <v>569</v>
      </c>
      <c r="B86" s="105" t="s">
        <v>379</v>
      </c>
      <c r="C86" s="105"/>
      <c r="D86" s="73" t="s">
        <v>545</v>
      </c>
      <c r="E86" s="65" t="s">
        <v>546</v>
      </c>
      <c r="F86" s="74">
        <v>0.26</v>
      </c>
      <c r="G86" s="73" t="s">
        <v>518</v>
      </c>
      <c r="H86" s="74">
        <v>441.16</v>
      </c>
      <c r="I86" s="106">
        <v>557.79999999999995</v>
      </c>
      <c r="J86" s="106"/>
      <c r="K86" s="74">
        <v>145.03</v>
      </c>
    </row>
    <row r="87" spans="1:11" ht="14.1" customHeight="1">
      <c r="A87" s="73" t="s">
        <v>570</v>
      </c>
      <c r="B87" s="105" t="s">
        <v>379</v>
      </c>
      <c r="C87" s="105"/>
      <c r="D87" s="73" t="s">
        <v>389</v>
      </c>
      <c r="E87" s="65" t="s">
        <v>390</v>
      </c>
      <c r="F87" s="74">
        <v>0.26</v>
      </c>
      <c r="G87" s="73" t="s">
        <v>518</v>
      </c>
      <c r="H87" s="74">
        <v>245.23</v>
      </c>
      <c r="I87" s="106">
        <v>310.07</v>
      </c>
      <c r="J87" s="106"/>
      <c r="K87" s="74">
        <v>80.62</v>
      </c>
    </row>
    <row r="88" spans="1:11" ht="14.1" customHeight="1">
      <c r="A88" s="73"/>
      <c r="B88" s="105" t="s">
        <v>426</v>
      </c>
      <c r="C88" s="105"/>
      <c r="D88" s="73"/>
      <c r="E88" s="65" t="s">
        <v>571</v>
      </c>
      <c r="F88" s="74">
        <v>0</v>
      </c>
      <c r="G88" s="73"/>
      <c r="H88" s="74">
        <v>0</v>
      </c>
      <c r="I88" s="106">
        <v>0</v>
      </c>
      <c r="J88" s="106"/>
      <c r="K88" s="74">
        <v>0</v>
      </c>
    </row>
    <row r="89" spans="1:11" ht="20.25" customHeight="1">
      <c r="A89" s="73" t="s">
        <v>572</v>
      </c>
      <c r="B89" s="105" t="s">
        <v>379</v>
      </c>
      <c r="C89" s="105"/>
      <c r="D89" s="73" t="s">
        <v>573</v>
      </c>
      <c r="E89" s="65" t="s">
        <v>574</v>
      </c>
      <c r="F89" s="74">
        <v>3.78</v>
      </c>
      <c r="G89" s="73" t="s">
        <v>490</v>
      </c>
      <c r="H89" s="74">
        <v>134.49</v>
      </c>
      <c r="I89" s="106">
        <v>170.05</v>
      </c>
      <c r="J89" s="106"/>
      <c r="K89" s="74">
        <v>642.79</v>
      </c>
    </row>
    <row r="90" spans="1:11" ht="20.25" customHeight="1">
      <c r="A90" s="73" t="s">
        <v>575</v>
      </c>
      <c r="B90" s="105" t="s">
        <v>379</v>
      </c>
      <c r="C90" s="105"/>
      <c r="D90" s="73" t="s">
        <v>395</v>
      </c>
      <c r="E90" s="65" t="s">
        <v>396</v>
      </c>
      <c r="F90" s="74">
        <v>3.75</v>
      </c>
      <c r="G90" s="73" t="s">
        <v>542</v>
      </c>
      <c r="H90" s="74">
        <v>13.16</v>
      </c>
      <c r="I90" s="106">
        <v>16.64</v>
      </c>
      <c r="J90" s="106"/>
      <c r="K90" s="74">
        <v>62.4</v>
      </c>
    </row>
    <row r="91" spans="1:11" ht="20.25" customHeight="1">
      <c r="A91" s="73" t="s">
        <v>576</v>
      </c>
      <c r="B91" s="105" t="s">
        <v>379</v>
      </c>
      <c r="C91" s="105"/>
      <c r="D91" s="73" t="s">
        <v>427</v>
      </c>
      <c r="E91" s="65" t="s">
        <v>428</v>
      </c>
      <c r="F91" s="74">
        <v>8.23</v>
      </c>
      <c r="G91" s="73" t="s">
        <v>542</v>
      </c>
      <c r="H91" s="74">
        <v>10.96</v>
      </c>
      <c r="I91" s="106">
        <v>13.86</v>
      </c>
      <c r="J91" s="106"/>
      <c r="K91" s="74">
        <v>114.07</v>
      </c>
    </row>
    <row r="92" spans="1:11" ht="20.25" customHeight="1">
      <c r="A92" s="73" t="s">
        <v>577</v>
      </c>
      <c r="B92" s="105" t="s">
        <v>379</v>
      </c>
      <c r="C92" s="105"/>
      <c r="D92" s="73" t="s">
        <v>545</v>
      </c>
      <c r="E92" s="65" t="s">
        <v>546</v>
      </c>
      <c r="F92" s="74">
        <v>0.19</v>
      </c>
      <c r="G92" s="73" t="s">
        <v>518</v>
      </c>
      <c r="H92" s="74">
        <v>441.16</v>
      </c>
      <c r="I92" s="106">
        <v>557.79999999999995</v>
      </c>
      <c r="J92" s="106"/>
      <c r="K92" s="74">
        <v>105.98</v>
      </c>
    </row>
    <row r="93" spans="1:11" ht="14.1" customHeight="1">
      <c r="A93" s="73" t="s">
        <v>578</v>
      </c>
      <c r="B93" s="105" t="s">
        <v>379</v>
      </c>
      <c r="C93" s="105"/>
      <c r="D93" s="73" t="s">
        <v>389</v>
      </c>
      <c r="E93" s="65" t="s">
        <v>390</v>
      </c>
      <c r="F93" s="74">
        <v>0.19</v>
      </c>
      <c r="G93" s="73" t="s">
        <v>518</v>
      </c>
      <c r="H93" s="74">
        <v>245.23</v>
      </c>
      <c r="I93" s="106">
        <v>310.07</v>
      </c>
      <c r="J93" s="106"/>
      <c r="K93" s="74">
        <v>58.91</v>
      </c>
    </row>
    <row r="94" spans="1:11" ht="14.1" customHeight="1">
      <c r="A94" s="73"/>
      <c r="B94" s="105" t="s">
        <v>426</v>
      </c>
      <c r="C94" s="105"/>
      <c r="D94" s="73"/>
      <c r="E94" s="65" t="s">
        <v>579</v>
      </c>
      <c r="F94" s="74">
        <v>0</v>
      </c>
      <c r="G94" s="73"/>
      <c r="H94" s="74">
        <v>0</v>
      </c>
      <c r="I94" s="106">
        <v>0</v>
      </c>
      <c r="J94" s="106"/>
      <c r="K94" s="74">
        <v>0</v>
      </c>
    </row>
    <row r="95" spans="1:11" ht="20.25" customHeight="1">
      <c r="A95" s="73" t="s">
        <v>580</v>
      </c>
      <c r="B95" s="105" t="s">
        <v>379</v>
      </c>
      <c r="C95" s="105"/>
      <c r="D95" s="73" t="s">
        <v>581</v>
      </c>
      <c r="E95" s="65" t="s">
        <v>582</v>
      </c>
      <c r="F95" s="74">
        <v>7.05</v>
      </c>
      <c r="G95" s="73" t="s">
        <v>490</v>
      </c>
      <c r="H95" s="74">
        <v>130.72</v>
      </c>
      <c r="I95" s="106">
        <v>165.28</v>
      </c>
      <c r="J95" s="106"/>
      <c r="K95" s="74">
        <v>1165.22</v>
      </c>
    </row>
    <row r="96" spans="1:11" ht="17.850000000000001" customHeight="1"/>
    <row r="97" spans="1:11" ht="14.1" customHeight="1">
      <c r="A97" s="111" t="s">
        <v>138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</row>
    <row r="98" spans="1:11" ht="14.1" customHeight="1">
      <c r="A98" s="112" t="s">
        <v>139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</row>
    <row r="99" spans="1:11" ht="65.2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</row>
    <row r="100" spans="1:11" ht="5.65" customHeight="1"/>
    <row r="101" spans="1:11" ht="19.7" customHeight="1">
      <c r="A101" s="98" t="s">
        <v>362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</row>
    <row r="102" spans="1:11" ht="15.75" customHeight="1">
      <c r="A102" s="93" t="s">
        <v>92</v>
      </c>
      <c r="B102" s="93"/>
      <c r="C102" s="94" t="s">
        <v>93</v>
      </c>
      <c r="D102" s="94"/>
      <c r="E102" s="94"/>
      <c r="F102" s="94"/>
      <c r="G102" s="94"/>
      <c r="H102" s="95" t="s">
        <v>94</v>
      </c>
      <c r="I102" s="95"/>
      <c r="J102" s="96" t="s">
        <v>477</v>
      </c>
      <c r="K102" s="96"/>
    </row>
    <row r="103" spans="1:11" ht="12.6" customHeight="1">
      <c r="A103" s="93" t="s">
        <v>95</v>
      </c>
      <c r="B103" s="93"/>
      <c r="C103" s="94" t="s">
        <v>96</v>
      </c>
      <c r="D103" s="94"/>
      <c r="E103" s="94"/>
      <c r="F103" s="94"/>
      <c r="G103" s="94"/>
      <c r="H103" s="95" t="s">
        <v>363</v>
      </c>
      <c r="I103" s="95"/>
      <c r="J103" s="96" t="s">
        <v>478</v>
      </c>
      <c r="K103" s="96"/>
    </row>
    <row r="104" spans="1:11" ht="14.45" customHeight="1">
      <c r="A104" s="93" t="s">
        <v>364</v>
      </c>
      <c r="B104" s="93"/>
      <c r="C104" s="95" t="s">
        <v>474</v>
      </c>
      <c r="D104" s="95"/>
      <c r="E104" s="95"/>
      <c r="F104" s="95"/>
      <c r="G104" s="95"/>
      <c r="H104" s="95" t="s">
        <v>99</v>
      </c>
      <c r="I104" s="95"/>
      <c r="J104" s="96"/>
      <c r="K104" s="96"/>
    </row>
    <row r="105" spans="1:11" ht="14.1" customHeight="1">
      <c r="A105" s="93" t="s">
        <v>365</v>
      </c>
      <c r="B105" s="93"/>
      <c r="C105" s="95" t="s">
        <v>479</v>
      </c>
      <c r="D105" s="95"/>
      <c r="E105" s="95"/>
      <c r="F105" s="95"/>
      <c r="G105" s="95"/>
      <c r="H105" s="95" t="s">
        <v>101</v>
      </c>
      <c r="I105" s="95"/>
      <c r="J105" s="96" t="s">
        <v>102</v>
      </c>
      <c r="K105" s="96"/>
    </row>
    <row r="106" spans="1:11" ht="14.1" customHeight="1">
      <c r="A106" s="93" t="s">
        <v>366</v>
      </c>
      <c r="B106" s="93"/>
      <c r="C106" s="95" t="s">
        <v>474</v>
      </c>
      <c r="D106" s="95"/>
      <c r="E106" s="95"/>
      <c r="F106" s="95"/>
      <c r="G106" s="95"/>
      <c r="H106" s="103" t="s">
        <v>104</v>
      </c>
      <c r="I106" s="103"/>
      <c r="J106" s="104" t="s">
        <v>583</v>
      </c>
      <c r="K106" s="104"/>
    </row>
    <row r="107" spans="1:11" ht="14.1" customHeight="1">
      <c r="A107" s="99" t="s">
        <v>105</v>
      </c>
      <c r="B107" s="99"/>
      <c r="C107" s="100"/>
      <c r="D107" s="100"/>
      <c r="E107" s="100"/>
      <c r="F107" s="100"/>
      <c r="G107" s="100"/>
      <c r="H107" s="100" t="s">
        <v>106</v>
      </c>
      <c r="I107" s="100"/>
      <c r="J107" s="101" t="s">
        <v>481</v>
      </c>
      <c r="K107" s="101"/>
    </row>
    <row r="108" spans="1:11" ht="10.7" customHeight="1">
      <c r="A108" s="102" t="s">
        <v>367</v>
      </c>
      <c r="B108" s="102" t="s">
        <v>368</v>
      </c>
      <c r="C108" s="102"/>
      <c r="D108" s="102" t="s">
        <v>369</v>
      </c>
      <c r="E108" s="102" t="s">
        <v>370</v>
      </c>
      <c r="F108" s="102" t="s">
        <v>371</v>
      </c>
      <c r="G108" s="102" t="s">
        <v>372</v>
      </c>
      <c r="H108" s="102" t="s">
        <v>373</v>
      </c>
      <c r="I108" s="102"/>
      <c r="J108" s="102"/>
      <c r="K108" s="102" t="s">
        <v>374</v>
      </c>
    </row>
    <row r="109" spans="1:11" ht="10.7" customHeight="1">
      <c r="A109" s="102"/>
      <c r="B109" s="102"/>
      <c r="C109" s="102"/>
      <c r="D109" s="102"/>
      <c r="E109" s="102"/>
      <c r="F109" s="102"/>
      <c r="G109" s="102"/>
      <c r="H109" s="69" t="s">
        <v>375</v>
      </c>
      <c r="I109" s="102" t="s">
        <v>376</v>
      </c>
      <c r="J109" s="102"/>
      <c r="K109" s="102"/>
    </row>
    <row r="110" spans="1:11" ht="20.25" customHeight="1">
      <c r="A110" s="73" t="s">
        <v>584</v>
      </c>
      <c r="B110" s="105" t="s">
        <v>379</v>
      </c>
      <c r="C110" s="105"/>
      <c r="D110" s="73" t="s">
        <v>585</v>
      </c>
      <c r="E110" s="65" t="s">
        <v>586</v>
      </c>
      <c r="F110" s="74">
        <v>12.5</v>
      </c>
      <c r="G110" s="73" t="s">
        <v>128</v>
      </c>
      <c r="H110" s="74">
        <v>34.08</v>
      </c>
      <c r="I110" s="106">
        <v>43.09</v>
      </c>
      <c r="J110" s="106"/>
      <c r="K110" s="74">
        <v>538.63</v>
      </c>
    </row>
    <row r="111" spans="1:11" ht="20.25" customHeight="1">
      <c r="A111" s="73" t="s">
        <v>587</v>
      </c>
      <c r="B111" s="105" t="s">
        <v>379</v>
      </c>
      <c r="C111" s="105"/>
      <c r="D111" s="73" t="s">
        <v>588</v>
      </c>
      <c r="E111" s="65" t="s">
        <v>589</v>
      </c>
      <c r="F111" s="74">
        <v>0.5</v>
      </c>
      <c r="G111" s="73" t="s">
        <v>518</v>
      </c>
      <c r="H111" s="74">
        <v>401.08</v>
      </c>
      <c r="I111" s="106">
        <v>507.13</v>
      </c>
      <c r="J111" s="106"/>
      <c r="K111" s="74">
        <v>253.57</v>
      </c>
    </row>
    <row r="112" spans="1:11" ht="14.1" customHeight="1">
      <c r="A112" s="73" t="s">
        <v>590</v>
      </c>
      <c r="B112" s="105" t="s">
        <v>379</v>
      </c>
      <c r="C112" s="105"/>
      <c r="D112" s="73" t="s">
        <v>389</v>
      </c>
      <c r="E112" s="65" t="s">
        <v>390</v>
      </c>
      <c r="F112" s="74">
        <v>0.5</v>
      </c>
      <c r="G112" s="73" t="s">
        <v>518</v>
      </c>
      <c r="H112" s="74">
        <v>245.23</v>
      </c>
      <c r="I112" s="106">
        <v>310.07</v>
      </c>
      <c r="J112" s="106"/>
      <c r="K112" s="74">
        <v>155.04</v>
      </c>
    </row>
    <row r="113" spans="1:11" ht="14.1" customHeight="1">
      <c r="A113" s="73" t="s">
        <v>591</v>
      </c>
      <c r="B113" s="105" t="s">
        <v>426</v>
      </c>
      <c r="C113" s="105"/>
      <c r="D113" s="73"/>
      <c r="E113" s="65" t="s">
        <v>500</v>
      </c>
      <c r="F113" s="74">
        <v>0</v>
      </c>
      <c r="G113" s="73"/>
      <c r="H113" s="74">
        <v>0</v>
      </c>
      <c r="I113" s="106">
        <v>0</v>
      </c>
      <c r="J113" s="106"/>
      <c r="K113" s="74">
        <v>0</v>
      </c>
    </row>
    <row r="114" spans="1:11" ht="20.25" customHeight="1">
      <c r="A114" s="73" t="s">
        <v>592</v>
      </c>
      <c r="B114" s="105" t="s">
        <v>379</v>
      </c>
      <c r="C114" s="105"/>
      <c r="D114" s="73" t="s">
        <v>405</v>
      </c>
      <c r="E114" s="65" t="s">
        <v>406</v>
      </c>
      <c r="F114" s="74">
        <v>8.8800000000000008</v>
      </c>
      <c r="G114" s="73" t="s">
        <v>490</v>
      </c>
      <c r="H114" s="74">
        <v>50.37</v>
      </c>
      <c r="I114" s="106">
        <v>63.69</v>
      </c>
      <c r="J114" s="106"/>
      <c r="K114" s="74">
        <v>565.57000000000005</v>
      </c>
    </row>
    <row r="115" spans="1:11" ht="20.25" customHeight="1">
      <c r="A115" s="73" t="s">
        <v>593</v>
      </c>
      <c r="B115" s="105" t="s">
        <v>379</v>
      </c>
      <c r="C115" s="105"/>
      <c r="D115" s="73" t="s">
        <v>594</v>
      </c>
      <c r="E115" s="65" t="s">
        <v>595</v>
      </c>
      <c r="F115" s="74">
        <v>23.72</v>
      </c>
      <c r="G115" s="73" t="s">
        <v>490</v>
      </c>
      <c r="H115" s="74">
        <v>4.33</v>
      </c>
      <c r="I115" s="106">
        <v>5.47</v>
      </c>
      <c r="J115" s="106"/>
      <c r="K115" s="74">
        <v>129.75</v>
      </c>
    </row>
    <row r="116" spans="1:11" ht="20.25" customHeight="1">
      <c r="A116" s="73" t="s">
        <v>596</v>
      </c>
      <c r="B116" s="105" t="s">
        <v>379</v>
      </c>
      <c r="C116" s="105"/>
      <c r="D116" s="73" t="s">
        <v>597</v>
      </c>
      <c r="E116" s="65" t="s">
        <v>598</v>
      </c>
      <c r="F116" s="74">
        <v>23.72</v>
      </c>
      <c r="G116" s="73" t="s">
        <v>490</v>
      </c>
      <c r="H116" s="74">
        <v>38.83</v>
      </c>
      <c r="I116" s="106">
        <v>49.1</v>
      </c>
      <c r="J116" s="106"/>
      <c r="K116" s="74">
        <v>1164.6500000000001</v>
      </c>
    </row>
    <row r="117" spans="1:11" ht="14.1" customHeight="1">
      <c r="A117" s="73" t="s">
        <v>599</v>
      </c>
      <c r="B117" s="105" t="s">
        <v>379</v>
      </c>
      <c r="C117" s="105"/>
      <c r="D117" s="73" t="s">
        <v>411</v>
      </c>
      <c r="E117" s="65" t="s">
        <v>412</v>
      </c>
      <c r="F117" s="74">
        <v>23.72</v>
      </c>
      <c r="G117" s="73" t="s">
        <v>490</v>
      </c>
      <c r="H117" s="74">
        <v>2.25</v>
      </c>
      <c r="I117" s="106">
        <v>2.84</v>
      </c>
      <c r="J117" s="106"/>
      <c r="K117" s="74">
        <v>67.36</v>
      </c>
    </row>
    <row r="118" spans="1:11" ht="14.1" customHeight="1">
      <c r="A118" s="73" t="s">
        <v>600</v>
      </c>
      <c r="B118" s="105" t="s">
        <v>379</v>
      </c>
      <c r="C118" s="105"/>
      <c r="D118" s="73" t="s">
        <v>431</v>
      </c>
      <c r="E118" s="65" t="s">
        <v>432</v>
      </c>
      <c r="F118" s="74">
        <v>23.72</v>
      </c>
      <c r="G118" s="73" t="s">
        <v>490</v>
      </c>
      <c r="H118" s="74">
        <v>9.39</v>
      </c>
      <c r="I118" s="106">
        <v>11.87</v>
      </c>
      <c r="J118" s="106"/>
      <c r="K118" s="74">
        <v>281.56</v>
      </c>
    </row>
    <row r="119" spans="1:11" ht="14.1" customHeight="1">
      <c r="A119" s="73" t="s">
        <v>601</v>
      </c>
      <c r="B119" s="105" t="s">
        <v>379</v>
      </c>
      <c r="C119" s="105"/>
      <c r="D119" s="73" t="s">
        <v>409</v>
      </c>
      <c r="E119" s="65" t="s">
        <v>410</v>
      </c>
      <c r="F119" s="74">
        <v>23.72</v>
      </c>
      <c r="G119" s="73" t="s">
        <v>490</v>
      </c>
      <c r="H119" s="74">
        <v>13.09</v>
      </c>
      <c r="I119" s="106">
        <v>16.55</v>
      </c>
      <c r="J119" s="106"/>
      <c r="K119" s="74">
        <v>392.57</v>
      </c>
    </row>
    <row r="120" spans="1:11" ht="20.25" customHeight="1">
      <c r="A120" s="73" t="s">
        <v>602</v>
      </c>
      <c r="B120" s="105" t="s">
        <v>379</v>
      </c>
      <c r="C120" s="105"/>
      <c r="D120" s="73" t="s">
        <v>603</v>
      </c>
      <c r="E120" s="65" t="s">
        <v>604</v>
      </c>
      <c r="F120" s="74">
        <v>4.5</v>
      </c>
      <c r="G120" s="73" t="s">
        <v>490</v>
      </c>
      <c r="H120" s="74">
        <v>178.29</v>
      </c>
      <c r="I120" s="106">
        <v>225.43</v>
      </c>
      <c r="J120" s="106"/>
      <c r="K120" s="74">
        <v>1014.44</v>
      </c>
    </row>
    <row r="121" spans="1:11" ht="14.1" customHeight="1">
      <c r="A121" s="73" t="s">
        <v>605</v>
      </c>
      <c r="B121" s="105" t="s">
        <v>426</v>
      </c>
      <c r="C121" s="105"/>
      <c r="D121" s="73"/>
      <c r="E121" s="65" t="s">
        <v>505</v>
      </c>
      <c r="F121" s="74">
        <v>0</v>
      </c>
      <c r="G121" s="73"/>
      <c r="H121" s="74">
        <v>0</v>
      </c>
      <c r="I121" s="106">
        <v>0</v>
      </c>
      <c r="J121" s="106"/>
      <c r="K121" s="74">
        <v>0</v>
      </c>
    </row>
    <row r="122" spans="1:11" ht="14.1" customHeight="1">
      <c r="A122" s="73" t="s">
        <v>606</v>
      </c>
      <c r="B122" s="105" t="s">
        <v>379</v>
      </c>
      <c r="C122" s="105"/>
      <c r="D122" s="73" t="s">
        <v>507</v>
      </c>
      <c r="E122" s="65" t="s">
        <v>607</v>
      </c>
      <c r="F122" s="74">
        <v>2.1</v>
      </c>
      <c r="G122" s="73" t="s">
        <v>490</v>
      </c>
      <c r="H122" s="74">
        <v>254.13</v>
      </c>
      <c r="I122" s="106">
        <v>321.32</v>
      </c>
      <c r="J122" s="106"/>
      <c r="K122" s="74">
        <v>674.77</v>
      </c>
    </row>
    <row r="123" spans="1:11" ht="20.25" customHeight="1">
      <c r="A123" s="73" t="s">
        <v>608</v>
      </c>
      <c r="B123" s="105" t="s">
        <v>379</v>
      </c>
      <c r="C123" s="105"/>
      <c r="D123" s="73" t="s">
        <v>609</v>
      </c>
      <c r="E123" s="65" t="s">
        <v>610</v>
      </c>
      <c r="F123" s="74">
        <v>2.1</v>
      </c>
      <c r="G123" s="73" t="s">
        <v>490</v>
      </c>
      <c r="H123" s="74">
        <v>38.83</v>
      </c>
      <c r="I123" s="106">
        <v>49.1</v>
      </c>
      <c r="J123" s="106"/>
      <c r="K123" s="74">
        <v>103.11</v>
      </c>
    </row>
    <row r="124" spans="1:11" ht="14.1" customHeight="1">
      <c r="A124" s="73" t="s">
        <v>611</v>
      </c>
      <c r="B124" s="105" t="s">
        <v>426</v>
      </c>
      <c r="C124" s="105"/>
      <c r="D124" s="73"/>
      <c r="E124" s="65" t="s">
        <v>513</v>
      </c>
      <c r="F124" s="74">
        <v>0</v>
      </c>
      <c r="G124" s="73"/>
      <c r="H124" s="74">
        <v>0</v>
      </c>
      <c r="I124" s="106">
        <v>0</v>
      </c>
      <c r="J124" s="106"/>
      <c r="K124" s="74">
        <v>0</v>
      </c>
    </row>
    <row r="125" spans="1:11" ht="14.1" customHeight="1">
      <c r="A125" s="73" t="s">
        <v>612</v>
      </c>
      <c r="B125" s="105" t="s">
        <v>379</v>
      </c>
      <c r="C125" s="105"/>
      <c r="D125" s="73" t="s">
        <v>382</v>
      </c>
      <c r="E125" s="65" t="s">
        <v>613</v>
      </c>
      <c r="F125" s="74">
        <v>3.24</v>
      </c>
      <c r="G125" s="73" t="s">
        <v>490</v>
      </c>
      <c r="H125" s="74">
        <v>16.89</v>
      </c>
      <c r="I125" s="106">
        <v>21.36</v>
      </c>
      <c r="J125" s="106"/>
      <c r="K125" s="74">
        <v>69.209999999999994</v>
      </c>
    </row>
    <row r="126" spans="1:11" ht="20.25" customHeight="1">
      <c r="A126" s="73" t="s">
        <v>614</v>
      </c>
      <c r="B126" s="105" t="s">
        <v>379</v>
      </c>
      <c r="C126" s="105"/>
      <c r="D126" s="73" t="s">
        <v>615</v>
      </c>
      <c r="E126" s="65" t="s">
        <v>616</v>
      </c>
      <c r="F126" s="74">
        <v>3.24</v>
      </c>
      <c r="G126" s="73" t="s">
        <v>490</v>
      </c>
      <c r="H126" s="74">
        <v>44.27</v>
      </c>
      <c r="I126" s="106">
        <v>55.97</v>
      </c>
      <c r="J126" s="106"/>
      <c r="K126" s="74">
        <v>181.34</v>
      </c>
    </row>
    <row r="127" spans="1:11" ht="20.25" customHeight="1">
      <c r="A127" s="73" t="s">
        <v>617</v>
      </c>
      <c r="B127" s="105" t="s">
        <v>379</v>
      </c>
      <c r="C127" s="105"/>
      <c r="D127" s="73" t="s">
        <v>618</v>
      </c>
      <c r="E127" s="65" t="s">
        <v>619</v>
      </c>
      <c r="F127" s="74">
        <v>3.24</v>
      </c>
      <c r="G127" s="73" t="s">
        <v>490</v>
      </c>
      <c r="H127" s="74">
        <v>33.770000000000003</v>
      </c>
      <c r="I127" s="106">
        <v>42.7</v>
      </c>
      <c r="J127" s="106"/>
      <c r="K127" s="74">
        <v>138.35</v>
      </c>
    </row>
    <row r="128" spans="1:11" ht="3.75" customHeight="1"/>
    <row r="129" spans="1:11" ht="14.1" customHeight="1">
      <c r="A129" s="111" t="s">
        <v>138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</row>
    <row r="130" spans="1:11" ht="14.1" customHeight="1">
      <c r="A130" s="112" t="s">
        <v>139</v>
      </c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</row>
    <row r="131" spans="1:11" ht="65.2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</row>
    <row r="132" spans="1:11" ht="5.65" customHeight="1"/>
    <row r="133" spans="1:11" ht="19.7" customHeight="1">
      <c r="A133" s="98" t="s">
        <v>362</v>
      </c>
      <c r="B133" s="98"/>
      <c r="C133" s="98"/>
      <c r="D133" s="98"/>
      <c r="E133" s="98"/>
      <c r="F133" s="98"/>
      <c r="G133" s="98"/>
      <c r="H133" s="98"/>
      <c r="I133" s="98"/>
      <c r="J133" s="98"/>
      <c r="K133" s="98"/>
    </row>
    <row r="134" spans="1:11" ht="15.75" customHeight="1">
      <c r="A134" s="93" t="s">
        <v>92</v>
      </c>
      <c r="B134" s="93"/>
      <c r="C134" s="94" t="s">
        <v>93</v>
      </c>
      <c r="D134" s="94"/>
      <c r="E134" s="94"/>
      <c r="F134" s="94"/>
      <c r="G134" s="94"/>
      <c r="H134" s="95" t="s">
        <v>94</v>
      </c>
      <c r="I134" s="95"/>
      <c r="J134" s="96" t="s">
        <v>477</v>
      </c>
      <c r="K134" s="96"/>
    </row>
    <row r="135" spans="1:11" ht="12.6" customHeight="1">
      <c r="A135" s="93" t="s">
        <v>95</v>
      </c>
      <c r="B135" s="93"/>
      <c r="C135" s="94" t="s">
        <v>96</v>
      </c>
      <c r="D135" s="94"/>
      <c r="E135" s="94"/>
      <c r="F135" s="94"/>
      <c r="G135" s="94"/>
      <c r="H135" s="95" t="s">
        <v>363</v>
      </c>
      <c r="I135" s="95"/>
      <c r="J135" s="96" t="s">
        <v>478</v>
      </c>
      <c r="K135" s="96"/>
    </row>
    <row r="136" spans="1:11" ht="14.45" customHeight="1">
      <c r="A136" s="93" t="s">
        <v>364</v>
      </c>
      <c r="B136" s="93"/>
      <c r="C136" s="95" t="s">
        <v>474</v>
      </c>
      <c r="D136" s="95"/>
      <c r="E136" s="95"/>
      <c r="F136" s="95"/>
      <c r="G136" s="95"/>
      <c r="H136" s="95" t="s">
        <v>99</v>
      </c>
      <c r="I136" s="95"/>
      <c r="J136" s="96"/>
      <c r="K136" s="96"/>
    </row>
    <row r="137" spans="1:11" ht="14.1" customHeight="1">
      <c r="A137" s="93" t="s">
        <v>365</v>
      </c>
      <c r="B137" s="93"/>
      <c r="C137" s="95" t="s">
        <v>479</v>
      </c>
      <c r="D137" s="95"/>
      <c r="E137" s="95"/>
      <c r="F137" s="95"/>
      <c r="G137" s="95"/>
      <c r="H137" s="95" t="s">
        <v>101</v>
      </c>
      <c r="I137" s="95"/>
      <c r="J137" s="96" t="s">
        <v>102</v>
      </c>
      <c r="K137" s="96"/>
    </row>
    <row r="138" spans="1:11" ht="14.1" customHeight="1">
      <c r="A138" s="93" t="s">
        <v>366</v>
      </c>
      <c r="B138" s="93"/>
      <c r="C138" s="95" t="s">
        <v>474</v>
      </c>
      <c r="D138" s="95"/>
      <c r="E138" s="95"/>
      <c r="F138" s="95"/>
      <c r="G138" s="95"/>
      <c r="H138" s="103" t="s">
        <v>104</v>
      </c>
      <c r="I138" s="103"/>
      <c r="J138" s="104" t="s">
        <v>620</v>
      </c>
      <c r="K138" s="104"/>
    </row>
    <row r="139" spans="1:11" ht="14.1" customHeight="1">
      <c r="A139" s="99" t="s">
        <v>105</v>
      </c>
      <c r="B139" s="99"/>
      <c r="C139" s="100"/>
      <c r="D139" s="100"/>
      <c r="E139" s="100"/>
      <c r="F139" s="100"/>
      <c r="G139" s="100"/>
      <c r="H139" s="100" t="s">
        <v>106</v>
      </c>
      <c r="I139" s="100"/>
      <c r="J139" s="101" t="s">
        <v>481</v>
      </c>
      <c r="K139" s="101"/>
    </row>
    <row r="140" spans="1:11" ht="10.7" customHeight="1">
      <c r="A140" s="102" t="s">
        <v>367</v>
      </c>
      <c r="B140" s="102" t="s">
        <v>368</v>
      </c>
      <c r="C140" s="102"/>
      <c r="D140" s="102" t="s">
        <v>369</v>
      </c>
      <c r="E140" s="102" t="s">
        <v>370</v>
      </c>
      <c r="F140" s="102" t="s">
        <v>371</v>
      </c>
      <c r="G140" s="102" t="s">
        <v>372</v>
      </c>
      <c r="H140" s="102" t="s">
        <v>373</v>
      </c>
      <c r="I140" s="102"/>
      <c r="J140" s="102"/>
      <c r="K140" s="102" t="s">
        <v>374</v>
      </c>
    </row>
    <row r="141" spans="1:11" ht="10.7" customHeight="1">
      <c r="A141" s="102"/>
      <c r="B141" s="102"/>
      <c r="C141" s="102"/>
      <c r="D141" s="102"/>
      <c r="E141" s="102"/>
      <c r="F141" s="102"/>
      <c r="G141" s="102"/>
      <c r="H141" s="69" t="s">
        <v>375</v>
      </c>
      <c r="I141" s="102" t="s">
        <v>376</v>
      </c>
      <c r="J141" s="102"/>
      <c r="K141" s="102"/>
    </row>
    <row r="142" spans="1:11" ht="14.1" customHeight="1">
      <c r="A142" s="73" t="s">
        <v>621</v>
      </c>
      <c r="B142" s="105" t="s">
        <v>426</v>
      </c>
      <c r="C142" s="105"/>
      <c r="D142" s="73"/>
      <c r="E142" s="65" t="s">
        <v>622</v>
      </c>
      <c r="F142" s="74">
        <v>0</v>
      </c>
      <c r="G142" s="73"/>
      <c r="H142" s="74">
        <v>0</v>
      </c>
      <c r="I142" s="106">
        <v>0</v>
      </c>
      <c r="J142" s="106"/>
      <c r="K142" s="74">
        <v>0</v>
      </c>
    </row>
    <row r="143" spans="1:11" ht="14.1" customHeight="1">
      <c r="A143" s="73"/>
      <c r="B143" s="105" t="s">
        <v>426</v>
      </c>
      <c r="C143" s="105"/>
      <c r="D143" s="73"/>
      <c r="E143" s="65" t="s">
        <v>623</v>
      </c>
      <c r="F143" s="74">
        <v>0</v>
      </c>
      <c r="G143" s="73"/>
      <c r="H143" s="74">
        <v>0</v>
      </c>
      <c r="I143" s="106">
        <v>0</v>
      </c>
      <c r="J143" s="106"/>
      <c r="K143" s="74">
        <v>0</v>
      </c>
    </row>
    <row r="144" spans="1:11" ht="14.1" customHeight="1">
      <c r="A144" s="73" t="s">
        <v>624</v>
      </c>
      <c r="B144" s="105" t="s">
        <v>379</v>
      </c>
      <c r="C144" s="105"/>
      <c r="D144" s="73" t="s">
        <v>625</v>
      </c>
      <c r="E144" s="65" t="s">
        <v>626</v>
      </c>
      <c r="F144" s="74">
        <v>30</v>
      </c>
      <c r="G144" s="73" t="s">
        <v>120</v>
      </c>
      <c r="H144" s="74">
        <v>116.99</v>
      </c>
      <c r="I144" s="106">
        <v>147.91999999999999</v>
      </c>
      <c r="J144" s="106"/>
      <c r="K144" s="74">
        <v>4437.6000000000004</v>
      </c>
    </row>
    <row r="145" spans="1:11" ht="14.1" customHeight="1">
      <c r="A145" s="73" t="s">
        <v>627</v>
      </c>
      <c r="B145" s="105" t="s">
        <v>379</v>
      </c>
      <c r="C145" s="105"/>
      <c r="D145" s="73" t="s">
        <v>628</v>
      </c>
      <c r="E145" s="65" t="s">
        <v>629</v>
      </c>
      <c r="F145" s="74">
        <v>12</v>
      </c>
      <c r="G145" s="73" t="s">
        <v>268</v>
      </c>
      <c r="H145" s="74">
        <v>116.82</v>
      </c>
      <c r="I145" s="106">
        <v>147.71</v>
      </c>
      <c r="J145" s="106"/>
      <c r="K145" s="74">
        <v>1772.52</v>
      </c>
    </row>
    <row r="146" spans="1:11" ht="14.1" customHeight="1">
      <c r="A146" s="73"/>
      <c r="B146" s="105" t="s">
        <v>426</v>
      </c>
      <c r="C146" s="105"/>
      <c r="D146" s="73"/>
      <c r="E146" s="65" t="s">
        <v>630</v>
      </c>
      <c r="F146" s="74">
        <v>0</v>
      </c>
      <c r="G146" s="73"/>
      <c r="H146" s="74">
        <v>0</v>
      </c>
      <c r="I146" s="106">
        <v>0</v>
      </c>
      <c r="J146" s="106"/>
      <c r="K146" s="74">
        <v>0</v>
      </c>
    </row>
    <row r="147" spans="1:11" ht="14.1" customHeight="1">
      <c r="A147" s="73" t="s">
        <v>631</v>
      </c>
      <c r="B147" s="105" t="s">
        <v>379</v>
      </c>
      <c r="C147" s="105"/>
      <c r="D147" s="73" t="s">
        <v>632</v>
      </c>
      <c r="E147" s="65" t="s">
        <v>633</v>
      </c>
      <c r="F147" s="74">
        <v>16</v>
      </c>
      <c r="G147" s="73" t="s">
        <v>156</v>
      </c>
      <c r="H147" s="74">
        <v>143.47</v>
      </c>
      <c r="I147" s="106">
        <v>181.4</v>
      </c>
      <c r="J147" s="106"/>
      <c r="K147" s="74">
        <v>2902.4</v>
      </c>
    </row>
    <row r="148" spans="1:11" ht="20.25" customHeight="1">
      <c r="A148" s="73" t="s">
        <v>634</v>
      </c>
      <c r="B148" s="105" t="s">
        <v>379</v>
      </c>
      <c r="C148" s="105"/>
      <c r="D148" s="73" t="s">
        <v>635</v>
      </c>
      <c r="E148" s="65" t="s">
        <v>636</v>
      </c>
      <c r="F148" s="74">
        <v>12</v>
      </c>
      <c r="G148" s="73" t="s">
        <v>268</v>
      </c>
      <c r="H148" s="74">
        <v>167</v>
      </c>
      <c r="I148" s="106">
        <v>211.15</v>
      </c>
      <c r="J148" s="106"/>
      <c r="K148" s="74">
        <v>2533.8000000000002</v>
      </c>
    </row>
    <row r="149" spans="1:11" ht="14.1" customHeight="1">
      <c r="A149" s="73"/>
      <c r="B149" s="105" t="s">
        <v>426</v>
      </c>
      <c r="C149" s="105"/>
      <c r="D149" s="73"/>
      <c r="E149" s="65" t="s">
        <v>637</v>
      </c>
      <c r="F149" s="74">
        <v>0</v>
      </c>
      <c r="G149" s="73"/>
      <c r="H149" s="74">
        <v>0</v>
      </c>
      <c r="I149" s="106">
        <v>0</v>
      </c>
      <c r="J149" s="106"/>
      <c r="K149" s="74">
        <v>0</v>
      </c>
    </row>
    <row r="150" spans="1:11" ht="14.1" customHeight="1">
      <c r="A150" s="73" t="s">
        <v>638</v>
      </c>
      <c r="B150" s="105" t="s">
        <v>379</v>
      </c>
      <c r="C150" s="105"/>
      <c r="D150" s="73" t="s">
        <v>639</v>
      </c>
      <c r="E150" s="65" t="s">
        <v>640</v>
      </c>
      <c r="F150" s="74">
        <v>1</v>
      </c>
      <c r="G150" s="73" t="s">
        <v>120</v>
      </c>
      <c r="H150" s="74">
        <v>1041.55</v>
      </c>
      <c r="I150" s="106">
        <v>1316.94</v>
      </c>
      <c r="J150" s="106"/>
      <c r="K150" s="74">
        <v>1316.94</v>
      </c>
    </row>
    <row r="151" spans="1:11" ht="14.1" customHeight="1">
      <c r="A151" s="73" t="s">
        <v>641</v>
      </c>
      <c r="B151" s="105" t="s">
        <v>379</v>
      </c>
      <c r="C151" s="105"/>
      <c r="D151" s="73" t="s">
        <v>642</v>
      </c>
      <c r="E151" s="65" t="s">
        <v>643</v>
      </c>
      <c r="F151" s="74">
        <v>24</v>
      </c>
      <c r="G151" s="73" t="s">
        <v>644</v>
      </c>
      <c r="H151" s="74">
        <v>212.29</v>
      </c>
      <c r="I151" s="106">
        <v>268.42</v>
      </c>
      <c r="J151" s="106"/>
      <c r="K151" s="74">
        <v>6442.08</v>
      </c>
    </row>
    <row r="152" spans="1:11" ht="14.1" customHeight="1">
      <c r="A152" s="73"/>
      <c r="B152" s="105" t="s">
        <v>426</v>
      </c>
      <c r="C152" s="105"/>
      <c r="D152" s="73"/>
      <c r="E152" s="65" t="s">
        <v>645</v>
      </c>
      <c r="F152" s="74">
        <v>0</v>
      </c>
      <c r="G152" s="73"/>
      <c r="H152" s="74">
        <v>0</v>
      </c>
      <c r="I152" s="106">
        <v>0</v>
      </c>
      <c r="J152" s="106"/>
      <c r="K152" s="74">
        <v>0</v>
      </c>
    </row>
    <row r="153" spans="1:11" ht="14.1" customHeight="1">
      <c r="A153" s="73" t="s">
        <v>646</v>
      </c>
      <c r="B153" s="105" t="s">
        <v>379</v>
      </c>
      <c r="C153" s="105"/>
      <c r="D153" s="73" t="s">
        <v>647</v>
      </c>
      <c r="E153" s="65" t="s">
        <v>648</v>
      </c>
      <c r="F153" s="74">
        <v>0.5</v>
      </c>
      <c r="G153" s="73" t="s">
        <v>156</v>
      </c>
      <c r="H153" s="74">
        <v>78.42</v>
      </c>
      <c r="I153" s="106">
        <v>99.15</v>
      </c>
      <c r="J153" s="106"/>
      <c r="K153" s="74">
        <v>49.58</v>
      </c>
    </row>
    <row r="154" spans="1:11" ht="14.1" customHeight="1">
      <c r="A154" s="73"/>
      <c r="B154" s="105" t="s">
        <v>426</v>
      </c>
      <c r="C154" s="105"/>
      <c r="D154" s="73"/>
      <c r="E154" s="65" t="s">
        <v>649</v>
      </c>
      <c r="F154" s="74">
        <v>0</v>
      </c>
      <c r="G154" s="73"/>
      <c r="H154" s="74">
        <v>0</v>
      </c>
      <c r="I154" s="106">
        <v>0</v>
      </c>
      <c r="J154" s="106"/>
      <c r="K154" s="74">
        <v>0</v>
      </c>
    </row>
    <row r="155" spans="1:11" ht="14.1" customHeight="1">
      <c r="A155" s="73" t="s">
        <v>650</v>
      </c>
      <c r="B155" s="105" t="s">
        <v>379</v>
      </c>
      <c r="C155" s="105"/>
      <c r="D155" s="73" t="s">
        <v>651</v>
      </c>
      <c r="E155" s="65" t="s">
        <v>652</v>
      </c>
      <c r="F155" s="74">
        <v>1</v>
      </c>
      <c r="G155" s="73" t="s">
        <v>156</v>
      </c>
      <c r="H155" s="74">
        <v>307.01</v>
      </c>
      <c r="I155" s="106">
        <v>388.18</v>
      </c>
      <c r="J155" s="106"/>
      <c r="K155" s="74">
        <v>388.18</v>
      </c>
    </row>
    <row r="156" spans="1:11" ht="14.1" customHeight="1">
      <c r="A156" s="73"/>
      <c r="B156" s="105" t="s">
        <v>426</v>
      </c>
      <c r="C156" s="105"/>
      <c r="D156" s="73"/>
      <c r="E156" s="65" t="s">
        <v>653</v>
      </c>
      <c r="F156" s="74">
        <v>0</v>
      </c>
      <c r="G156" s="73"/>
      <c r="H156" s="74">
        <v>0</v>
      </c>
      <c r="I156" s="106">
        <v>0</v>
      </c>
      <c r="J156" s="106"/>
      <c r="K156" s="74">
        <v>0</v>
      </c>
    </row>
    <row r="157" spans="1:11" ht="14.1" customHeight="1">
      <c r="A157" s="73" t="s">
        <v>654</v>
      </c>
      <c r="B157" s="105" t="s">
        <v>379</v>
      </c>
      <c r="C157" s="105"/>
      <c r="D157" s="73" t="s">
        <v>655</v>
      </c>
      <c r="E157" s="65" t="s">
        <v>656</v>
      </c>
      <c r="F157" s="74">
        <v>1</v>
      </c>
      <c r="G157" s="73" t="s">
        <v>120</v>
      </c>
      <c r="H157" s="74">
        <v>76.069999999999993</v>
      </c>
      <c r="I157" s="106">
        <v>96.18</v>
      </c>
      <c r="J157" s="106"/>
      <c r="K157" s="74">
        <v>96.18</v>
      </c>
    </row>
    <row r="158" spans="1:11" ht="14.1" customHeight="1">
      <c r="A158" s="73" t="s">
        <v>657</v>
      </c>
      <c r="B158" s="105" t="s">
        <v>379</v>
      </c>
      <c r="C158" s="105"/>
      <c r="D158" s="73" t="s">
        <v>658</v>
      </c>
      <c r="E158" s="65" t="s">
        <v>659</v>
      </c>
      <c r="F158" s="74">
        <v>1</v>
      </c>
      <c r="G158" s="73" t="s">
        <v>120</v>
      </c>
      <c r="H158" s="74">
        <v>114.1</v>
      </c>
      <c r="I158" s="106">
        <v>144.27000000000001</v>
      </c>
      <c r="J158" s="106"/>
      <c r="K158" s="74">
        <v>144.27000000000001</v>
      </c>
    </row>
    <row r="159" spans="1:11" ht="14.1" customHeight="1">
      <c r="A159" s="73"/>
      <c r="B159" s="105" t="s">
        <v>426</v>
      </c>
      <c r="C159" s="105"/>
      <c r="D159" s="73"/>
      <c r="E159" s="65" t="s">
        <v>660</v>
      </c>
      <c r="F159" s="74">
        <v>0</v>
      </c>
      <c r="G159" s="73"/>
      <c r="H159" s="74">
        <v>0</v>
      </c>
      <c r="I159" s="106">
        <v>0</v>
      </c>
      <c r="J159" s="106"/>
      <c r="K159" s="74">
        <v>0</v>
      </c>
    </row>
    <row r="160" spans="1:11" ht="14.1" customHeight="1">
      <c r="A160" s="73" t="s">
        <v>661</v>
      </c>
      <c r="B160" s="105" t="s">
        <v>379</v>
      </c>
      <c r="C160" s="105"/>
      <c r="D160" s="73" t="s">
        <v>662</v>
      </c>
      <c r="E160" s="65" t="s">
        <v>663</v>
      </c>
      <c r="F160" s="74">
        <v>1</v>
      </c>
      <c r="G160" s="73" t="s">
        <v>120</v>
      </c>
      <c r="H160" s="74">
        <v>3017.55</v>
      </c>
      <c r="I160" s="106">
        <v>3815.39</v>
      </c>
      <c r="J160" s="106"/>
      <c r="K160" s="74">
        <v>3815.39</v>
      </c>
    </row>
    <row r="161" spans="1:11" ht="14.1" customHeight="1">
      <c r="A161" s="73"/>
      <c r="B161" s="105" t="s">
        <v>426</v>
      </c>
      <c r="C161" s="105"/>
      <c r="D161" s="73"/>
      <c r="E161" s="65" t="s">
        <v>664</v>
      </c>
      <c r="F161" s="74">
        <v>0</v>
      </c>
      <c r="G161" s="73"/>
      <c r="H161" s="74">
        <v>0</v>
      </c>
      <c r="I161" s="106">
        <v>0</v>
      </c>
      <c r="J161" s="106"/>
      <c r="K161" s="74">
        <v>0</v>
      </c>
    </row>
    <row r="162" spans="1:11" ht="14.1" customHeight="1">
      <c r="A162" s="73" t="s">
        <v>665</v>
      </c>
      <c r="B162" s="105" t="s">
        <v>379</v>
      </c>
      <c r="C162" s="105"/>
      <c r="D162" s="73" t="s">
        <v>666</v>
      </c>
      <c r="E162" s="65" t="s">
        <v>667</v>
      </c>
      <c r="F162" s="74">
        <v>1</v>
      </c>
      <c r="G162" s="73" t="s">
        <v>668</v>
      </c>
      <c r="H162" s="74">
        <v>851.03</v>
      </c>
      <c r="I162" s="106">
        <v>1076.04</v>
      </c>
      <c r="J162" s="106"/>
      <c r="K162" s="74">
        <v>1076.04</v>
      </c>
    </row>
    <row r="163" spans="1:11" ht="9.6" customHeight="1"/>
    <row r="164" spans="1:11" ht="14.1" customHeight="1">
      <c r="A164" s="111" t="s">
        <v>138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1:11" ht="14.1" customHeight="1">
      <c r="A165" s="112" t="s">
        <v>139</v>
      </c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</row>
    <row r="166" spans="1:11" ht="65.2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</row>
    <row r="167" spans="1:11" ht="5.65" customHeight="1"/>
    <row r="168" spans="1:11" ht="19.7" customHeight="1">
      <c r="A168" s="98" t="s">
        <v>362</v>
      </c>
      <c r="B168" s="98"/>
      <c r="C168" s="98"/>
      <c r="D168" s="98"/>
      <c r="E168" s="98"/>
      <c r="F168" s="98"/>
      <c r="G168" s="98"/>
      <c r="H168" s="98"/>
      <c r="I168" s="98"/>
      <c r="J168" s="98"/>
      <c r="K168" s="98"/>
    </row>
    <row r="169" spans="1:11" ht="15.75" customHeight="1">
      <c r="A169" s="93" t="s">
        <v>92</v>
      </c>
      <c r="B169" s="93"/>
      <c r="C169" s="94" t="s">
        <v>93</v>
      </c>
      <c r="D169" s="94"/>
      <c r="E169" s="94"/>
      <c r="F169" s="94"/>
      <c r="G169" s="94"/>
      <c r="H169" s="95" t="s">
        <v>94</v>
      </c>
      <c r="I169" s="95"/>
      <c r="J169" s="96" t="s">
        <v>477</v>
      </c>
      <c r="K169" s="96"/>
    </row>
    <row r="170" spans="1:11" ht="12.6" customHeight="1">
      <c r="A170" s="93" t="s">
        <v>95</v>
      </c>
      <c r="B170" s="93"/>
      <c r="C170" s="94" t="s">
        <v>96</v>
      </c>
      <c r="D170" s="94"/>
      <c r="E170" s="94"/>
      <c r="F170" s="94"/>
      <c r="G170" s="94"/>
      <c r="H170" s="95" t="s">
        <v>363</v>
      </c>
      <c r="I170" s="95"/>
      <c r="J170" s="96" t="s">
        <v>478</v>
      </c>
      <c r="K170" s="96"/>
    </row>
    <row r="171" spans="1:11" ht="14.45" customHeight="1">
      <c r="A171" s="93" t="s">
        <v>364</v>
      </c>
      <c r="B171" s="93"/>
      <c r="C171" s="95" t="s">
        <v>474</v>
      </c>
      <c r="D171" s="95"/>
      <c r="E171" s="95"/>
      <c r="F171" s="95"/>
      <c r="G171" s="95"/>
      <c r="H171" s="95" t="s">
        <v>99</v>
      </c>
      <c r="I171" s="95"/>
      <c r="J171" s="96"/>
      <c r="K171" s="96"/>
    </row>
    <row r="172" spans="1:11" ht="14.1" customHeight="1">
      <c r="A172" s="93" t="s">
        <v>365</v>
      </c>
      <c r="B172" s="93"/>
      <c r="C172" s="95" t="s">
        <v>479</v>
      </c>
      <c r="D172" s="95"/>
      <c r="E172" s="95"/>
      <c r="F172" s="95"/>
      <c r="G172" s="95"/>
      <c r="H172" s="95" t="s">
        <v>101</v>
      </c>
      <c r="I172" s="95"/>
      <c r="J172" s="96" t="s">
        <v>102</v>
      </c>
      <c r="K172" s="96"/>
    </row>
    <row r="173" spans="1:11" ht="14.1" customHeight="1">
      <c r="A173" s="93" t="s">
        <v>366</v>
      </c>
      <c r="B173" s="93"/>
      <c r="C173" s="95" t="s">
        <v>474</v>
      </c>
      <c r="D173" s="95"/>
      <c r="E173" s="95"/>
      <c r="F173" s="95"/>
      <c r="G173" s="95"/>
      <c r="H173" s="103" t="s">
        <v>104</v>
      </c>
      <c r="I173" s="103"/>
      <c r="J173" s="104" t="s">
        <v>669</v>
      </c>
      <c r="K173" s="104"/>
    </row>
    <row r="174" spans="1:11" ht="14.1" customHeight="1">
      <c r="A174" s="99" t="s">
        <v>105</v>
      </c>
      <c r="B174" s="99"/>
      <c r="C174" s="100"/>
      <c r="D174" s="100"/>
      <c r="E174" s="100"/>
      <c r="F174" s="100"/>
      <c r="G174" s="100"/>
      <c r="H174" s="100" t="s">
        <v>106</v>
      </c>
      <c r="I174" s="100"/>
      <c r="J174" s="101" t="s">
        <v>481</v>
      </c>
      <c r="K174" s="101"/>
    </row>
    <row r="175" spans="1:11" ht="10.7" customHeight="1">
      <c r="A175" s="102" t="s">
        <v>367</v>
      </c>
      <c r="B175" s="102" t="s">
        <v>368</v>
      </c>
      <c r="C175" s="102"/>
      <c r="D175" s="102" t="s">
        <v>369</v>
      </c>
      <c r="E175" s="102" t="s">
        <v>370</v>
      </c>
      <c r="F175" s="102" t="s">
        <v>371</v>
      </c>
      <c r="G175" s="102" t="s">
        <v>372</v>
      </c>
      <c r="H175" s="102" t="s">
        <v>373</v>
      </c>
      <c r="I175" s="102"/>
      <c r="J175" s="102"/>
      <c r="K175" s="102" t="s">
        <v>374</v>
      </c>
    </row>
    <row r="176" spans="1:11" ht="10.7" customHeight="1">
      <c r="A176" s="102"/>
      <c r="B176" s="102"/>
      <c r="C176" s="102"/>
      <c r="D176" s="102"/>
      <c r="E176" s="102"/>
      <c r="F176" s="102"/>
      <c r="G176" s="102"/>
      <c r="H176" s="69" t="s">
        <v>375</v>
      </c>
      <c r="I176" s="102" t="s">
        <v>376</v>
      </c>
      <c r="J176" s="102"/>
      <c r="K176" s="102"/>
    </row>
    <row r="177" spans="1:11" ht="14.1" customHeight="1">
      <c r="A177" s="73" t="s">
        <v>670</v>
      </c>
      <c r="B177" s="105" t="s">
        <v>379</v>
      </c>
      <c r="C177" s="105"/>
      <c r="D177" s="73" t="s">
        <v>671</v>
      </c>
      <c r="E177" s="65" t="s">
        <v>672</v>
      </c>
      <c r="F177" s="74">
        <v>3</v>
      </c>
      <c r="G177" s="73" t="s">
        <v>668</v>
      </c>
      <c r="H177" s="74">
        <v>213.95</v>
      </c>
      <c r="I177" s="106">
        <v>270.52</v>
      </c>
      <c r="J177" s="106"/>
      <c r="K177" s="74">
        <v>811.56</v>
      </c>
    </row>
    <row r="178" spans="1:11" ht="14.1" customHeight="1">
      <c r="A178" s="73" t="s">
        <v>673</v>
      </c>
      <c r="B178" s="105" t="s">
        <v>379</v>
      </c>
      <c r="C178" s="105"/>
      <c r="D178" s="73" t="s">
        <v>674</v>
      </c>
      <c r="E178" s="65" t="s">
        <v>675</v>
      </c>
      <c r="F178" s="74">
        <v>12</v>
      </c>
      <c r="G178" s="73" t="s">
        <v>156</v>
      </c>
      <c r="H178" s="74">
        <v>19.920000000000002</v>
      </c>
      <c r="I178" s="106">
        <v>25.19</v>
      </c>
      <c r="J178" s="106"/>
      <c r="K178" s="74">
        <v>302.27999999999997</v>
      </c>
    </row>
    <row r="179" spans="1:11" ht="14.1" customHeight="1">
      <c r="A179" s="73" t="s">
        <v>676</v>
      </c>
      <c r="B179" s="105" t="s">
        <v>379</v>
      </c>
      <c r="C179" s="105"/>
      <c r="D179" s="73" t="s">
        <v>677</v>
      </c>
      <c r="E179" s="65" t="s">
        <v>678</v>
      </c>
      <c r="F179" s="74">
        <v>1</v>
      </c>
      <c r="G179" s="73" t="s">
        <v>120</v>
      </c>
      <c r="H179" s="74">
        <v>3112.99</v>
      </c>
      <c r="I179" s="106">
        <v>3936.06</v>
      </c>
      <c r="J179" s="106"/>
      <c r="K179" s="74">
        <v>3936.06</v>
      </c>
    </row>
    <row r="180" spans="1:11" ht="14.1" customHeight="1">
      <c r="A180" s="73" t="s">
        <v>679</v>
      </c>
      <c r="B180" s="105" t="s">
        <v>379</v>
      </c>
      <c r="C180" s="105"/>
      <c r="D180" s="73" t="s">
        <v>680</v>
      </c>
      <c r="E180" s="65" t="s">
        <v>681</v>
      </c>
      <c r="F180" s="74">
        <v>1</v>
      </c>
      <c r="G180" s="73" t="s">
        <v>120</v>
      </c>
      <c r="H180" s="74">
        <v>1979.5</v>
      </c>
      <c r="I180" s="106">
        <v>2502.88</v>
      </c>
      <c r="J180" s="106"/>
      <c r="K180" s="74">
        <v>2502.88</v>
      </c>
    </row>
    <row r="181" spans="1:11" ht="20.25" customHeight="1">
      <c r="A181" s="73" t="s">
        <v>682</v>
      </c>
      <c r="B181" s="105" t="s">
        <v>379</v>
      </c>
      <c r="C181" s="105"/>
      <c r="D181" s="73" t="s">
        <v>683</v>
      </c>
      <c r="E181" s="65" t="s">
        <v>684</v>
      </c>
      <c r="F181" s="74">
        <v>1</v>
      </c>
      <c r="G181" s="73" t="s">
        <v>685</v>
      </c>
      <c r="H181" s="74">
        <v>665.58</v>
      </c>
      <c r="I181" s="106">
        <v>841.56</v>
      </c>
      <c r="J181" s="106"/>
      <c r="K181" s="74">
        <v>841.56</v>
      </c>
    </row>
    <row r="182" spans="1:11" ht="20.25" customHeight="1">
      <c r="A182" s="73" t="s">
        <v>686</v>
      </c>
      <c r="B182" s="105" t="s">
        <v>379</v>
      </c>
      <c r="C182" s="105"/>
      <c r="D182" s="73" t="s">
        <v>687</v>
      </c>
      <c r="E182" s="65" t="s">
        <v>688</v>
      </c>
      <c r="F182" s="74">
        <v>2</v>
      </c>
      <c r="G182" s="73" t="s">
        <v>120</v>
      </c>
      <c r="H182" s="74">
        <v>412.94</v>
      </c>
      <c r="I182" s="106">
        <v>522.12</v>
      </c>
      <c r="J182" s="106"/>
      <c r="K182" s="74">
        <v>1044.24</v>
      </c>
    </row>
    <row r="183" spans="1:11" ht="14.1" customHeight="1">
      <c r="A183" s="73"/>
      <c r="B183" s="105" t="s">
        <v>426</v>
      </c>
      <c r="C183" s="105"/>
      <c r="D183" s="73"/>
      <c r="E183" s="65" t="s">
        <v>689</v>
      </c>
      <c r="F183" s="74">
        <v>0</v>
      </c>
      <c r="G183" s="73"/>
      <c r="H183" s="74">
        <v>0</v>
      </c>
      <c r="I183" s="106">
        <v>0</v>
      </c>
      <c r="J183" s="106"/>
      <c r="K183" s="74">
        <v>0</v>
      </c>
    </row>
    <row r="184" spans="1:11" ht="14.1" customHeight="1">
      <c r="A184" s="73" t="s">
        <v>690</v>
      </c>
      <c r="B184" s="105" t="s">
        <v>379</v>
      </c>
      <c r="C184" s="105"/>
      <c r="D184" s="73" t="s">
        <v>632</v>
      </c>
      <c r="E184" s="65" t="s">
        <v>633</v>
      </c>
      <c r="F184" s="74">
        <v>14</v>
      </c>
      <c r="G184" s="73" t="s">
        <v>156</v>
      </c>
      <c r="H184" s="74">
        <v>143.47</v>
      </c>
      <c r="I184" s="106">
        <v>181.4</v>
      </c>
      <c r="J184" s="106"/>
      <c r="K184" s="74">
        <v>2539.6</v>
      </c>
    </row>
    <row r="185" spans="1:11" ht="14.1" customHeight="1">
      <c r="A185" s="73" t="s">
        <v>691</v>
      </c>
      <c r="B185" s="105" t="s">
        <v>379</v>
      </c>
      <c r="C185" s="105"/>
      <c r="D185" s="73" t="s">
        <v>692</v>
      </c>
      <c r="E185" s="65" t="s">
        <v>693</v>
      </c>
      <c r="F185" s="74">
        <v>12.54</v>
      </c>
      <c r="G185" s="73" t="s">
        <v>151</v>
      </c>
      <c r="H185" s="74">
        <v>190.76</v>
      </c>
      <c r="I185" s="106">
        <v>241.2</v>
      </c>
      <c r="J185" s="106"/>
      <c r="K185" s="74">
        <v>3024.65</v>
      </c>
    </row>
    <row r="186" spans="1:11" ht="14.1" customHeight="1">
      <c r="A186" s="73" t="s">
        <v>694</v>
      </c>
      <c r="B186" s="105" t="s">
        <v>426</v>
      </c>
      <c r="C186" s="105"/>
      <c r="D186" s="73"/>
      <c r="E186" s="65" t="s">
        <v>695</v>
      </c>
      <c r="F186" s="74">
        <v>0</v>
      </c>
      <c r="G186" s="73"/>
      <c r="H186" s="74">
        <v>0</v>
      </c>
      <c r="I186" s="106">
        <v>0</v>
      </c>
      <c r="J186" s="106"/>
      <c r="K186" s="74">
        <v>0</v>
      </c>
    </row>
    <row r="187" spans="1:11" ht="14.1" customHeight="1">
      <c r="A187" s="73" t="s">
        <v>696</v>
      </c>
      <c r="B187" s="105" t="s">
        <v>379</v>
      </c>
      <c r="C187" s="105"/>
      <c r="D187" s="73" t="s">
        <v>697</v>
      </c>
      <c r="E187" s="65" t="s">
        <v>698</v>
      </c>
      <c r="F187" s="74">
        <v>1</v>
      </c>
      <c r="G187" s="73" t="s">
        <v>120</v>
      </c>
      <c r="H187" s="74">
        <v>413.24</v>
      </c>
      <c r="I187" s="106">
        <v>522.5</v>
      </c>
      <c r="J187" s="106"/>
      <c r="K187" s="74">
        <v>522.5</v>
      </c>
    </row>
    <row r="188" spans="1:11" ht="14.1" customHeight="1">
      <c r="A188" s="73" t="s">
        <v>699</v>
      </c>
      <c r="B188" s="105" t="s">
        <v>379</v>
      </c>
      <c r="C188" s="105"/>
      <c r="D188" s="73" t="s">
        <v>700</v>
      </c>
      <c r="E188" s="65" t="s">
        <v>701</v>
      </c>
      <c r="F188" s="74">
        <v>1</v>
      </c>
      <c r="G188" s="73" t="s">
        <v>120</v>
      </c>
      <c r="H188" s="74">
        <v>567.4</v>
      </c>
      <c r="I188" s="106">
        <v>717.42</v>
      </c>
      <c r="J188" s="106"/>
      <c r="K188" s="74">
        <v>717.42</v>
      </c>
    </row>
    <row r="189" spans="1:11" ht="20.25" customHeight="1">
      <c r="A189" s="73" t="s">
        <v>702</v>
      </c>
      <c r="B189" s="105" t="s">
        <v>379</v>
      </c>
      <c r="C189" s="105"/>
      <c r="D189" s="73" t="s">
        <v>703</v>
      </c>
      <c r="E189" s="65" t="s">
        <v>704</v>
      </c>
      <c r="F189" s="74">
        <v>1</v>
      </c>
      <c r="G189" s="73" t="s">
        <v>120</v>
      </c>
      <c r="H189" s="74">
        <v>1206.1300000000001</v>
      </c>
      <c r="I189" s="106">
        <v>1525.03</v>
      </c>
      <c r="J189" s="106"/>
      <c r="K189" s="74">
        <v>1525.03</v>
      </c>
    </row>
    <row r="190" spans="1:11" ht="14.1" customHeight="1">
      <c r="A190" s="75" t="s">
        <v>705</v>
      </c>
      <c r="B190" s="109"/>
      <c r="C190" s="109"/>
      <c r="D190" s="109"/>
      <c r="E190" s="110" t="s">
        <v>706</v>
      </c>
      <c r="F190" s="110"/>
      <c r="G190" s="110"/>
      <c r="H190" s="110"/>
      <c r="I190" s="110"/>
      <c r="J190" s="110"/>
      <c r="K190" s="66">
        <v>148157.63</v>
      </c>
    </row>
    <row r="191" spans="1:11" ht="14.1" customHeight="1">
      <c r="A191" s="73" t="s">
        <v>707</v>
      </c>
      <c r="B191" s="105" t="s">
        <v>426</v>
      </c>
      <c r="C191" s="105"/>
      <c r="D191" s="73"/>
      <c r="E191" s="65" t="s">
        <v>708</v>
      </c>
      <c r="F191" s="74">
        <v>0</v>
      </c>
      <c r="G191" s="73"/>
      <c r="H191" s="74">
        <v>0</v>
      </c>
      <c r="I191" s="106">
        <v>0</v>
      </c>
      <c r="J191" s="106"/>
      <c r="K191" s="74">
        <v>0</v>
      </c>
    </row>
    <row r="192" spans="1:11" ht="14.1" customHeight="1">
      <c r="A192" s="73"/>
      <c r="B192" s="105" t="s">
        <v>426</v>
      </c>
      <c r="C192" s="105"/>
      <c r="D192" s="73"/>
      <c r="E192" s="65" t="s">
        <v>709</v>
      </c>
      <c r="F192" s="74">
        <v>0</v>
      </c>
      <c r="G192" s="73"/>
      <c r="H192" s="74">
        <v>0</v>
      </c>
      <c r="I192" s="106">
        <v>0</v>
      </c>
      <c r="J192" s="106"/>
      <c r="K192" s="74">
        <v>0</v>
      </c>
    </row>
    <row r="193" spans="1:11" ht="14.1" customHeight="1">
      <c r="A193" s="73" t="s">
        <v>710</v>
      </c>
      <c r="B193" s="105" t="s">
        <v>379</v>
      </c>
      <c r="C193" s="105"/>
      <c r="D193" s="73" t="s">
        <v>532</v>
      </c>
      <c r="E193" s="65" t="s">
        <v>533</v>
      </c>
      <c r="F193" s="74">
        <v>45.58</v>
      </c>
      <c r="G193" s="73" t="s">
        <v>518</v>
      </c>
      <c r="H193" s="74">
        <v>81.819999999999993</v>
      </c>
      <c r="I193" s="106">
        <v>103.45</v>
      </c>
      <c r="J193" s="106"/>
      <c r="K193" s="74">
        <v>4715.25</v>
      </c>
    </row>
    <row r="194" spans="1:11" ht="20.25" customHeight="1">
      <c r="A194" s="73" t="s">
        <v>711</v>
      </c>
      <c r="B194" s="105" t="s">
        <v>379</v>
      </c>
      <c r="C194" s="105"/>
      <c r="D194" s="73" t="s">
        <v>435</v>
      </c>
      <c r="E194" s="65" t="s">
        <v>712</v>
      </c>
      <c r="F194" s="74">
        <v>23.08</v>
      </c>
      <c r="G194" s="73" t="s">
        <v>490</v>
      </c>
      <c r="H194" s="74">
        <v>5.26</v>
      </c>
      <c r="I194" s="106">
        <v>6.65</v>
      </c>
      <c r="J194" s="106"/>
      <c r="K194" s="74">
        <v>153.47999999999999</v>
      </c>
    </row>
    <row r="195" spans="1:11" ht="14.1" customHeight="1">
      <c r="A195" s="73" t="s">
        <v>713</v>
      </c>
      <c r="B195" s="105" t="s">
        <v>379</v>
      </c>
      <c r="C195" s="105"/>
      <c r="D195" s="73" t="s">
        <v>536</v>
      </c>
      <c r="E195" s="65" t="s">
        <v>537</v>
      </c>
      <c r="F195" s="74">
        <v>23.08</v>
      </c>
      <c r="G195" s="73" t="s">
        <v>490</v>
      </c>
      <c r="H195" s="74">
        <v>28.15</v>
      </c>
      <c r="I195" s="106">
        <v>35.590000000000003</v>
      </c>
      <c r="J195" s="106"/>
      <c r="K195" s="74">
        <v>821.42</v>
      </c>
    </row>
    <row r="196" spans="1:11" ht="19.7" customHeight="1"/>
    <row r="197" spans="1:11" ht="14.1" customHeight="1">
      <c r="A197" s="111" t="s">
        <v>138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1:11" ht="14.1" customHeight="1">
      <c r="A198" s="112" t="s">
        <v>139</v>
      </c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</row>
    <row r="199" spans="1:11" ht="65.2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</row>
    <row r="200" spans="1:11" ht="5.65" customHeight="1"/>
    <row r="201" spans="1:11" ht="19.7" customHeight="1">
      <c r="A201" s="98" t="s">
        <v>362</v>
      </c>
      <c r="B201" s="98"/>
      <c r="C201" s="98"/>
      <c r="D201" s="98"/>
      <c r="E201" s="98"/>
      <c r="F201" s="98"/>
      <c r="G201" s="98"/>
      <c r="H201" s="98"/>
      <c r="I201" s="98"/>
      <c r="J201" s="98"/>
      <c r="K201" s="98"/>
    </row>
    <row r="202" spans="1:11" ht="15.75" customHeight="1">
      <c r="A202" s="93" t="s">
        <v>92</v>
      </c>
      <c r="B202" s="93"/>
      <c r="C202" s="94" t="s">
        <v>93</v>
      </c>
      <c r="D202" s="94"/>
      <c r="E202" s="94"/>
      <c r="F202" s="94"/>
      <c r="G202" s="94"/>
      <c r="H202" s="95" t="s">
        <v>94</v>
      </c>
      <c r="I202" s="95"/>
      <c r="J202" s="96" t="s">
        <v>477</v>
      </c>
      <c r="K202" s="96"/>
    </row>
    <row r="203" spans="1:11" ht="12.6" customHeight="1">
      <c r="A203" s="93" t="s">
        <v>95</v>
      </c>
      <c r="B203" s="93"/>
      <c r="C203" s="94" t="s">
        <v>96</v>
      </c>
      <c r="D203" s="94"/>
      <c r="E203" s="94"/>
      <c r="F203" s="94"/>
      <c r="G203" s="94"/>
      <c r="H203" s="95" t="s">
        <v>363</v>
      </c>
      <c r="I203" s="95"/>
      <c r="J203" s="96" t="s">
        <v>478</v>
      </c>
      <c r="K203" s="96"/>
    </row>
    <row r="204" spans="1:11" ht="14.45" customHeight="1">
      <c r="A204" s="93" t="s">
        <v>364</v>
      </c>
      <c r="B204" s="93"/>
      <c r="C204" s="95" t="s">
        <v>474</v>
      </c>
      <c r="D204" s="95"/>
      <c r="E204" s="95"/>
      <c r="F204" s="95"/>
      <c r="G204" s="95"/>
      <c r="H204" s="95" t="s">
        <v>99</v>
      </c>
      <c r="I204" s="95"/>
      <c r="J204" s="96"/>
      <c r="K204" s="96"/>
    </row>
    <row r="205" spans="1:11" ht="14.1" customHeight="1">
      <c r="A205" s="93" t="s">
        <v>365</v>
      </c>
      <c r="B205" s="93"/>
      <c r="C205" s="95" t="s">
        <v>479</v>
      </c>
      <c r="D205" s="95"/>
      <c r="E205" s="95"/>
      <c r="F205" s="95"/>
      <c r="G205" s="95"/>
      <c r="H205" s="95" t="s">
        <v>101</v>
      </c>
      <c r="I205" s="95"/>
      <c r="J205" s="96" t="s">
        <v>102</v>
      </c>
      <c r="K205" s="96"/>
    </row>
    <row r="206" spans="1:11" ht="14.1" customHeight="1">
      <c r="A206" s="93" t="s">
        <v>366</v>
      </c>
      <c r="B206" s="93"/>
      <c r="C206" s="95" t="s">
        <v>474</v>
      </c>
      <c r="D206" s="95"/>
      <c r="E206" s="95"/>
      <c r="F206" s="95"/>
      <c r="G206" s="95"/>
      <c r="H206" s="103" t="s">
        <v>104</v>
      </c>
      <c r="I206" s="103"/>
      <c r="J206" s="104" t="s">
        <v>714</v>
      </c>
      <c r="K206" s="104"/>
    </row>
    <row r="207" spans="1:11" ht="14.1" customHeight="1">
      <c r="A207" s="99" t="s">
        <v>105</v>
      </c>
      <c r="B207" s="99"/>
      <c r="C207" s="100"/>
      <c r="D207" s="100"/>
      <c r="E207" s="100"/>
      <c r="F207" s="100"/>
      <c r="G207" s="100"/>
      <c r="H207" s="100" t="s">
        <v>106</v>
      </c>
      <c r="I207" s="100"/>
      <c r="J207" s="101" t="s">
        <v>481</v>
      </c>
      <c r="K207" s="101"/>
    </row>
    <row r="208" spans="1:11" ht="10.7" customHeight="1">
      <c r="A208" s="102" t="s">
        <v>367</v>
      </c>
      <c r="B208" s="102" t="s">
        <v>368</v>
      </c>
      <c r="C208" s="102"/>
      <c r="D208" s="102" t="s">
        <v>369</v>
      </c>
      <c r="E208" s="102" t="s">
        <v>370</v>
      </c>
      <c r="F208" s="102" t="s">
        <v>371</v>
      </c>
      <c r="G208" s="102" t="s">
        <v>372</v>
      </c>
      <c r="H208" s="102" t="s">
        <v>373</v>
      </c>
      <c r="I208" s="102"/>
      <c r="J208" s="102"/>
      <c r="K208" s="102" t="s">
        <v>374</v>
      </c>
    </row>
    <row r="209" spans="1:11" ht="10.7" customHeight="1">
      <c r="A209" s="102"/>
      <c r="B209" s="102"/>
      <c r="C209" s="102"/>
      <c r="D209" s="102"/>
      <c r="E209" s="102"/>
      <c r="F209" s="102"/>
      <c r="G209" s="102"/>
      <c r="H209" s="69" t="s">
        <v>375</v>
      </c>
      <c r="I209" s="102" t="s">
        <v>376</v>
      </c>
      <c r="J209" s="102"/>
      <c r="K209" s="102"/>
    </row>
    <row r="210" spans="1:11" ht="20.25" customHeight="1">
      <c r="A210" s="73" t="s">
        <v>715</v>
      </c>
      <c r="B210" s="105" t="s">
        <v>379</v>
      </c>
      <c r="C210" s="105"/>
      <c r="D210" s="73" t="s">
        <v>539</v>
      </c>
      <c r="E210" s="65" t="s">
        <v>540</v>
      </c>
      <c r="F210" s="74">
        <v>32.159999999999997</v>
      </c>
      <c r="G210" s="73" t="s">
        <v>490</v>
      </c>
      <c r="H210" s="74">
        <v>125.89</v>
      </c>
      <c r="I210" s="106">
        <v>159.18</v>
      </c>
      <c r="J210" s="106"/>
      <c r="K210" s="74">
        <v>5119.2299999999996</v>
      </c>
    </row>
    <row r="211" spans="1:11" ht="14.1" customHeight="1">
      <c r="A211" s="73" t="s">
        <v>716</v>
      </c>
      <c r="B211" s="105" t="s">
        <v>379</v>
      </c>
      <c r="C211" s="105"/>
      <c r="D211" s="73" t="s">
        <v>387</v>
      </c>
      <c r="E211" s="65" t="s">
        <v>388</v>
      </c>
      <c r="F211" s="74">
        <v>700</v>
      </c>
      <c r="G211" s="73" t="s">
        <v>542</v>
      </c>
      <c r="H211" s="74">
        <v>12.36</v>
      </c>
      <c r="I211" s="106">
        <v>15.63</v>
      </c>
      <c r="J211" s="106"/>
      <c r="K211" s="74">
        <v>10941</v>
      </c>
    </row>
    <row r="212" spans="1:11" ht="14.1" customHeight="1">
      <c r="A212" s="73" t="s">
        <v>717</v>
      </c>
      <c r="B212" s="105" t="s">
        <v>379</v>
      </c>
      <c r="C212" s="105"/>
      <c r="D212" s="73" t="s">
        <v>398</v>
      </c>
      <c r="E212" s="65" t="s">
        <v>399</v>
      </c>
      <c r="F212" s="74">
        <v>140</v>
      </c>
      <c r="G212" s="73" t="s">
        <v>542</v>
      </c>
      <c r="H212" s="74">
        <v>15.65</v>
      </c>
      <c r="I212" s="106">
        <v>19.79</v>
      </c>
      <c r="J212" s="106"/>
      <c r="K212" s="74">
        <v>2770.6</v>
      </c>
    </row>
    <row r="213" spans="1:11" ht="20.25" customHeight="1">
      <c r="A213" s="73" t="s">
        <v>718</v>
      </c>
      <c r="B213" s="105" t="s">
        <v>379</v>
      </c>
      <c r="C213" s="105"/>
      <c r="D213" s="73" t="s">
        <v>719</v>
      </c>
      <c r="E213" s="65" t="s">
        <v>720</v>
      </c>
      <c r="F213" s="74">
        <v>11.25</v>
      </c>
      <c r="G213" s="73" t="s">
        <v>518</v>
      </c>
      <c r="H213" s="74">
        <v>472.13</v>
      </c>
      <c r="I213" s="106">
        <v>596.96</v>
      </c>
      <c r="J213" s="106"/>
      <c r="K213" s="74">
        <v>6715.8</v>
      </c>
    </row>
    <row r="214" spans="1:11" ht="14.1" customHeight="1">
      <c r="A214" s="73" t="s">
        <v>721</v>
      </c>
      <c r="B214" s="105" t="s">
        <v>379</v>
      </c>
      <c r="C214" s="105"/>
      <c r="D214" s="73" t="s">
        <v>722</v>
      </c>
      <c r="E214" s="65" t="s">
        <v>723</v>
      </c>
      <c r="F214" s="74">
        <v>9.81</v>
      </c>
      <c r="G214" s="73" t="s">
        <v>518</v>
      </c>
      <c r="H214" s="74">
        <v>34.44</v>
      </c>
      <c r="I214" s="106">
        <v>43.55</v>
      </c>
      <c r="J214" s="106"/>
      <c r="K214" s="74">
        <v>427.23</v>
      </c>
    </row>
    <row r="215" spans="1:11" ht="14.1" customHeight="1">
      <c r="A215" s="73" t="s">
        <v>724</v>
      </c>
      <c r="B215" s="105" t="s">
        <v>379</v>
      </c>
      <c r="C215" s="105"/>
      <c r="D215" s="73" t="s">
        <v>725</v>
      </c>
      <c r="E215" s="65" t="s">
        <v>726</v>
      </c>
      <c r="F215" s="74">
        <v>28.32</v>
      </c>
      <c r="G215" s="73" t="s">
        <v>490</v>
      </c>
      <c r="H215" s="74">
        <v>39.82</v>
      </c>
      <c r="I215" s="106">
        <v>50.35</v>
      </c>
      <c r="J215" s="106"/>
      <c r="K215" s="74">
        <v>1425.91</v>
      </c>
    </row>
    <row r="216" spans="1:11" ht="14.1" customHeight="1">
      <c r="A216" s="73" t="s">
        <v>727</v>
      </c>
      <c r="B216" s="105" t="s">
        <v>379</v>
      </c>
      <c r="C216" s="105"/>
      <c r="D216" s="73" t="s">
        <v>429</v>
      </c>
      <c r="E216" s="65" t="s">
        <v>430</v>
      </c>
      <c r="F216" s="74">
        <v>34.33</v>
      </c>
      <c r="G216" s="73" t="s">
        <v>518</v>
      </c>
      <c r="H216" s="74">
        <v>43.12</v>
      </c>
      <c r="I216" s="106">
        <v>54.52</v>
      </c>
      <c r="J216" s="106"/>
      <c r="K216" s="74">
        <v>1871.67</v>
      </c>
    </row>
    <row r="217" spans="1:11" ht="14.1" customHeight="1">
      <c r="A217" s="73"/>
      <c r="B217" s="105" t="s">
        <v>426</v>
      </c>
      <c r="C217" s="105"/>
      <c r="D217" s="73"/>
      <c r="E217" s="65" t="s">
        <v>728</v>
      </c>
      <c r="F217" s="74">
        <v>0</v>
      </c>
      <c r="G217" s="73"/>
      <c r="H217" s="74">
        <v>0</v>
      </c>
      <c r="I217" s="106">
        <v>0</v>
      </c>
      <c r="J217" s="106"/>
      <c r="K217" s="74">
        <v>0</v>
      </c>
    </row>
    <row r="218" spans="1:11" ht="14.1" customHeight="1">
      <c r="A218" s="73" t="s">
        <v>729</v>
      </c>
      <c r="B218" s="105" t="s">
        <v>379</v>
      </c>
      <c r="C218" s="105"/>
      <c r="D218" s="73" t="s">
        <v>532</v>
      </c>
      <c r="E218" s="65" t="s">
        <v>533</v>
      </c>
      <c r="F218" s="74">
        <v>1.05</v>
      </c>
      <c r="G218" s="73" t="s">
        <v>518</v>
      </c>
      <c r="H218" s="74">
        <v>81.819999999999993</v>
      </c>
      <c r="I218" s="106">
        <v>103.45</v>
      </c>
      <c r="J218" s="106"/>
      <c r="K218" s="74">
        <v>108.62</v>
      </c>
    </row>
    <row r="219" spans="1:11" ht="20.25" customHeight="1">
      <c r="A219" s="73" t="s">
        <v>730</v>
      </c>
      <c r="B219" s="105" t="s">
        <v>379</v>
      </c>
      <c r="C219" s="105"/>
      <c r="D219" s="73" t="s">
        <v>435</v>
      </c>
      <c r="E219" s="65" t="s">
        <v>712</v>
      </c>
      <c r="F219" s="74">
        <v>5.9</v>
      </c>
      <c r="G219" s="73" t="s">
        <v>490</v>
      </c>
      <c r="H219" s="74">
        <v>5.26</v>
      </c>
      <c r="I219" s="106">
        <v>6.65</v>
      </c>
      <c r="J219" s="106"/>
      <c r="K219" s="74">
        <v>39.24</v>
      </c>
    </row>
    <row r="220" spans="1:11" ht="14.1" customHeight="1">
      <c r="A220" s="73" t="s">
        <v>731</v>
      </c>
      <c r="B220" s="105" t="s">
        <v>379</v>
      </c>
      <c r="C220" s="105"/>
      <c r="D220" s="73" t="s">
        <v>536</v>
      </c>
      <c r="E220" s="65" t="s">
        <v>537</v>
      </c>
      <c r="F220" s="74">
        <v>5.9</v>
      </c>
      <c r="G220" s="73" t="s">
        <v>490</v>
      </c>
      <c r="H220" s="74">
        <v>28.15</v>
      </c>
      <c r="I220" s="106">
        <v>35.590000000000003</v>
      </c>
      <c r="J220" s="106"/>
      <c r="K220" s="74">
        <v>209.98</v>
      </c>
    </row>
    <row r="221" spans="1:11" ht="20.25" customHeight="1">
      <c r="A221" s="73" t="s">
        <v>732</v>
      </c>
      <c r="B221" s="105" t="s">
        <v>379</v>
      </c>
      <c r="C221" s="105"/>
      <c r="D221" s="73" t="s">
        <v>539</v>
      </c>
      <c r="E221" s="65" t="s">
        <v>540</v>
      </c>
      <c r="F221" s="74">
        <v>15.74</v>
      </c>
      <c r="G221" s="73" t="s">
        <v>490</v>
      </c>
      <c r="H221" s="74">
        <v>125.89</v>
      </c>
      <c r="I221" s="106">
        <v>159.18</v>
      </c>
      <c r="J221" s="106"/>
      <c r="K221" s="74">
        <v>2505.4899999999998</v>
      </c>
    </row>
    <row r="222" spans="1:11" ht="14.1" customHeight="1">
      <c r="A222" s="73" t="s">
        <v>733</v>
      </c>
      <c r="B222" s="105" t="s">
        <v>379</v>
      </c>
      <c r="C222" s="105"/>
      <c r="D222" s="73" t="s">
        <v>385</v>
      </c>
      <c r="E222" s="65" t="s">
        <v>386</v>
      </c>
      <c r="F222" s="74">
        <v>121</v>
      </c>
      <c r="G222" s="73" t="s">
        <v>542</v>
      </c>
      <c r="H222" s="74">
        <v>13.23</v>
      </c>
      <c r="I222" s="106">
        <v>16.73</v>
      </c>
      <c r="J222" s="106"/>
      <c r="K222" s="74">
        <v>2024.33</v>
      </c>
    </row>
    <row r="223" spans="1:11" ht="14.1" customHeight="1">
      <c r="A223" s="73" t="s">
        <v>734</v>
      </c>
      <c r="B223" s="105" t="s">
        <v>379</v>
      </c>
      <c r="C223" s="105"/>
      <c r="D223" s="73" t="s">
        <v>397</v>
      </c>
      <c r="E223" s="65" t="s">
        <v>735</v>
      </c>
      <c r="F223" s="74">
        <v>103</v>
      </c>
      <c r="G223" s="73" t="s">
        <v>542</v>
      </c>
      <c r="H223" s="74">
        <v>10.31</v>
      </c>
      <c r="I223" s="106">
        <v>13.04</v>
      </c>
      <c r="J223" s="106"/>
      <c r="K223" s="74">
        <v>1343.12</v>
      </c>
    </row>
    <row r="224" spans="1:11" ht="20.25" customHeight="1">
      <c r="A224" s="73" t="s">
        <v>736</v>
      </c>
      <c r="B224" s="105" t="s">
        <v>379</v>
      </c>
      <c r="C224" s="105"/>
      <c r="D224" s="73" t="s">
        <v>719</v>
      </c>
      <c r="E224" s="65" t="s">
        <v>720</v>
      </c>
      <c r="F224" s="74">
        <v>1.58</v>
      </c>
      <c r="G224" s="73" t="s">
        <v>518</v>
      </c>
      <c r="H224" s="74">
        <v>472.13</v>
      </c>
      <c r="I224" s="106">
        <v>596.96</v>
      </c>
      <c r="J224" s="106"/>
      <c r="K224" s="74">
        <v>943.2</v>
      </c>
    </row>
    <row r="225" spans="1:11" ht="14.1" customHeight="1">
      <c r="A225" s="73" t="s">
        <v>737</v>
      </c>
      <c r="B225" s="105" t="s">
        <v>379</v>
      </c>
      <c r="C225" s="105"/>
      <c r="D225" s="73" t="s">
        <v>722</v>
      </c>
      <c r="E225" s="65" t="s">
        <v>723</v>
      </c>
      <c r="F225" s="74">
        <v>1.58</v>
      </c>
      <c r="G225" s="73" t="s">
        <v>518</v>
      </c>
      <c r="H225" s="74">
        <v>34.44</v>
      </c>
      <c r="I225" s="106">
        <v>43.55</v>
      </c>
      <c r="J225" s="106"/>
      <c r="K225" s="74">
        <v>68.81</v>
      </c>
    </row>
    <row r="226" spans="1:11" ht="14.1" customHeight="1">
      <c r="A226" s="73" t="s">
        <v>738</v>
      </c>
      <c r="B226" s="105" t="s">
        <v>379</v>
      </c>
      <c r="C226" s="105"/>
      <c r="D226" s="73" t="s">
        <v>725</v>
      </c>
      <c r="E226" s="65" t="s">
        <v>726</v>
      </c>
      <c r="F226" s="74">
        <v>17.52</v>
      </c>
      <c r="G226" s="73" t="s">
        <v>490</v>
      </c>
      <c r="H226" s="74">
        <v>39.82</v>
      </c>
      <c r="I226" s="106">
        <v>50.35</v>
      </c>
      <c r="J226" s="106"/>
      <c r="K226" s="74">
        <v>882.13</v>
      </c>
    </row>
    <row r="227" spans="1:11" ht="14.1" customHeight="1">
      <c r="A227" s="73" t="s">
        <v>739</v>
      </c>
      <c r="B227" s="105" t="s">
        <v>426</v>
      </c>
      <c r="C227" s="105"/>
      <c r="D227" s="73"/>
      <c r="E227" s="65" t="s">
        <v>562</v>
      </c>
      <c r="F227" s="74">
        <v>0</v>
      </c>
      <c r="G227" s="73"/>
      <c r="H227" s="74">
        <v>0</v>
      </c>
      <c r="I227" s="106">
        <v>0</v>
      </c>
      <c r="J227" s="106"/>
      <c r="K227" s="74">
        <v>0</v>
      </c>
    </row>
    <row r="228" spans="1:11" ht="14.1" customHeight="1">
      <c r="A228" s="73"/>
      <c r="B228" s="105" t="s">
        <v>426</v>
      </c>
      <c r="C228" s="105"/>
      <c r="D228" s="73"/>
      <c r="E228" s="65" t="s">
        <v>563</v>
      </c>
      <c r="F228" s="74">
        <v>0</v>
      </c>
      <c r="G228" s="73"/>
      <c r="H228" s="74">
        <v>0</v>
      </c>
      <c r="I228" s="106">
        <v>0</v>
      </c>
      <c r="J228" s="106"/>
      <c r="K228" s="74">
        <v>0</v>
      </c>
    </row>
    <row r="229" spans="1:11" ht="13.7" customHeight="1"/>
    <row r="230" spans="1:11" ht="14.1" customHeight="1">
      <c r="A230" s="111" t="s">
        <v>138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1:11" ht="14.1" customHeight="1">
      <c r="A231" s="112" t="s">
        <v>139</v>
      </c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</row>
    <row r="232" spans="1:11" ht="65.25" customHeight="1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</row>
    <row r="233" spans="1:11" ht="5.65" customHeight="1"/>
    <row r="234" spans="1:11" ht="19.7" customHeight="1">
      <c r="A234" s="98" t="s">
        <v>362</v>
      </c>
      <c r="B234" s="98"/>
      <c r="C234" s="98"/>
      <c r="D234" s="98"/>
      <c r="E234" s="98"/>
      <c r="F234" s="98"/>
      <c r="G234" s="98"/>
      <c r="H234" s="98"/>
      <c r="I234" s="98"/>
      <c r="J234" s="98"/>
      <c r="K234" s="98"/>
    </row>
    <row r="235" spans="1:11" ht="15.75" customHeight="1">
      <c r="A235" s="93" t="s">
        <v>92</v>
      </c>
      <c r="B235" s="93"/>
      <c r="C235" s="94" t="s">
        <v>93</v>
      </c>
      <c r="D235" s="94"/>
      <c r="E235" s="94"/>
      <c r="F235" s="94"/>
      <c r="G235" s="94"/>
      <c r="H235" s="95" t="s">
        <v>94</v>
      </c>
      <c r="I235" s="95"/>
      <c r="J235" s="96" t="s">
        <v>477</v>
      </c>
      <c r="K235" s="96"/>
    </row>
    <row r="236" spans="1:11" ht="12.6" customHeight="1">
      <c r="A236" s="93" t="s">
        <v>95</v>
      </c>
      <c r="B236" s="93"/>
      <c r="C236" s="94" t="s">
        <v>96</v>
      </c>
      <c r="D236" s="94"/>
      <c r="E236" s="94"/>
      <c r="F236" s="94"/>
      <c r="G236" s="94"/>
      <c r="H236" s="95" t="s">
        <v>363</v>
      </c>
      <c r="I236" s="95"/>
      <c r="J236" s="96" t="s">
        <v>478</v>
      </c>
      <c r="K236" s="96"/>
    </row>
    <row r="237" spans="1:11" ht="14.45" customHeight="1">
      <c r="A237" s="93" t="s">
        <v>364</v>
      </c>
      <c r="B237" s="93"/>
      <c r="C237" s="95" t="s">
        <v>474</v>
      </c>
      <c r="D237" s="95"/>
      <c r="E237" s="95"/>
      <c r="F237" s="95"/>
      <c r="G237" s="95"/>
      <c r="H237" s="95" t="s">
        <v>99</v>
      </c>
      <c r="I237" s="95"/>
      <c r="J237" s="96"/>
      <c r="K237" s="96"/>
    </row>
    <row r="238" spans="1:11" ht="14.1" customHeight="1">
      <c r="A238" s="93" t="s">
        <v>365</v>
      </c>
      <c r="B238" s="93"/>
      <c r="C238" s="95" t="s">
        <v>479</v>
      </c>
      <c r="D238" s="95"/>
      <c r="E238" s="95"/>
      <c r="F238" s="95"/>
      <c r="G238" s="95"/>
      <c r="H238" s="95" t="s">
        <v>101</v>
      </c>
      <c r="I238" s="95"/>
      <c r="J238" s="96" t="s">
        <v>102</v>
      </c>
      <c r="K238" s="96"/>
    </row>
    <row r="239" spans="1:11" ht="14.1" customHeight="1">
      <c r="A239" s="93" t="s">
        <v>366</v>
      </c>
      <c r="B239" s="93"/>
      <c r="C239" s="95" t="s">
        <v>474</v>
      </c>
      <c r="D239" s="95"/>
      <c r="E239" s="95"/>
      <c r="F239" s="95"/>
      <c r="G239" s="95"/>
      <c r="H239" s="103" t="s">
        <v>104</v>
      </c>
      <c r="I239" s="103"/>
      <c r="J239" s="104" t="s">
        <v>740</v>
      </c>
      <c r="K239" s="104"/>
    </row>
    <row r="240" spans="1:11" ht="14.1" customHeight="1">
      <c r="A240" s="99" t="s">
        <v>105</v>
      </c>
      <c r="B240" s="99"/>
      <c r="C240" s="100"/>
      <c r="D240" s="100"/>
      <c r="E240" s="100"/>
      <c r="F240" s="100"/>
      <c r="G240" s="100"/>
      <c r="H240" s="100" t="s">
        <v>106</v>
      </c>
      <c r="I240" s="100"/>
      <c r="J240" s="101" t="s">
        <v>481</v>
      </c>
      <c r="K240" s="101"/>
    </row>
    <row r="241" spans="1:11" ht="10.7" customHeight="1">
      <c r="A241" s="102" t="s">
        <v>367</v>
      </c>
      <c r="B241" s="102" t="s">
        <v>368</v>
      </c>
      <c r="C241" s="102"/>
      <c r="D241" s="102" t="s">
        <v>369</v>
      </c>
      <c r="E241" s="102" t="s">
        <v>370</v>
      </c>
      <c r="F241" s="102" t="s">
        <v>371</v>
      </c>
      <c r="G241" s="102" t="s">
        <v>372</v>
      </c>
      <c r="H241" s="102" t="s">
        <v>373</v>
      </c>
      <c r="I241" s="102"/>
      <c r="J241" s="102"/>
      <c r="K241" s="102" t="s">
        <v>374</v>
      </c>
    </row>
    <row r="242" spans="1:11" ht="10.7" customHeight="1">
      <c r="A242" s="102"/>
      <c r="B242" s="102"/>
      <c r="C242" s="102"/>
      <c r="D242" s="102"/>
      <c r="E242" s="102"/>
      <c r="F242" s="102"/>
      <c r="G242" s="102"/>
      <c r="H242" s="69" t="s">
        <v>375</v>
      </c>
      <c r="I242" s="102" t="s">
        <v>376</v>
      </c>
      <c r="J242" s="102"/>
      <c r="K242" s="102"/>
    </row>
    <row r="243" spans="1:11" ht="20.25" customHeight="1">
      <c r="A243" s="73" t="s">
        <v>741</v>
      </c>
      <c r="B243" s="105" t="s">
        <v>379</v>
      </c>
      <c r="C243" s="105"/>
      <c r="D243" s="73" t="s">
        <v>742</v>
      </c>
      <c r="E243" s="65" t="s">
        <v>743</v>
      </c>
      <c r="F243" s="74">
        <v>48.48</v>
      </c>
      <c r="G243" s="73" t="s">
        <v>490</v>
      </c>
      <c r="H243" s="74">
        <v>162.11000000000001</v>
      </c>
      <c r="I243" s="106">
        <v>204.97</v>
      </c>
      <c r="J243" s="106"/>
      <c r="K243" s="74">
        <v>9936.9500000000007</v>
      </c>
    </row>
    <row r="244" spans="1:11" ht="20.25" customHeight="1">
      <c r="A244" s="73" t="s">
        <v>744</v>
      </c>
      <c r="B244" s="105" t="s">
        <v>379</v>
      </c>
      <c r="C244" s="105"/>
      <c r="D244" s="73" t="s">
        <v>719</v>
      </c>
      <c r="E244" s="65" t="s">
        <v>720</v>
      </c>
      <c r="F244" s="74">
        <v>2.42</v>
      </c>
      <c r="G244" s="73" t="s">
        <v>518</v>
      </c>
      <c r="H244" s="74">
        <v>472.13</v>
      </c>
      <c r="I244" s="106">
        <v>596.96</v>
      </c>
      <c r="J244" s="106"/>
      <c r="K244" s="74">
        <v>1444.64</v>
      </c>
    </row>
    <row r="245" spans="1:11" ht="14.1" customHeight="1">
      <c r="A245" s="73" t="s">
        <v>745</v>
      </c>
      <c r="B245" s="105" t="s">
        <v>379</v>
      </c>
      <c r="C245" s="105"/>
      <c r="D245" s="73" t="s">
        <v>722</v>
      </c>
      <c r="E245" s="65" t="s">
        <v>723</v>
      </c>
      <c r="F245" s="74">
        <v>2.42</v>
      </c>
      <c r="G245" s="73" t="s">
        <v>518</v>
      </c>
      <c r="H245" s="74">
        <v>34.44</v>
      </c>
      <c r="I245" s="106">
        <v>43.55</v>
      </c>
      <c r="J245" s="106"/>
      <c r="K245" s="74">
        <v>105.39</v>
      </c>
    </row>
    <row r="246" spans="1:11" ht="14.1" customHeight="1">
      <c r="A246" s="73"/>
      <c r="B246" s="105" t="s">
        <v>426</v>
      </c>
      <c r="C246" s="105"/>
      <c r="D246" s="73"/>
      <c r="E246" s="65" t="s">
        <v>746</v>
      </c>
      <c r="F246" s="74">
        <v>0</v>
      </c>
      <c r="G246" s="73"/>
      <c r="H246" s="74">
        <v>0</v>
      </c>
      <c r="I246" s="106">
        <v>0</v>
      </c>
      <c r="J246" s="106"/>
      <c r="K246" s="74">
        <v>0</v>
      </c>
    </row>
    <row r="247" spans="1:11" ht="20.25" customHeight="1">
      <c r="A247" s="73" t="s">
        <v>747</v>
      </c>
      <c r="B247" s="105" t="s">
        <v>379</v>
      </c>
      <c r="C247" s="105"/>
      <c r="D247" s="73" t="s">
        <v>573</v>
      </c>
      <c r="E247" s="65" t="s">
        <v>574</v>
      </c>
      <c r="F247" s="74">
        <v>66.180000000000007</v>
      </c>
      <c r="G247" s="73" t="s">
        <v>490</v>
      </c>
      <c r="H247" s="74">
        <v>134.49</v>
      </c>
      <c r="I247" s="106">
        <v>170.05</v>
      </c>
      <c r="J247" s="106"/>
      <c r="K247" s="74">
        <v>11253.91</v>
      </c>
    </row>
    <row r="248" spans="1:11" ht="20.25" customHeight="1">
      <c r="A248" s="73" t="s">
        <v>748</v>
      </c>
      <c r="B248" s="105" t="s">
        <v>379</v>
      </c>
      <c r="C248" s="105"/>
      <c r="D248" s="73" t="s">
        <v>395</v>
      </c>
      <c r="E248" s="65" t="s">
        <v>396</v>
      </c>
      <c r="F248" s="74">
        <v>39</v>
      </c>
      <c r="G248" s="73" t="s">
        <v>542</v>
      </c>
      <c r="H248" s="74">
        <v>13.16</v>
      </c>
      <c r="I248" s="106">
        <v>16.64</v>
      </c>
      <c r="J248" s="106"/>
      <c r="K248" s="74">
        <v>648.96</v>
      </c>
    </row>
    <row r="249" spans="1:11" ht="20.25" customHeight="1">
      <c r="A249" s="73" t="s">
        <v>749</v>
      </c>
      <c r="B249" s="105" t="s">
        <v>379</v>
      </c>
      <c r="C249" s="105"/>
      <c r="D249" s="73" t="s">
        <v>427</v>
      </c>
      <c r="E249" s="65" t="s">
        <v>750</v>
      </c>
      <c r="F249" s="74">
        <v>154</v>
      </c>
      <c r="G249" s="73" t="s">
        <v>542</v>
      </c>
      <c r="H249" s="74">
        <v>10.96</v>
      </c>
      <c r="I249" s="106">
        <v>13.86</v>
      </c>
      <c r="J249" s="106"/>
      <c r="K249" s="74">
        <v>2134.44</v>
      </c>
    </row>
    <row r="250" spans="1:11" ht="20.25" customHeight="1">
      <c r="A250" s="73" t="s">
        <v>751</v>
      </c>
      <c r="B250" s="105" t="s">
        <v>379</v>
      </c>
      <c r="C250" s="105"/>
      <c r="D250" s="73" t="s">
        <v>400</v>
      </c>
      <c r="E250" s="65" t="s">
        <v>752</v>
      </c>
      <c r="F250" s="74">
        <v>61</v>
      </c>
      <c r="G250" s="73" t="s">
        <v>542</v>
      </c>
      <c r="H250" s="74">
        <v>10.46</v>
      </c>
      <c r="I250" s="106">
        <v>13.23</v>
      </c>
      <c r="J250" s="106"/>
      <c r="K250" s="74">
        <v>807.03</v>
      </c>
    </row>
    <row r="251" spans="1:11" ht="20.25" customHeight="1">
      <c r="A251" s="73" t="s">
        <v>753</v>
      </c>
      <c r="B251" s="105" t="s">
        <v>379</v>
      </c>
      <c r="C251" s="105"/>
      <c r="D251" s="73" t="s">
        <v>391</v>
      </c>
      <c r="E251" s="65" t="s">
        <v>392</v>
      </c>
      <c r="F251" s="74">
        <v>69</v>
      </c>
      <c r="G251" s="73" t="s">
        <v>542</v>
      </c>
      <c r="H251" s="74">
        <v>9.44</v>
      </c>
      <c r="I251" s="106">
        <v>11.94</v>
      </c>
      <c r="J251" s="106"/>
      <c r="K251" s="74">
        <v>823.86</v>
      </c>
    </row>
    <row r="252" spans="1:11" ht="20.25" customHeight="1">
      <c r="A252" s="73" t="s">
        <v>754</v>
      </c>
      <c r="B252" s="105" t="s">
        <v>379</v>
      </c>
      <c r="C252" s="105"/>
      <c r="D252" s="73" t="s">
        <v>393</v>
      </c>
      <c r="E252" s="65" t="s">
        <v>394</v>
      </c>
      <c r="F252" s="74">
        <v>67</v>
      </c>
      <c r="G252" s="73" t="s">
        <v>542</v>
      </c>
      <c r="H252" s="74">
        <v>8.4700000000000006</v>
      </c>
      <c r="I252" s="106">
        <v>10.71</v>
      </c>
      <c r="J252" s="106"/>
      <c r="K252" s="74">
        <v>717.57</v>
      </c>
    </row>
    <row r="253" spans="1:11" ht="20.25" customHeight="1">
      <c r="A253" s="73" t="s">
        <v>755</v>
      </c>
      <c r="B253" s="105" t="s">
        <v>379</v>
      </c>
      <c r="C253" s="105"/>
      <c r="D253" s="73" t="s">
        <v>719</v>
      </c>
      <c r="E253" s="65" t="s">
        <v>720</v>
      </c>
      <c r="F253" s="74">
        <v>29.82</v>
      </c>
      <c r="G253" s="73" t="s">
        <v>518</v>
      </c>
      <c r="H253" s="74">
        <v>472.13</v>
      </c>
      <c r="I253" s="106">
        <v>596.96</v>
      </c>
      <c r="J253" s="106"/>
      <c r="K253" s="74">
        <v>17801.349999999999</v>
      </c>
    </row>
    <row r="254" spans="1:11" ht="14.1" customHeight="1">
      <c r="A254" s="73" t="s">
        <v>756</v>
      </c>
      <c r="B254" s="105" t="s">
        <v>379</v>
      </c>
      <c r="C254" s="105"/>
      <c r="D254" s="73" t="s">
        <v>722</v>
      </c>
      <c r="E254" s="65" t="s">
        <v>723</v>
      </c>
      <c r="F254" s="74">
        <v>29.82</v>
      </c>
      <c r="G254" s="73" t="s">
        <v>518</v>
      </c>
      <c r="H254" s="74">
        <v>34.44</v>
      </c>
      <c r="I254" s="106">
        <v>43.55</v>
      </c>
      <c r="J254" s="106"/>
      <c r="K254" s="74">
        <v>1298.6600000000001</v>
      </c>
    </row>
    <row r="255" spans="1:11" ht="14.1" customHeight="1">
      <c r="A255" s="73"/>
      <c r="B255" s="105" t="s">
        <v>426</v>
      </c>
      <c r="C255" s="105"/>
      <c r="D255" s="73"/>
      <c r="E255" s="65" t="s">
        <v>757</v>
      </c>
      <c r="F255" s="74">
        <v>0</v>
      </c>
      <c r="G255" s="73"/>
      <c r="H255" s="74">
        <v>0</v>
      </c>
      <c r="I255" s="106">
        <v>0</v>
      </c>
      <c r="J255" s="106"/>
      <c r="K255" s="74">
        <v>0</v>
      </c>
    </row>
    <row r="256" spans="1:11" ht="14.1" customHeight="1">
      <c r="A256" s="73"/>
      <c r="B256" s="105" t="s">
        <v>426</v>
      </c>
      <c r="C256" s="105"/>
      <c r="D256" s="73"/>
      <c r="E256" s="65" t="s">
        <v>758</v>
      </c>
      <c r="F256" s="74">
        <v>0</v>
      </c>
      <c r="G256" s="73"/>
      <c r="H256" s="74">
        <v>0</v>
      </c>
      <c r="I256" s="106">
        <v>0</v>
      </c>
      <c r="J256" s="106"/>
      <c r="K256" s="74">
        <v>0</v>
      </c>
    </row>
    <row r="257" spans="1:11" ht="20.25" customHeight="1">
      <c r="A257" s="73" t="s">
        <v>759</v>
      </c>
      <c r="B257" s="105" t="s">
        <v>379</v>
      </c>
      <c r="C257" s="105"/>
      <c r="D257" s="73" t="s">
        <v>581</v>
      </c>
      <c r="E257" s="65" t="s">
        <v>760</v>
      </c>
      <c r="F257" s="74">
        <v>37.65</v>
      </c>
      <c r="G257" s="73" t="s">
        <v>490</v>
      </c>
      <c r="H257" s="74">
        <v>130.72</v>
      </c>
      <c r="I257" s="106">
        <v>165.28</v>
      </c>
      <c r="J257" s="106"/>
      <c r="K257" s="74">
        <v>6222.79</v>
      </c>
    </row>
    <row r="258" spans="1:11" ht="20.25" customHeight="1">
      <c r="A258" s="73" t="s">
        <v>761</v>
      </c>
      <c r="B258" s="105" t="s">
        <v>379</v>
      </c>
      <c r="C258" s="105"/>
      <c r="D258" s="73" t="s">
        <v>719</v>
      </c>
      <c r="E258" s="65" t="s">
        <v>762</v>
      </c>
      <c r="F258" s="74">
        <v>3.52</v>
      </c>
      <c r="G258" s="73" t="s">
        <v>518</v>
      </c>
      <c r="H258" s="74">
        <v>472.13</v>
      </c>
      <c r="I258" s="106">
        <v>596.96</v>
      </c>
      <c r="J258" s="106"/>
      <c r="K258" s="74">
        <v>2101.3000000000002</v>
      </c>
    </row>
    <row r="259" spans="1:11" ht="14.1" customHeight="1">
      <c r="A259" s="73" t="s">
        <v>763</v>
      </c>
      <c r="B259" s="105" t="s">
        <v>379</v>
      </c>
      <c r="C259" s="105"/>
      <c r="D259" s="73" t="s">
        <v>722</v>
      </c>
      <c r="E259" s="65" t="s">
        <v>723</v>
      </c>
      <c r="F259" s="74">
        <v>3.52</v>
      </c>
      <c r="G259" s="73" t="s">
        <v>518</v>
      </c>
      <c r="H259" s="74">
        <v>34.44</v>
      </c>
      <c r="I259" s="106">
        <v>43.55</v>
      </c>
      <c r="J259" s="106"/>
      <c r="K259" s="74">
        <v>153.30000000000001</v>
      </c>
    </row>
    <row r="260" spans="1:11" ht="5.85" customHeight="1"/>
    <row r="261" spans="1:11" ht="14.1" customHeight="1">
      <c r="A261" s="111" t="s">
        <v>138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</row>
    <row r="262" spans="1:11" ht="14.1" customHeight="1">
      <c r="A262" s="112" t="s">
        <v>139</v>
      </c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</row>
    <row r="263" spans="1:11" ht="65.25" customHeight="1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</row>
    <row r="264" spans="1:11" ht="5.65" customHeight="1"/>
    <row r="265" spans="1:11" ht="19.7" customHeight="1">
      <c r="A265" s="98" t="s">
        <v>362</v>
      </c>
      <c r="B265" s="98"/>
      <c r="C265" s="98"/>
      <c r="D265" s="98"/>
      <c r="E265" s="98"/>
      <c r="F265" s="98"/>
      <c r="G265" s="98"/>
      <c r="H265" s="98"/>
      <c r="I265" s="98"/>
      <c r="J265" s="98"/>
      <c r="K265" s="98"/>
    </row>
    <row r="266" spans="1:11" ht="15.75" customHeight="1">
      <c r="A266" s="93" t="s">
        <v>92</v>
      </c>
      <c r="B266" s="93"/>
      <c r="C266" s="94" t="s">
        <v>93</v>
      </c>
      <c r="D266" s="94"/>
      <c r="E266" s="94"/>
      <c r="F266" s="94"/>
      <c r="G266" s="94"/>
      <c r="H266" s="95" t="s">
        <v>94</v>
      </c>
      <c r="I266" s="95"/>
      <c r="J266" s="96" t="s">
        <v>477</v>
      </c>
      <c r="K266" s="96"/>
    </row>
    <row r="267" spans="1:11" ht="12.6" customHeight="1">
      <c r="A267" s="93" t="s">
        <v>95</v>
      </c>
      <c r="B267" s="93"/>
      <c r="C267" s="94" t="s">
        <v>96</v>
      </c>
      <c r="D267" s="94"/>
      <c r="E267" s="94"/>
      <c r="F267" s="94"/>
      <c r="G267" s="94"/>
      <c r="H267" s="95" t="s">
        <v>363</v>
      </c>
      <c r="I267" s="95"/>
      <c r="J267" s="96" t="s">
        <v>478</v>
      </c>
      <c r="K267" s="96"/>
    </row>
    <row r="268" spans="1:11" ht="14.45" customHeight="1">
      <c r="A268" s="93" t="s">
        <v>364</v>
      </c>
      <c r="B268" s="93"/>
      <c r="C268" s="95" t="s">
        <v>474</v>
      </c>
      <c r="D268" s="95"/>
      <c r="E268" s="95"/>
      <c r="F268" s="95"/>
      <c r="G268" s="95"/>
      <c r="H268" s="95" t="s">
        <v>99</v>
      </c>
      <c r="I268" s="95"/>
      <c r="J268" s="96"/>
      <c r="K268" s="96"/>
    </row>
    <row r="269" spans="1:11" ht="14.1" customHeight="1">
      <c r="A269" s="93" t="s">
        <v>365</v>
      </c>
      <c r="B269" s="93"/>
      <c r="C269" s="95" t="s">
        <v>479</v>
      </c>
      <c r="D269" s="95"/>
      <c r="E269" s="95"/>
      <c r="F269" s="95"/>
      <c r="G269" s="95"/>
      <c r="H269" s="95" t="s">
        <v>101</v>
      </c>
      <c r="I269" s="95"/>
      <c r="J269" s="96" t="s">
        <v>102</v>
      </c>
      <c r="K269" s="96"/>
    </row>
    <row r="270" spans="1:11" ht="14.1" customHeight="1">
      <c r="A270" s="93" t="s">
        <v>366</v>
      </c>
      <c r="B270" s="93"/>
      <c r="C270" s="95" t="s">
        <v>474</v>
      </c>
      <c r="D270" s="95"/>
      <c r="E270" s="95"/>
      <c r="F270" s="95"/>
      <c r="G270" s="95"/>
      <c r="H270" s="103" t="s">
        <v>104</v>
      </c>
      <c r="I270" s="103"/>
      <c r="J270" s="104" t="s">
        <v>764</v>
      </c>
      <c r="K270" s="104"/>
    </row>
    <row r="271" spans="1:11" ht="14.1" customHeight="1">
      <c r="A271" s="99" t="s">
        <v>105</v>
      </c>
      <c r="B271" s="99"/>
      <c r="C271" s="100"/>
      <c r="D271" s="100"/>
      <c r="E271" s="100"/>
      <c r="F271" s="100"/>
      <c r="G271" s="100"/>
      <c r="H271" s="100" t="s">
        <v>106</v>
      </c>
      <c r="I271" s="100"/>
      <c r="J271" s="101" t="s">
        <v>481</v>
      </c>
      <c r="K271" s="101"/>
    </row>
    <row r="272" spans="1:11" ht="10.7" customHeight="1">
      <c r="A272" s="102" t="s">
        <v>367</v>
      </c>
      <c r="B272" s="102" t="s">
        <v>368</v>
      </c>
      <c r="C272" s="102"/>
      <c r="D272" s="102" t="s">
        <v>369</v>
      </c>
      <c r="E272" s="102" t="s">
        <v>370</v>
      </c>
      <c r="F272" s="102" t="s">
        <v>371</v>
      </c>
      <c r="G272" s="102" t="s">
        <v>372</v>
      </c>
      <c r="H272" s="102" t="s">
        <v>373</v>
      </c>
      <c r="I272" s="102"/>
      <c r="J272" s="102"/>
      <c r="K272" s="102" t="s">
        <v>374</v>
      </c>
    </row>
    <row r="273" spans="1:11" ht="10.7" customHeight="1">
      <c r="A273" s="102"/>
      <c r="B273" s="102"/>
      <c r="C273" s="102"/>
      <c r="D273" s="102"/>
      <c r="E273" s="102"/>
      <c r="F273" s="102"/>
      <c r="G273" s="102"/>
      <c r="H273" s="69" t="s">
        <v>375</v>
      </c>
      <c r="I273" s="102" t="s">
        <v>376</v>
      </c>
      <c r="J273" s="102"/>
      <c r="K273" s="102"/>
    </row>
    <row r="274" spans="1:11" ht="14.1" customHeight="1">
      <c r="A274" s="73" t="s">
        <v>765</v>
      </c>
      <c r="B274" s="105" t="s">
        <v>426</v>
      </c>
      <c r="C274" s="105"/>
      <c r="D274" s="73"/>
      <c r="E274" s="65" t="s">
        <v>766</v>
      </c>
      <c r="F274" s="74">
        <v>0</v>
      </c>
      <c r="G274" s="73"/>
      <c r="H274" s="74">
        <v>0</v>
      </c>
      <c r="I274" s="106">
        <v>0</v>
      </c>
      <c r="J274" s="106"/>
      <c r="K274" s="74">
        <v>0</v>
      </c>
    </row>
    <row r="275" spans="1:11" ht="14.1" customHeight="1">
      <c r="A275" s="73" t="s">
        <v>767</v>
      </c>
      <c r="B275" s="105" t="s">
        <v>379</v>
      </c>
      <c r="C275" s="105"/>
      <c r="D275" s="73" t="s">
        <v>768</v>
      </c>
      <c r="E275" s="65" t="s">
        <v>769</v>
      </c>
      <c r="F275" s="74">
        <v>6.9</v>
      </c>
      <c r="G275" s="73" t="s">
        <v>268</v>
      </c>
      <c r="H275" s="74">
        <v>579.73</v>
      </c>
      <c r="I275" s="106">
        <v>733.01</v>
      </c>
      <c r="J275" s="106"/>
      <c r="K275" s="74">
        <v>5057.7700000000004</v>
      </c>
    </row>
    <row r="276" spans="1:11" ht="14.1" customHeight="1">
      <c r="A276" s="73" t="s">
        <v>770</v>
      </c>
      <c r="B276" s="105" t="s">
        <v>426</v>
      </c>
      <c r="C276" s="105"/>
      <c r="D276" s="73"/>
      <c r="E276" s="65" t="s">
        <v>706</v>
      </c>
      <c r="F276" s="74">
        <v>0</v>
      </c>
      <c r="G276" s="73"/>
      <c r="H276" s="74">
        <v>0</v>
      </c>
      <c r="I276" s="106">
        <v>0</v>
      </c>
      <c r="J276" s="106"/>
      <c r="K276" s="74">
        <v>0</v>
      </c>
    </row>
    <row r="277" spans="1:11" ht="20.25" customHeight="1">
      <c r="A277" s="73" t="s">
        <v>771</v>
      </c>
      <c r="B277" s="105" t="s">
        <v>379</v>
      </c>
      <c r="C277" s="105"/>
      <c r="D277" s="73" t="s">
        <v>772</v>
      </c>
      <c r="E277" s="65" t="s">
        <v>773</v>
      </c>
      <c r="F277" s="74">
        <v>2</v>
      </c>
      <c r="G277" s="73" t="s">
        <v>120</v>
      </c>
      <c r="H277" s="74">
        <v>13890.37</v>
      </c>
      <c r="I277" s="106">
        <v>17562.98</v>
      </c>
      <c r="J277" s="106"/>
      <c r="K277" s="74">
        <v>35125.96</v>
      </c>
    </row>
    <row r="278" spans="1:11" ht="14.1" customHeight="1">
      <c r="A278" s="73" t="s">
        <v>774</v>
      </c>
      <c r="B278" s="105" t="s">
        <v>379</v>
      </c>
      <c r="C278" s="105"/>
      <c r="D278" s="73" t="s">
        <v>775</v>
      </c>
      <c r="E278" s="65" t="s">
        <v>776</v>
      </c>
      <c r="F278" s="74">
        <v>14</v>
      </c>
      <c r="G278" s="73" t="s">
        <v>156</v>
      </c>
      <c r="H278" s="74">
        <v>33.44</v>
      </c>
      <c r="I278" s="106">
        <v>42.28</v>
      </c>
      <c r="J278" s="106"/>
      <c r="K278" s="74">
        <v>591.91999999999996</v>
      </c>
    </row>
    <row r="279" spans="1:11" ht="14.1" customHeight="1">
      <c r="A279" s="73" t="s">
        <v>777</v>
      </c>
      <c r="B279" s="105" t="s">
        <v>426</v>
      </c>
      <c r="C279" s="105"/>
      <c r="D279" s="73"/>
      <c r="E279" s="65" t="s">
        <v>778</v>
      </c>
      <c r="F279" s="74">
        <v>0</v>
      </c>
      <c r="G279" s="73"/>
      <c r="H279" s="74">
        <v>0</v>
      </c>
      <c r="I279" s="106">
        <v>0</v>
      </c>
      <c r="J279" s="106"/>
      <c r="K279" s="74">
        <v>0</v>
      </c>
    </row>
    <row r="280" spans="1:11" ht="14.1" customHeight="1">
      <c r="A280" s="73"/>
      <c r="B280" s="105" t="s">
        <v>426</v>
      </c>
      <c r="C280" s="105"/>
      <c r="D280" s="73"/>
      <c r="E280" s="65" t="s">
        <v>779</v>
      </c>
      <c r="F280" s="74">
        <v>0</v>
      </c>
      <c r="G280" s="73"/>
      <c r="H280" s="74">
        <v>0</v>
      </c>
      <c r="I280" s="106">
        <v>0</v>
      </c>
      <c r="J280" s="106"/>
      <c r="K280" s="74">
        <v>0</v>
      </c>
    </row>
    <row r="281" spans="1:11" ht="14.1" customHeight="1">
      <c r="A281" s="73" t="s">
        <v>780</v>
      </c>
      <c r="B281" s="105" t="s">
        <v>379</v>
      </c>
      <c r="C281" s="105"/>
      <c r="D281" s="73" t="s">
        <v>441</v>
      </c>
      <c r="E281" s="65" t="s">
        <v>442</v>
      </c>
      <c r="F281" s="74">
        <v>12</v>
      </c>
      <c r="G281" s="73" t="s">
        <v>268</v>
      </c>
      <c r="H281" s="74">
        <v>19.39</v>
      </c>
      <c r="I281" s="106">
        <v>24.52</v>
      </c>
      <c r="J281" s="106"/>
      <c r="K281" s="74">
        <v>294.24</v>
      </c>
    </row>
    <row r="282" spans="1:11" ht="14.1" customHeight="1">
      <c r="A282" s="73" t="s">
        <v>781</v>
      </c>
      <c r="B282" s="105" t="s">
        <v>379</v>
      </c>
      <c r="C282" s="105"/>
      <c r="D282" s="73" t="s">
        <v>782</v>
      </c>
      <c r="E282" s="65" t="s">
        <v>783</v>
      </c>
      <c r="F282" s="74">
        <v>1</v>
      </c>
      <c r="G282" s="73" t="s">
        <v>120</v>
      </c>
      <c r="H282" s="74">
        <v>1044.47</v>
      </c>
      <c r="I282" s="106">
        <v>1320.63</v>
      </c>
      <c r="J282" s="106"/>
      <c r="K282" s="74">
        <v>1320.63</v>
      </c>
    </row>
    <row r="283" spans="1:11" ht="14.1" customHeight="1">
      <c r="A283" s="73"/>
      <c r="B283" s="105" t="s">
        <v>426</v>
      </c>
      <c r="C283" s="105"/>
      <c r="D283" s="73"/>
      <c r="E283" s="65" t="s">
        <v>784</v>
      </c>
      <c r="F283" s="74">
        <v>0</v>
      </c>
      <c r="G283" s="73"/>
      <c r="H283" s="74">
        <v>0</v>
      </c>
      <c r="I283" s="106">
        <v>0</v>
      </c>
      <c r="J283" s="106"/>
      <c r="K283" s="74">
        <v>0</v>
      </c>
    </row>
    <row r="284" spans="1:11" ht="20.25" customHeight="1">
      <c r="A284" s="73" t="s">
        <v>785</v>
      </c>
      <c r="B284" s="105" t="s">
        <v>379</v>
      </c>
      <c r="C284" s="105"/>
      <c r="D284" s="73" t="s">
        <v>786</v>
      </c>
      <c r="E284" s="65" t="s">
        <v>787</v>
      </c>
      <c r="F284" s="74">
        <v>12</v>
      </c>
      <c r="G284" s="73" t="s">
        <v>268</v>
      </c>
      <c r="H284" s="74">
        <v>109.87</v>
      </c>
      <c r="I284" s="106">
        <v>138.91999999999999</v>
      </c>
      <c r="J284" s="106"/>
      <c r="K284" s="74">
        <v>1667.04</v>
      </c>
    </row>
    <row r="285" spans="1:11" ht="14.1" customHeight="1">
      <c r="A285" s="73" t="s">
        <v>788</v>
      </c>
      <c r="B285" s="105" t="s">
        <v>379</v>
      </c>
      <c r="C285" s="105"/>
      <c r="D285" s="73" t="s">
        <v>789</v>
      </c>
      <c r="E285" s="65" t="s">
        <v>790</v>
      </c>
      <c r="F285" s="74">
        <v>1</v>
      </c>
      <c r="G285" s="73" t="s">
        <v>685</v>
      </c>
      <c r="H285" s="74">
        <v>4400.04</v>
      </c>
      <c r="I285" s="106">
        <v>5563.41</v>
      </c>
      <c r="J285" s="106"/>
      <c r="K285" s="74">
        <v>5563.41</v>
      </c>
    </row>
    <row r="286" spans="1:11" ht="14.1" customHeight="1">
      <c r="A286" s="75" t="s">
        <v>791</v>
      </c>
      <c r="B286" s="109"/>
      <c r="C286" s="109"/>
      <c r="D286" s="109"/>
      <c r="E286" s="110" t="s">
        <v>792</v>
      </c>
      <c r="F286" s="110"/>
      <c r="G286" s="110"/>
      <c r="H286" s="110"/>
      <c r="I286" s="110"/>
      <c r="J286" s="110"/>
      <c r="K286" s="66">
        <v>19322.990000000002</v>
      </c>
    </row>
    <row r="287" spans="1:11" ht="14.1" customHeight="1">
      <c r="A287" s="73" t="s">
        <v>793</v>
      </c>
      <c r="B287" s="105" t="s">
        <v>379</v>
      </c>
      <c r="C287" s="105"/>
      <c r="D287" s="73" t="s">
        <v>794</v>
      </c>
      <c r="E287" s="65" t="s">
        <v>795</v>
      </c>
      <c r="F287" s="74">
        <v>1</v>
      </c>
      <c r="G287" s="73" t="s">
        <v>120</v>
      </c>
      <c r="H287" s="74">
        <v>300.33999999999997</v>
      </c>
      <c r="I287" s="106">
        <v>379.75</v>
      </c>
      <c r="J287" s="106"/>
      <c r="K287" s="74">
        <v>379.75</v>
      </c>
    </row>
    <row r="288" spans="1:11" ht="14.1" customHeight="1">
      <c r="A288" s="73" t="s">
        <v>796</v>
      </c>
      <c r="B288" s="105" t="s">
        <v>379</v>
      </c>
      <c r="C288" s="105"/>
      <c r="D288" s="73" t="s">
        <v>797</v>
      </c>
      <c r="E288" s="65" t="s">
        <v>798</v>
      </c>
      <c r="F288" s="74">
        <v>1</v>
      </c>
      <c r="G288" s="73" t="s">
        <v>120</v>
      </c>
      <c r="H288" s="74">
        <v>4023.35</v>
      </c>
      <c r="I288" s="106">
        <v>5087.12</v>
      </c>
      <c r="J288" s="106"/>
      <c r="K288" s="74">
        <v>5087.12</v>
      </c>
    </row>
    <row r="289" spans="1:11" ht="14.1" customHeight="1">
      <c r="A289" s="73" t="s">
        <v>799</v>
      </c>
      <c r="B289" s="105" t="s">
        <v>379</v>
      </c>
      <c r="C289" s="105"/>
      <c r="D289" s="73" t="s">
        <v>800</v>
      </c>
      <c r="E289" s="65" t="s">
        <v>801</v>
      </c>
      <c r="F289" s="74">
        <v>1</v>
      </c>
      <c r="G289" s="73" t="s">
        <v>120</v>
      </c>
      <c r="H289" s="74">
        <v>665.51</v>
      </c>
      <c r="I289" s="106">
        <v>841.47</v>
      </c>
      <c r="J289" s="106"/>
      <c r="K289" s="74">
        <v>841.47</v>
      </c>
    </row>
    <row r="290" spans="1:11" ht="14.1" customHeight="1">
      <c r="A290" s="73" t="s">
        <v>802</v>
      </c>
      <c r="B290" s="105" t="s">
        <v>379</v>
      </c>
      <c r="C290" s="105"/>
      <c r="D290" s="73" t="s">
        <v>803</v>
      </c>
      <c r="E290" s="65" t="s">
        <v>804</v>
      </c>
      <c r="F290" s="74">
        <v>1</v>
      </c>
      <c r="G290" s="73" t="s">
        <v>120</v>
      </c>
      <c r="H290" s="74">
        <v>11.67</v>
      </c>
      <c r="I290" s="106">
        <v>14.76</v>
      </c>
      <c r="J290" s="106"/>
      <c r="K290" s="74">
        <v>14.76</v>
      </c>
    </row>
    <row r="291" spans="1:11" ht="14.1" customHeight="1">
      <c r="A291" s="73" t="s">
        <v>805</v>
      </c>
      <c r="B291" s="105" t="s">
        <v>379</v>
      </c>
      <c r="C291" s="105"/>
      <c r="D291" s="73" t="s">
        <v>806</v>
      </c>
      <c r="E291" s="65" t="s">
        <v>807</v>
      </c>
      <c r="F291" s="74">
        <v>4</v>
      </c>
      <c r="G291" s="73" t="s">
        <v>120</v>
      </c>
      <c r="H291" s="74">
        <v>164.92</v>
      </c>
      <c r="I291" s="106">
        <v>208.52</v>
      </c>
      <c r="J291" s="106"/>
      <c r="K291" s="74">
        <v>834.08</v>
      </c>
    </row>
    <row r="292" spans="1:11" ht="20.25" customHeight="1">
      <c r="A292" s="73" t="s">
        <v>808</v>
      </c>
      <c r="B292" s="105" t="s">
        <v>379</v>
      </c>
      <c r="C292" s="105"/>
      <c r="D292" s="73" t="s">
        <v>809</v>
      </c>
      <c r="E292" s="65" t="s">
        <v>810</v>
      </c>
      <c r="F292" s="74">
        <v>2</v>
      </c>
      <c r="G292" s="73" t="s">
        <v>120</v>
      </c>
      <c r="H292" s="74">
        <v>13.05</v>
      </c>
      <c r="I292" s="106">
        <v>16.5</v>
      </c>
      <c r="J292" s="106"/>
      <c r="K292" s="74">
        <v>33</v>
      </c>
    </row>
    <row r="293" spans="1:11" ht="20.25" customHeight="1">
      <c r="A293" s="73" t="s">
        <v>811</v>
      </c>
      <c r="B293" s="105" t="s">
        <v>379</v>
      </c>
      <c r="C293" s="105"/>
      <c r="D293" s="73" t="s">
        <v>413</v>
      </c>
      <c r="E293" s="65" t="s">
        <v>812</v>
      </c>
      <c r="F293" s="74">
        <v>1</v>
      </c>
      <c r="G293" s="73" t="s">
        <v>120</v>
      </c>
      <c r="H293" s="74">
        <v>23.5</v>
      </c>
      <c r="I293" s="106">
        <v>29.71</v>
      </c>
      <c r="J293" s="106"/>
      <c r="K293" s="74">
        <v>29.71</v>
      </c>
    </row>
    <row r="294" spans="1:11" ht="5.65" customHeight="1"/>
    <row r="295" spans="1:11" ht="14.1" customHeight="1">
      <c r="A295" s="111" t="s">
        <v>138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</row>
    <row r="296" spans="1:11" ht="14.1" customHeight="1">
      <c r="A296" s="112" t="s">
        <v>139</v>
      </c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</row>
    <row r="297" spans="1:11" ht="65.25" customHeight="1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</row>
    <row r="298" spans="1:11" ht="5.65" customHeight="1"/>
    <row r="299" spans="1:11" ht="19.7" customHeight="1">
      <c r="A299" s="98" t="s">
        <v>362</v>
      </c>
      <c r="B299" s="98"/>
      <c r="C299" s="98"/>
      <c r="D299" s="98"/>
      <c r="E299" s="98"/>
      <c r="F299" s="98"/>
      <c r="G299" s="98"/>
      <c r="H299" s="98"/>
      <c r="I299" s="98"/>
      <c r="J299" s="98"/>
      <c r="K299" s="98"/>
    </row>
    <row r="300" spans="1:11" ht="15.75" customHeight="1">
      <c r="A300" s="93" t="s">
        <v>92</v>
      </c>
      <c r="B300" s="93"/>
      <c r="C300" s="94" t="s">
        <v>93</v>
      </c>
      <c r="D300" s="94"/>
      <c r="E300" s="94"/>
      <c r="F300" s="94"/>
      <c r="G300" s="94"/>
      <c r="H300" s="95" t="s">
        <v>94</v>
      </c>
      <c r="I300" s="95"/>
      <c r="J300" s="96" t="s">
        <v>477</v>
      </c>
      <c r="K300" s="96"/>
    </row>
    <row r="301" spans="1:11" ht="12.6" customHeight="1">
      <c r="A301" s="93" t="s">
        <v>95</v>
      </c>
      <c r="B301" s="93"/>
      <c r="C301" s="94" t="s">
        <v>96</v>
      </c>
      <c r="D301" s="94"/>
      <c r="E301" s="94"/>
      <c r="F301" s="94"/>
      <c r="G301" s="94"/>
      <c r="H301" s="95" t="s">
        <v>363</v>
      </c>
      <c r="I301" s="95"/>
      <c r="J301" s="96" t="s">
        <v>478</v>
      </c>
      <c r="K301" s="96"/>
    </row>
    <row r="302" spans="1:11" ht="14.45" customHeight="1">
      <c r="A302" s="93" t="s">
        <v>364</v>
      </c>
      <c r="B302" s="93"/>
      <c r="C302" s="95" t="s">
        <v>474</v>
      </c>
      <c r="D302" s="95"/>
      <c r="E302" s="95"/>
      <c r="F302" s="95"/>
      <c r="G302" s="95"/>
      <c r="H302" s="95" t="s">
        <v>99</v>
      </c>
      <c r="I302" s="95"/>
      <c r="J302" s="96"/>
      <c r="K302" s="96"/>
    </row>
    <row r="303" spans="1:11" ht="14.1" customHeight="1">
      <c r="A303" s="93" t="s">
        <v>365</v>
      </c>
      <c r="B303" s="93"/>
      <c r="C303" s="95" t="s">
        <v>479</v>
      </c>
      <c r="D303" s="95"/>
      <c r="E303" s="95"/>
      <c r="F303" s="95"/>
      <c r="G303" s="95"/>
      <c r="H303" s="95" t="s">
        <v>101</v>
      </c>
      <c r="I303" s="95"/>
      <c r="J303" s="96" t="s">
        <v>102</v>
      </c>
      <c r="K303" s="96"/>
    </row>
    <row r="304" spans="1:11" ht="14.1" customHeight="1">
      <c r="A304" s="93" t="s">
        <v>366</v>
      </c>
      <c r="B304" s="93"/>
      <c r="C304" s="95" t="s">
        <v>474</v>
      </c>
      <c r="D304" s="95"/>
      <c r="E304" s="95"/>
      <c r="F304" s="95"/>
      <c r="G304" s="95"/>
      <c r="H304" s="103" t="s">
        <v>104</v>
      </c>
      <c r="I304" s="103"/>
      <c r="J304" s="104" t="s">
        <v>813</v>
      </c>
      <c r="K304" s="104"/>
    </row>
    <row r="305" spans="1:11" ht="14.1" customHeight="1">
      <c r="A305" s="99" t="s">
        <v>105</v>
      </c>
      <c r="B305" s="99"/>
      <c r="C305" s="100"/>
      <c r="D305" s="100"/>
      <c r="E305" s="100"/>
      <c r="F305" s="100"/>
      <c r="G305" s="100"/>
      <c r="H305" s="100" t="s">
        <v>106</v>
      </c>
      <c r="I305" s="100"/>
      <c r="J305" s="101" t="s">
        <v>481</v>
      </c>
      <c r="K305" s="101"/>
    </row>
    <row r="306" spans="1:11" ht="10.7" customHeight="1">
      <c r="A306" s="102" t="s">
        <v>367</v>
      </c>
      <c r="B306" s="102" t="s">
        <v>368</v>
      </c>
      <c r="C306" s="102"/>
      <c r="D306" s="102" t="s">
        <v>369</v>
      </c>
      <c r="E306" s="102" t="s">
        <v>370</v>
      </c>
      <c r="F306" s="102" t="s">
        <v>371</v>
      </c>
      <c r="G306" s="102" t="s">
        <v>372</v>
      </c>
      <c r="H306" s="102" t="s">
        <v>373</v>
      </c>
      <c r="I306" s="102"/>
      <c r="J306" s="102"/>
      <c r="K306" s="102" t="s">
        <v>374</v>
      </c>
    </row>
    <row r="307" spans="1:11" ht="10.7" customHeight="1">
      <c r="A307" s="102"/>
      <c r="B307" s="102"/>
      <c r="C307" s="102"/>
      <c r="D307" s="102"/>
      <c r="E307" s="102"/>
      <c r="F307" s="102"/>
      <c r="G307" s="102"/>
      <c r="H307" s="69" t="s">
        <v>375</v>
      </c>
      <c r="I307" s="102" t="s">
        <v>376</v>
      </c>
      <c r="J307" s="102"/>
      <c r="K307" s="102"/>
    </row>
    <row r="308" spans="1:11" ht="20.25" customHeight="1">
      <c r="A308" s="73" t="s">
        <v>814</v>
      </c>
      <c r="B308" s="105" t="s">
        <v>379</v>
      </c>
      <c r="C308" s="105"/>
      <c r="D308" s="73" t="s">
        <v>414</v>
      </c>
      <c r="E308" s="65" t="s">
        <v>415</v>
      </c>
      <c r="F308" s="74">
        <v>1</v>
      </c>
      <c r="G308" s="73" t="s">
        <v>120</v>
      </c>
      <c r="H308" s="74">
        <v>28.02</v>
      </c>
      <c r="I308" s="106">
        <v>35.43</v>
      </c>
      <c r="J308" s="106"/>
      <c r="K308" s="74">
        <v>35.43</v>
      </c>
    </row>
    <row r="309" spans="1:11" ht="20.25" customHeight="1">
      <c r="A309" s="73" t="s">
        <v>815</v>
      </c>
      <c r="B309" s="105" t="s">
        <v>379</v>
      </c>
      <c r="C309" s="105"/>
      <c r="D309" s="73" t="s">
        <v>816</v>
      </c>
      <c r="E309" s="65" t="s">
        <v>817</v>
      </c>
      <c r="F309" s="74">
        <v>12</v>
      </c>
      <c r="G309" s="73" t="s">
        <v>268</v>
      </c>
      <c r="H309" s="74">
        <v>11.98</v>
      </c>
      <c r="I309" s="106">
        <v>15.15</v>
      </c>
      <c r="J309" s="106"/>
      <c r="K309" s="74">
        <v>181.8</v>
      </c>
    </row>
    <row r="310" spans="1:11" ht="14.1" customHeight="1">
      <c r="A310" s="73" t="s">
        <v>818</v>
      </c>
      <c r="B310" s="105" t="s">
        <v>379</v>
      </c>
      <c r="C310" s="105"/>
      <c r="D310" s="73" t="s">
        <v>416</v>
      </c>
      <c r="E310" s="65" t="s">
        <v>819</v>
      </c>
      <c r="F310" s="74">
        <v>11.28</v>
      </c>
      <c r="G310" s="73" t="s">
        <v>268</v>
      </c>
      <c r="H310" s="74">
        <v>10.51</v>
      </c>
      <c r="I310" s="106">
        <v>13.29</v>
      </c>
      <c r="J310" s="106"/>
      <c r="K310" s="74">
        <v>149.91</v>
      </c>
    </row>
    <row r="311" spans="1:11" ht="20.25" customHeight="1">
      <c r="A311" s="73" t="s">
        <v>820</v>
      </c>
      <c r="B311" s="105" t="s">
        <v>379</v>
      </c>
      <c r="C311" s="105"/>
      <c r="D311" s="73" t="s">
        <v>417</v>
      </c>
      <c r="E311" s="65" t="s">
        <v>418</v>
      </c>
      <c r="F311" s="74">
        <v>18.600000000000001</v>
      </c>
      <c r="G311" s="73" t="s">
        <v>268</v>
      </c>
      <c r="H311" s="74">
        <v>3.97</v>
      </c>
      <c r="I311" s="106">
        <v>5.0199999999999996</v>
      </c>
      <c r="J311" s="106"/>
      <c r="K311" s="74">
        <v>93.37</v>
      </c>
    </row>
    <row r="312" spans="1:11" ht="20.25" customHeight="1">
      <c r="A312" s="73" t="s">
        <v>821</v>
      </c>
      <c r="B312" s="105" t="s">
        <v>379</v>
      </c>
      <c r="C312" s="105"/>
      <c r="D312" s="73" t="s">
        <v>419</v>
      </c>
      <c r="E312" s="65" t="s">
        <v>420</v>
      </c>
      <c r="F312" s="74">
        <v>12.9</v>
      </c>
      <c r="G312" s="73" t="s">
        <v>268</v>
      </c>
      <c r="H312" s="74">
        <v>6.52</v>
      </c>
      <c r="I312" s="106">
        <v>8.24</v>
      </c>
      <c r="J312" s="106"/>
      <c r="K312" s="74">
        <v>106.3</v>
      </c>
    </row>
    <row r="313" spans="1:11" ht="20.25" customHeight="1">
      <c r="A313" s="73" t="s">
        <v>822</v>
      </c>
      <c r="B313" s="105" t="s">
        <v>379</v>
      </c>
      <c r="C313" s="105"/>
      <c r="D313" s="73" t="s">
        <v>823</v>
      </c>
      <c r="E313" s="65" t="s">
        <v>824</v>
      </c>
      <c r="F313" s="74">
        <v>5.7</v>
      </c>
      <c r="G313" s="73" t="s">
        <v>268</v>
      </c>
      <c r="H313" s="74">
        <v>8.94</v>
      </c>
      <c r="I313" s="106">
        <v>11.3</v>
      </c>
      <c r="J313" s="106"/>
      <c r="K313" s="74">
        <v>64.41</v>
      </c>
    </row>
    <row r="314" spans="1:11" ht="20.25" customHeight="1">
      <c r="A314" s="73" t="s">
        <v>825</v>
      </c>
      <c r="B314" s="105" t="s">
        <v>379</v>
      </c>
      <c r="C314" s="105"/>
      <c r="D314" s="73" t="s">
        <v>826</v>
      </c>
      <c r="E314" s="65" t="s">
        <v>827</v>
      </c>
      <c r="F314" s="74">
        <v>12</v>
      </c>
      <c r="G314" s="73" t="s">
        <v>268</v>
      </c>
      <c r="H314" s="74">
        <v>17.97</v>
      </c>
      <c r="I314" s="106">
        <v>22.72</v>
      </c>
      <c r="J314" s="106"/>
      <c r="K314" s="74">
        <v>272.64</v>
      </c>
    </row>
    <row r="315" spans="1:11" ht="20.25" customHeight="1">
      <c r="A315" s="73" t="s">
        <v>828</v>
      </c>
      <c r="B315" s="105" t="s">
        <v>379</v>
      </c>
      <c r="C315" s="105"/>
      <c r="D315" s="73" t="s">
        <v>829</v>
      </c>
      <c r="E315" s="65" t="s">
        <v>830</v>
      </c>
      <c r="F315" s="74">
        <v>36</v>
      </c>
      <c r="G315" s="73" t="s">
        <v>268</v>
      </c>
      <c r="H315" s="74">
        <v>28.28</v>
      </c>
      <c r="I315" s="106">
        <v>35.76</v>
      </c>
      <c r="J315" s="106"/>
      <c r="K315" s="74">
        <v>1287.3599999999999</v>
      </c>
    </row>
    <row r="316" spans="1:11" ht="20.25" customHeight="1">
      <c r="A316" s="73" t="s">
        <v>831</v>
      </c>
      <c r="B316" s="105" t="s">
        <v>379</v>
      </c>
      <c r="C316" s="105"/>
      <c r="D316" s="73" t="s">
        <v>832</v>
      </c>
      <c r="E316" s="65" t="s">
        <v>833</v>
      </c>
      <c r="F316" s="74">
        <v>1</v>
      </c>
      <c r="G316" s="73" t="s">
        <v>208</v>
      </c>
      <c r="H316" s="74">
        <v>386.44</v>
      </c>
      <c r="I316" s="106">
        <v>488.61</v>
      </c>
      <c r="J316" s="106"/>
      <c r="K316" s="74">
        <v>488.61</v>
      </c>
    </row>
    <row r="317" spans="1:11" ht="14.1" customHeight="1">
      <c r="A317" s="73" t="s">
        <v>834</v>
      </c>
      <c r="B317" s="105" t="s">
        <v>379</v>
      </c>
      <c r="C317" s="105"/>
      <c r="D317" s="73" t="s">
        <v>835</v>
      </c>
      <c r="E317" s="65" t="s">
        <v>836</v>
      </c>
      <c r="F317" s="74">
        <v>3</v>
      </c>
      <c r="G317" s="73" t="s">
        <v>208</v>
      </c>
      <c r="H317" s="74">
        <v>10.5</v>
      </c>
      <c r="I317" s="106">
        <v>13.28</v>
      </c>
      <c r="J317" s="106"/>
      <c r="K317" s="74">
        <v>39.840000000000003</v>
      </c>
    </row>
    <row r="318" spans="1:11" ht="20.25" customHeight="1">
      <c r="A318" s="73" t="s">
        <v>837</v>
      </c>
      <c r="B318" s="105" t="s">
        <v>379</v>
      </c>
      <c r="C318" s="105"/>
      <c r="D318" s="73" t="s">
        <v>838</v>
      </c>
      <c r="E318" s="65" t="s">
        <v>839</v>
      </c>
      <c r="F318" s="74">
        <v>1</v>
      </c>
      <c r="G318" s="73" t="s">
        <v>208</v>
      </c>
      <c r="H318" s="74">
        <v>315.83999999999997</v>
      </c>
      <c r="I318" s="106">
        <v>399.35</v>
      </c>
      <c r="J318" s="106"/>
      <c r="K318" s="74">
        <v>399.35</v>
      </c>
    </row>
    <row r="319" spans="1:11" ht="14.1" customHeight="1">
      <c r="A319" s="73" t="s">
        <v>840</v>
      </c>
      <c r="B319" s="105" t="s">
        <v>379</v>
      </c>
      <c r="C319" s="105"/>
      <c r="D319" s="73" t="s">
        <v>841</v>
      </c>
      <c r="E319" s="65" t="s">
        <v>842</v>
      </c>
      <c r="F319" s="74">
        <v>3</v>
      </c>
      <c r="G319" s="73" t="s">
        <v>208</v>
      </c>
      <c r="H319" s="74">
        <v>406.45</v>
      </c>
      <c r="I319" s="106">
        <v>513.91999999999996</v>
      </c>
      <c r="J319" s="106"/>
      <c r="K319" s="74">
        <v>1541.76</v>
      </c>
    </row>
    <row r="320" spans="1:11" ht="14.1" customHeight="1">
      <c r="A320" s="73" t="s">
        <v>843</v>
      </c>
      <c r="B320" s="105" t="s">
        <v>379</v>
      </c>
      <c r="C320" s="105"/>
      <c r="D320" s="73" t="s">
        <v>844</v>
      </c>
      <c r="E320" s="65" t="s">
        <v>845</v>
      </c>
      <c r="F320" s="74">
        <v>1</v>
      </c>
      <c r="G320" s="73" t="s">
        <v>208</v>
      </c>
      <c r="H320" s="74">
        <v>135.71</v>
      </c>
      <c r="I320" s="106">
        <v>171.59</v>
      </c>
      <c r="J320" s="106"/>
      <c r="K320" s="74">
        <v>171.59</v>
      </c>
    </row>
    <row r="321" spans="1:11" ht="14.1" customHeight="1">
      <c r="A321" s="73" t="s">
        <v>846</v>
      </c>
      <c r="B321" s="105" t="s">
        <v>379</v>
      </c>
      <c r="C321" s="105"/>
      <c r="D321" s="73" t="s">
        <v>847</v>
      </c>
      <c r="E321" s="65" t="s">
        <v>848</v>
      </c>
      <c r="F321" s="74">
        <v>1</v>
      </c>
      <c r="G321" s="73" t="s">
        <v>120</v>
      </c>
      <c r="H321" s="74">
        <v>4.3</v>
      </c>
      <c r="I321" s="106">
        <v>5.44</v>
      </c>
      <c r="J321" s="106"/>
      <c r="K321" s="74">
        <v>5.44</v>
      </c>
    </row>
    <row r="322" spans="1:11" ht="14.1" customHeight="1">
      <c r="A322" s="73" t="s">
        <v>849</v>
      </c>
      <c r="B322" s="105" t="s">
        <v>379</v>
      </c>
      <c r="C322" s="105"/>
      <c r="D322" s="73" t="s">
        <v>850</v>
      </c>
      <c r="E322" s="65" t="s">
        <v>851</v>
      </c>
      <c r="F322" s="74">
        <v>6.35</v>
      </c>
      <c r="G322" s="73" t="s">
        <v>268</v>
      </c>
      <c r="H322" s="74">
        <v>27.89</v>
      </c>
      <c r="I322" s="106">
        <v>35.26</v>
      </c>
      <c r="J322" s="106"/>
      <c r="K322" s="74">
        <v>223.9</v>
      </c>
    </row>
    <row r="323" spans="1:11" ht="14.1" customHeight="1">
      <c r="A323" s="73" t="s">
        <v>852</v>
      </c>
      <c r="B323" s="105" t="s">
        <v>379</v>
      </c>
      <c r="C323" s="105"/>
      <c r="D323" s="73" t="s">
        <v>853</v>
      </c>
      <c r="E323" s="65" t="s">
        <v>854</v>
      </c>
      <c r="F323" s="74">
        <v>1</v>
      </c>
      <c r="G323" s="73" t="s">
        <v>120</v>
      </c>
      <c r="H323" s="74">
        <v>3347.1</v>
      </c>
      <c r="I323" s="106">
        <v>4232.07</v>
      </c>
      <c r="J323" s="106"/>
      <c r="K323" s="74">
        <v>4232.07</v>
      </c>
    </row>
    <row r="324" spans="1:11" ht="14.1" customHeight="1">
      <c r="A324" s="73"/>
      <c r="B324" s="105" t="s">
        <v>426</v>
      </c>
      <c r="C324" s="105"/>
      <c r="D324" s="73"/>
      <c r="E324" s="65" t="s">
        <v>855</v>
      </c>
      <c r="F324" s="74">
        <v>0</v>
      </c>
      <c r="G324" s="73"/>
      <c r="H324" s="74">
        <v>0</v>
      </c>
      <c r="I324" s="106">
        <v>0</v>
      </c>
      <c r="J324" s="106"/>
      <c r="K324" s="74">
        <v>0</v>
      </c>
    </row>
    <row r="325" spans="1:11" ht="14.1" customHeight="1">
      <c r="A325" s="73" t="s">
        <v>856</v>
      </c>
      <c r="B325" s="105" t="s">
        <v>379</v>
      </c>
      <c r="C325" s="105"/>
      <c r="D325" s="73" t="s">
        <v>844</v>
      </c>
      <c r="E325" s="65" t="s">
        <v>845</v>
      </c>
      <c r="F325" s="74">
        <v>3</v>
      </c>
      <c r="G325" s="73" t="s">
        <v>208</v>
      </c>
      <c r="H325" s="74">
        <v>135.71</v>
      </c>
      <c r="I325" s="106">
        <v>171.59</v>
      </c>
      <c r="J325" s="106"/>
      <c r="K325" s="74">
        <v>514.77</v>
      </c>
    </row>
    <row r="326" spans="1:11" ht="3.75" customHeight="1"/>
    <row r="327" spans="1:11" ht="14.1" customHeight="1">
      <c r="A327" s="111" t="s">
        <v>138</v>
      </c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</row>
    <row r="328" spans="1:11" ht="14.1" customHeight="1">
      <c r="A328" s="112" t="s">
        <v>139</v>
      </c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</row>
    <row r="329" spans="1:11" ht="65.25" customHeight="1">
      <c r="A329" s="97"/>
      <c r="B329" s="97"/>
      <c r="C329" s="97"/>
      <c r="D329" s="97"/>
      <c r="E329" s="97"/>
      <c r="F329" s="97"/>
      <c r="G329" s="97"/>
      <c r="H329" s="97"/>
      <c r="I329" s="97"/>
      <c r="J329" s="97"/>
      <c r="K329" s="97"/>
    </row>
    <row r="330" spans="1:11" ht="5.65" customHeight="1"/>
    <row r="331" spans="1:11" ht="19.7" customHeight="1">
      <c r="A331" s="98" t="s">
        <v>362</v>
      </c>
      <c r="B331" s="98"/>
      <c r="C331" s="98"/>
      <c r="D331" s="98"/>
      <c r="E331" s="98"/>
      <c r="F331" s="98"/>
      <c r="G331" s="98"/>
      <c r="H331" s="98"/>
      <c r="I331" s="98"/>
      <c r="J331" s="98"/>
      <c r="K331" s="98"/>
    </row>
    <row r="332" spans="1:11" ht="15.75" customHeight="1">
      <c r="A332" s="93" t="s">
        <v>92</v>
      </c>
      <c r="B332" s="93"/>
      <c r="C332" s="94" t="s">
        <v>93</v>
      </c>
      <c r="D332" s="94"/>
      <c r="E332" s="94"/>
      <c r="F332" s="94"/>
      <c r="G332" s="94"/>
      <c r="H332" s="95" t="s">
        <v>94</v>
      </c>
      <c r="I332" s="95"/>
      <c r="J332" s="96" t="s">
        <v>477</v>
      </c>
      <c r="K332" s="96"/>
    </row>
    <row r="333" spans="1:11" ht="12.6" customHeight="1">
      <c r="A333" s="93" t="s">
        <v>95</v>
      </c>
      <c r="B333" s="93"/>
      <c r="C333" s="94" t="s">
        <v>96</v>
      </c>
      <c r="D333" s="94"/>
      <c r="E333" s="94"/>
      <c r="F333" s="94"/>
      <c r="G333" s="94"/>
      <c r="H333" s="95" t="s">
        <v>363</v>
      </c>
      <c r="I333" s="95"/>
      <c r="J333" s="96" t="s">
        <v>478</v>
      </c>
      <c r="K333" s="96"/>
    </row>
    <row r="334" spans="1:11" ht="14.45" customHeight="1">
      <c r="A334" s="93" t="s">
        <v>364</v>
      </c>
      <c r="B334" s="93"/>
      <c r="C334" s="95" t="s">
        <v>474</v>
      </c>
      <c r="D334" s="95"/>
      <c r="E334" s="95"/>
      <c r="F334" s="95"/>
      <c r="G334" s="95"/>
      <c r="H334" s="95" t="s">
        <v>99</v>
      </c>
      <c r="I334" s="95"/>
      <c r="J334" s="96"/>
      <c r="K334" s="96"/>
    </row>
    <row r="335" spans="1:11" ht="14.1" customHeight="1">
      <c r="A335" s="93" t="s">
        <v>365</v>
      </c>
      <c r="B335" s="93"/>
      <c r="C335" s="95" t="s">
        <v>479</v>
      </c>
      <c r="D335" s="95"/>
      <c r="E335" s="95"/>
      <c r="F335" s="95"/>
      <c r="G335" s="95"/>
      <c r="H335" s="95" t="s">
        <v>101</v>
      </c>
      <c r="I335" s="95"/>
      <c r="J335" s="96" t="s">
        <v>102</v>
      </c>
      <c r="K335" s="96"/>
    </row>
    <row r="336" spans="1:11" ht="14.1" customHeight="1">
      <c r="A336" s="93" t="s">
        <v>366</v>
      </c>
      <c r="B336" s="93"/>
      <c r="C336" s="95" t="s">
        <v>474</v>
      </c>
      <c r="D336" s="95"/>
      <c r="E336" s="95"/>
      <c r="F336" s="95"/>
      <c r="G336" s="95"/>
      <c r="H336" s="103" t="s">
        <v>104</v>
      </c>
      <c r="I336" s="103"/>
      <c r="J336" s="104" t="s">
        <v>857</v>
      </c>
      <c r="K336" s="104"/>
    </row>
    <row r="337" spans="1:11" ht="14.1" customHeight="1">
      <c r="A337" s="99" t="s">
        <v>105</v>
      </c>
      <c r="B337" s="99"/>
      <c r="C337" s="100"/>
      <c r="D337" s="100"/>
      <c r="E337" s="100"/>
      <c r="F337" s="100"/>
      <c r="G337" s="100"/>
      <c r="H337" s="100" t="s">
        <v>106</v>
      </c>
      <c r="I337" s="100"/>
      <c r="J337" s="101" t="s">
        <v>481</v>
      </c>
      <c r="K337" s="101"/>
    </row>
    <row r="338" spans="1:11" ht="10.7" customHeight="1">
      <c r="A338" s="102" t="s">
        <v>367</v>
      </c>
      <c r="B338" s="102" t="s">
        <v>368</v>
      </c>
      <c r="C338" s="102"/>
      <c r="D338" s="102" t="s">
        <v>369</v>
      </c>
      <c r="E338" s="102" t="s">
        <v>370</v>
      </c>
      <c r="F338" s="102" t="s">
        <v>371</v>
      </c>
      <c r="G338" s="102" t="s">
        <v>372</v>
      </c>
      <c r="H338" s="102" t="s">
        <v>373</v>
      </c>
      <c r="I338" s="102"/>
      <c r="J338" s="102"/>
      <c r="K338" s="102" t="s">
        <v>374</v>
      </c>
    </row>
    <row r="339" spans="1:11" ht="10.7" customHeight="1">
      <c r="A339" s="102"/>
      <c r="B339" s="102"/>
      <c r="C339" s="102"/>
      <c r="D339" s="102"/>
      <c r="E339" s="102"/>
      <c r="F339" s="102"/>
      <c r="G339" s="102"/>
      <c r="H339" s="69" t="s">
        <v>375</v>
      </c>
      <c r="I339" s="102" t="s">
        <v>376</v>
      </c>
      <c r="J339" s="102"/>
      <c r="K339" s="102"/>
    </row>
    <row r="340" spans="1:11" ht="14.1" customHeight="1">
      <c r="A340" s="73" t="s">
        <v>858</v>
      </c>
      <c r="B340" s="105" t="s">
        <v>379</v>
      </c>
      <c r="C340" s="105"/>
      <c r="D340" s="73" t="s">
        <v>847</v>
      </c>
      <c r="E340" s="65" t="s">
        <v>848</v>
      </c>
      <c r="F340" s="74">
        <v>4</v>
      </c>
      <c r="G340" s="73" t="s">
        <v>208</v>
      </c>
      <c r="H340" s="74">
        <v>4.3</v>
      </c>
      <c r="I340" s="106">
        <v>5.44</v>
      </c>
      <c r="J340" s="106"/>
      <c r="K340" s="74">
        <v>21.76</v>
      </c>
    </row>
    <row r="341" spans="1:11" ht="14.1" customHeight="1">
      <c r="A341" s="73" t="s">
        <v>859</v>
      </c>
      <c r="B341" s="105" t="s">
        <v>379</v>
      </c>
      <c r="C341" s="105"/>
      <c r="D341" s="73" t="s">
        <v>425</v>
      </c>
      <c r="E341" s="65" t="s">
        <v>860</v>
      </c>
      <c r="F341" s="74">
        <v>3</v>
      </c>
      <c r="G341" s="73" t="s">
        <v>208</v>
      </c>
      <c r="H341" s="74">
        <v>48.17</v>
      </c>
      <c r="I341" s="106">
        <v>60.91</v>
      </c>
      <c r="J341" s="106"/>
      <c r="K341" s="74">
        <v>182.73</v>
      </c>
    </row>
    <row r="342" spans="1:11" ht="14.1" customHeight="1">
      <c r="A342" s="73" t="s">
        <v>861</v>
      </c>
      <c r="B342" s="105" t="s">
        <v>379</v>
      </c>
      <c r="C342" s="105"/>
      <c r="D342" s="73" t="s">
        <v>862</v>
      </c>
      <c r="E342" s="65" t="s">
        <v>863</v>
      </c>
      <c r="F342" s="74">
        <v>1</v>
      </c>
      <c r="G342" s="73" t="s">
        <v>208</v>
      </c>
      <c r="H342" s="74">
        <v>95.45</v>
      </c>
      <c r="I342" s="106">
        <v>120.69</v>
      </c>
      <c r="J342" s="106"/>
      <c r="K342" s="74">
        <v>120.69</v>
      </c>
    </row>
    <row r="343" spans="1:11" ht="14.1" customHeight="1">
      <c r="A343" s="73" t="s">
        <v>864</v>
      </c>
      <c r="B343" s="105" t="s">
        <v>379</v>
      </c>
      <c r="C343" s="105"/>
      <c r="D343" s="73" t="s">
        <v>865</v>
      </c>
      <c r="E343" s="65" t="s">
        <v>866</v>
      </c>
      <c r="F343" s="74">
        <v>1</v>
      </c>
      <c r="G343" s="73" t="s">
        <v>208</v>
      </c>
      <c r="H343" s="74">
        <v>155.44</v>
      </c>
      <c r="I343" s="106">
        <v>196.54</v>
      </c>
      <c r="J343" s="106"/>
      <c r="K343" s="74">
        <v>196.54</v>
      </c>
    </row>
    <row r="344" spans="1:11" ht="14.1" customHeight="1">
      <c r="A344" s="73" t="s">
        <v>867</v>
      </c>
      <c r="B344" s="105" t="s">
        <v>379</v>
      </c>
      <c r="C344" s="105"/>
      <c r="D344" s="73" t="s">
        <v>421</v>
      </c>
      <c r="E344" s="65" t="s">
        <v>422</v>
      </c>
      <c r="F344" s="74">
        <v>1</v>
      </c>
      <c r="G344" s="73" t="s">
        <v>208</v>
      </c>
      <c r="H344" s="74">
        <v>130.16999999999999</v>
      </c>
      <c r="I344" s="106">
        <v>164.59</v>
      </c>
      <c r="J344" s="106"/>
      <c r="K344" s="74">
        <v>164.59</v>
      </c>
    </row>
    <row r="345" spans="1:11" ht="14.1" customHeight="1">
      <c r="A345" s="73" t="s">
        <v>868</v>
      </c>
      <c r="B345" s="105" t="s">
        <v>379</v>
      </c>
      <c r="C345" s="105"/>
      <c r="D345" s="73" t="s">
        <v>869</v>
      </c>
      <c r="E345" s="65" t="s">
        <v>870</v>
      </c>
      <c r="F345" s="74">
        <v>15</v>
      </c>
      <c r="G345" s="73" t="s">
        <v>268</v>
      </c>
      <c r="H345" s="74">
        <v>49.48</v>
      </c>
      <c r="I345" s="106">
        <v>62.56</v>
      </c>
      <c r="J345" s="106"/>
      <c r="K345" s="74">
        <v>938.4</v>
      </c>
    </row>
    <row r="346" spans="1:11" ht="20.25" customHeight="1">
      <c r="A346" s="73" t="s">
        <v>871</v>
      </c>
      <c r="B346" s="105" t="s">
        <v>379</v>
      </c>
      <c r="C346" s="105"/>
      <c r="D346" s="73" t="s">
        <v>417</v>
      </c>
      <c r="E346" s="65" t="s">
        <v>418</v>
      </c>
      <c r="F346" s="74">
        <v>15</v>
      </c>
      <c r="G346" s="73" t="s">
        <v>268</v>
      </c>
      <c r="H346" s="74">
        <v>3.97</v>
      </c>
      <c r="I346" s="106">
        <v>5.0199999999999996</v>
      </c>
      <c r="J346" s="106"/>
      <c r="K346" s="74">
        <v>75.3</v>
      </c>
    </row>
    <row r="347" spans="1:11" ht="20.25" customHeight="1">
      <c r="A347" s="73" t="s">
        <v>872</v>
      </c>
      <c r="B347" s="105" t="s">
        <v>379</v>
      </c>
      <c r="C347" s="105"/>
      <c r="D347" s="73" t="s">
        <v>873</v>
      </c>
      <c r="E347" s="65" t="s">
        <v>874</v>
      </c>
      <c r="F347" s="74">
        <v>3</v>
      </c>
      <c r="G347" s="73" t="s">
        <v>268</v>
      </c>
      <c r="H347" s="74">
        <v>11.13</v>
      </c>
      <c r="I347" s="106">
        <v>14.07</v>
      </c>
      <c r="J347" s="106"/>
      <c r="K347" s="74">
        <v>42.21</v>
      </c>
    </row>
    <row r="348" spans="1:11" ht="14.1" customHeight="1">
      <c r="A348" s="73" t="s">
        <v>875</v>
      </c>
      <c r="B348" s="105" t="s">
        <v>379</v>
      </c>
      <c r="C348" s="105"/>
      <c r="D348" s="73" t="s">
        <v>423</v>
      </c>
      <c r="E348" s="65" t="s">
        <v>424</v>
      </c>
      <c r="F348" s="74">
        <v>2</v>
      </c>
      <c r="G348" s="73" t="s">
        <v>208</v>
      </c>
      <c r="H348" s="74">
        <v>20.69</v>
      </c>
      <c r="I348" s="106">
        <v>26.16</v>
      </c>
      <c r="J348" s="106"/>
      <c r="K348" s="74">
        <v>52.32</v>
      </c>
    </row>
    <row r="349" spans="1:11" ht="14.1" customHeight="1">
      <c r="A349" s="73" t="s">
        <v>876</v>
      </c>
      <c r="B349" s="105" t="s">
        <v>379</v>
      </c>
      <c r="C349" s="105"/>
      <c r="D349" s="73" t="s">
        <v>877</v>
      </c>
      <c r="E349" s="65" t="s">
        <v>878</v>
      </c>
      <c r="F349" s="74">
        <v>4</v>
      </c>
      <c r="G349" s="73" t="s">
        <v>120</v>
      </c>
      <c r="H349" s="74">
        <v>2.61</v>
      </c>
      <c r="I349" s="106">
        <v>3.3</v>
      </c>
      <c r="J349" s="106"/>
      <c r="K349" s="74">
        <v>13.2</v>
      </c>
    </row>
    <row r="350" spans="1:11" ht="14.1" customHeight="1">
      <c r="A350" s="73" t="s">
        <v>879</v>
      </c>
      <c r="B350" s="105" t="s">
        <v>379</v>
      </c>
      <c r="C350" s="105"/>
      <c r="D350" s="73" t="s">
        <v>880</v>
      </c>
      <c r="E350" s="65" t="s">
        <v>881</v>
      </c>
      <c r="F350" s="74">
        <v>2</v>
      </c>
      <c r="G350" s="73" t="s">
        <v>120</v>
      </c>
      <c r="H350" s="74">
        <v>1.51</v>
      </c>
      <c r="I350" s="106">
        <v>1.91</v>
      </c>
      <c r="J350" s="106"/>
      <c r="K350" s="74">
        <v>3.82</v>
      </c>
    </row>
    <row r="351" spans="1:11" ht="14.1" customHeight="1">
      <c r="A351" s="73" t="s">
        <v>882</v>
      </c>
      <c r="B351" s="105" t="s">
        <v>379</v>
      </c>
      <c r="C351" s="105"/>
      <c r="D351" s="73" t="s">
        <v>883</v>
      </c>
      <c r="E351" s="65" t="s">
        <v>884</v>
      </c>
      <c r="F351" s="74">
        <v>4</v>
      </c>
      <c r="G351" s="73" t="s">
        <v>120</v>
      </c>
      <c r="H351" s="74">
        <v>3.49</v>
      </c>
      <c r="I351" s="106">
        <v>4.41</v>
      </c>
      <c r="J351" s="106"/>
      <c r="K351" s="74">
        <v>17.64</v>
      </c>
    </row>
    <row r="352" spans="1:11" ht="14.1" customHeight="1">
      <c r="A352" s="73" t="s">
        <v>885</v>
      </c>
      <c r="B352" s="105" t="s">
        <v>379</v>
      </c>
      <c r="C352" s="105"/>
      <c r="D352" s="73" t="s">
        <v>886</v>
      </c>
      <c r="E352" s="65" t="s">
        <v>887</v>
      </c>
      <c r="F352" s="74">
        <v>1</v>
      </c>
      <c r="G352" s="73" t="s">
        <v>120</v>
      </c>
      <c r="H352" s="74">
        <v>45.03</v>
      </c>
      <c r="I352" s="106">
        <v>56.94</v>
      </c>
      <c r="J352" s="106"/>
      <c r="K352" s="74">
        <v>56.94</v>
      </c>
    </row>
    <row r="353" spans="1:11" ht="14.1" customHeight="1">
      <c r="A353" s="73" t="s">
        <v>888</v>
      </c>
      <c r="B353" s="105" t="s">
        <v>379</v>
      </c>
      <c r="C353" s="105"/>
      <c r="D353" s="73" t="s">
        <v>889</v>
      </c>
      <c r="E353" s="65" t="s">
        <v>890</v>
      </c>
      <c r="F353" s="74">
        <v>1</v>
      </c>
      <c r="G353" s="73" t="s">
        <v>208</v>
      </c>
      <c r="H353" s="74">
        <v>51.38</v>
      </c>
      <c r="I353" s="106">
        <v>64.959999999999994</v>
      </c>
      <c r="J353" s="106"/>
      <c r="K353" s="74">
        <v>64.959999999999994</v>
      </c>
    </row>
    <row r="354" spans="1:11" ht="20.25" customHeight="1">
      <c r="A354" s="73" t="s">
        <v>891</v>
      </c>
      <c r="B354" s="105" t="s">
        <v>379</v>
      </c>
      <c r="C354" s="105"/>
      <c r="D354" s="73" t="s">
        <v>892</v>
      </c>
      <c r="E354" s="65" t="s">
        <v>893</v>
      </c>
      <c r="F354" s="74">
        <v>1</v>
      </c>
      <c r="G354" s="73" t="s">
        <v>120</v>
      </c>
      <c r="H354" s="74">
        <v>271.63</v>
      </c>
      <c r="I354" s="106">
        <v>343.45</v>
      </c>
      <c r="J354" s="106"/>
      <c r="K354" s="74">
        <v>343.45</v>
      </c>
    </row>
    <row r="355" spans="1:11" ht="14.1" customHeight="1">
      <c r="A355" s="75" t="s">
        <v>894</v>
      </c>
      <c r="B355" s="109"/>
      <c r="C355" s="109"/>
      <c r="D355" s="109"/>
      <c r="E355" s="110" t="s">
        <v>895</v>
      </c>
      <c r="F355" s="110"/>
      <c r="G355" s="110"/>
      <c r="H355" s="110"/>
      <c r="I355" s="110"/>
      <c r="J355" s="110"/>
      <c r="K355" s="66">
        <v>8065.82</v>
      </c>
    </row>
    <row r="356" spans="1:11" ht="20.25" customHeight="1">
      <c r="A356" s="73" t="s">
        <v>896</v>
      </c>
      <c r="B356" s="105" t="s">
        <v>379</v>
      </c>
      <c r="C356" s="105"/>
      <c r="D356" s="73" t="s">
        <v>897</v>
      </c>
      <c r="E356" s="65" t="s">
        <v>898</v>
      </c>
      <c r="F356" s="74">
        <v>6</v>
      </c>
      <c r="G356" s="73" t="s">
        <v>156</v>
      </c>
      <c r="H356" s="74">
        <v>712.82</v>
      </c>
      <c r="I356" s="106">
        <v>901.29</v>
      </c>
      <c r="J356" s="106"/>
      <c r="K356" s="74">
        <v>5407.74</v>
      </c>
    </row>
    <row r="357" spans="1:11" ht="14.1" customHeight="1">
      <c r="A357" s="73" t="s">
        <v>899</v>
      </c>
      <c r="B357" s="105" t="s">
        <v>379</v>
      </c>
      <c r="C357" s="105"/>
      <c r="D357" s="73" t="s">
        <v>900</v>
      </c>
      <c r="E357" s="65" t="s">
        <v>901</v>
      </c>
      <c r="F357" s="74">
        <v>0.97</v>
      </c>
      <c r="G357" s="73" t="s">
        <v>518</v>
      </c>
      <c r="H357" s="74">
        <v>71.12</v>
      </c>
      <c r="I357" s="106">
        <v>89.92</v>
      </c>
      <c r="J357" s="106"/>
      <c r="K357" s="74">
        <v>87.22</v>
      </c>
    </row>
    <row r="358" spans="1:11" ht="14.1" customHeight="1">
      <c r="A358" s="73" t="s">
        <v>902</v>
      </c>
      <c r="B358" s="105" t="s">
        <v>379</v>
      </c>
      <c r="C358" s="105"/>
      <c r="D358" s="73" t="s">
        <v>903</v>
      </c>
      <c r="E358" s="65" t="s">
        <v>278</v>
      </c>
      <c r="F358" s="74">
        <v>0.97</v>
      </c>
      <c r="G358" s="73" t="s">
        <v>151</v>
      </c>
      <c r="H358" s="74">
        <v>314.48</v>
      </c>
      <c r="I358" s="106">
        <v>397.63</v>
      </c>
      <c r="J358" s="106"/>
      <c r="K358" s="74">
        <v>385.7</v>
      </c>
    </row>
    <row r="359" spans="1:11" ht="19.7" customHeight="1"/>
    <row r="360" spans="1:11" ht="14.1" customHeight="1">
      <c r="A360" s="111" t="s">
        <v>138</v>
      </c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1:11" ht="14.1" customHeight="1">
      <c r="A361" s="112" t="s">
        <v>139</v>
      </c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</row>
    <row r="362" spans="1:11" ht="65.25" customHeight="1">
      <c r="A362" s="97"/>
      <c r="B362" s="97"/>
      <c r="C362" s="97"/>
      <c r="D362" s="97"/>
      <c r="E362" s="97"/>
      <c r="F362" s="97"/>
      <c r="G362" s="97"/>
      <c r="H362" s="97"/>
      <c r="I362" s="97"/>
      <c r="J362" s="97"/>
      <c r="K362" s="97"/>
    </row>
    <row r="363" spans="1:11" ht="5.65" customHeight="1"/>
    <row r="364" spans="1:11" ht="19.7" customHeight="1">
      <c r="A364" s="98" t="s">
        <v>362</v>
      </c>
      <c r="B364" s="98"/>
      <c r="C364" s="98"/>
      <c r="D364" s="98"/>
      <c r="E364" s="98"/>
      <c r="F364" s="98"/>
      <c r="G364" s="98"/>
      <c r="H364" s="98"/>
      <c r="I364" s="98"/>
      <c r="J364" s="98"/>
      <c r="K364" s="98"/>
    </row>
    <row r="365" spans="1:11" ht="15.75" customHeight="1">
      <c r="A365" s="93" t="s">
        <v>92</v>
      </c>
      <c r="B365" s="93"/>
      <c r="C365" s="94" t="s">
        <v>93</v>
      </c>
      <c r="D365" s="94"/>
      <c r="E365" s="94"/>
      <c r="F365" s="94"/>
      <c r="G365" s="94"/>
      <c r="H365" s="95" t="s">
        <v>94</v>
      </c>
      <c r="I365" s="95"/>
      <c r="J365" s="96" t="s">
        <v>477</v>
      </c>
      <c r="K365" s="96"/>
    </row>
    <row r="366" spans="1:11" ht="12.6" customHeight="1">
      <c r="A366" s="93" t="s">
        <v>95</v>
      </c>
      <c r="B366" s="93"/>
      <c r="C366" s="94" t="s">
        <v>96</v>
      </c>
      <c r="D366" s="94"/>
      <c r="E366" s="94"/>
      <c r="F366" s="94"/>
      <c r="G366" s="94"/>
      <c r="H366" s="95" t="s">
        <v>363</v>
      </c>
      <c r="I366" s="95"/>
      <c r="J366" s="96" t="s">
        <v>478</v>
      </c>
      <c r="K366" s="96"/>
    </row>
    <row r="367" spans="1:11" ht="14.45" customHeight="1">
      <c r="A367" s="93" t="s">
        <v>364</v>
      </c>
      <c r="B367" s="93"/>
      <c r="C367" s="95" t="s">
        <v>474</v>
      </c>
      <c r="D367" s="95"/>
      <c r="E367" s="95"/>
      <c r="F367" s="95"/>
      <c r="G367" s="95"/>
      <c r="H367" s="95" t="s">
        <v>99</v>
      </c>
      <c r="I367" s="95"/>
      <c r="J367" s="96"/>
      <c r="K367" s="96"/>
    </row>
    <row r="368" spans="1:11" ht="14.1" customHeight="1">
      <c r="A368" s="93" t="s">
        <v>365</v>
      </c>
      <c r="B368" s="93"/>
      <c r="C368" s="95" t="s">
        <v>479</v>
      </c>
      <c r="D368" s="95"/>
      <c r="E368" s="95"/>
      <c r="F368" s="95"/>
      <c r="G368" s="95"/>
      <c r="H368" s="95" t="s">
        <v>101</v>
      </c>
      <c r="I368" s="95"/>
      <c r="J368" s="96" t="s">
        <v>102</v>
      </c>
      <c r="K368" s="96"/>
    </row>
    <row r="369" spans="1:11" ht="14.1" customHeight="1">
      <c r="A369" s="93" t="s">
        <v>366</v>
      </c>
      <c r="B369" s="93"/>
      <c r="C369" s="95" t="s">
        <v>474</v>
      </c>
      <c r="D369" s="95"/>
      <c r="E369" s="95"/>
      <c r="F369" s="95"/>
      <c r="G369" s="95"/>
      <c r="H369" s="103" t="s">
        <v>104</v>
      </c>
      <c r="I369" s="103"/>
      <c r="J369" s="104" t="s">
        <v>904</v>
      </c>
      <c r="K369" s="104"/>
    </row>
    <row r="370" spans="1:11" ht="14.1" customHeight="1">
      <c r="A370" s="99" t="s">
        <v>105</v>
      </c>
      <c r="B370" s="99"/>
      <c r="C370" s="100"/>
      <c r="D370" s="100"/>
      <c r="E370" s="100"/>
      <c r="F370" s="100"/>
      <c r="G370" s="100"/>
      <c r="H370" s="100" t="s">
        <v>106</v>
      </c>
      <c r="I370" s="100"/>
      <c r="J370" s="101" t="s">
        <v>481</v>
      </c>
      <c r="K370" s="101"/>
    </row>
    <row r="371" spans="1:11" ht="10.7" customHeight="1">
      <c r="A371" s="102" t="s">
        <v>367</v>
      </c>
      <c r="B371" s="102" t="s">
        <v>368</v>
      </c>
      <c r="C371" s="102"/>
      <c r="D371" s="102" t="s">
        <v>369</v>
      </c>
      <c r="E371" s="102" t="s">
        <v>370</v>
      </c>
      <c r="F371" s="102" t="s">
        <v>371</v>
      </c>
      <c r="G371" s="102" t="s">
        <v>372</v>
      </c>
      <c r="H371" s="102" t="s">
        <v>373</v>
      </c>
      <c r="I371" s="102"/>
      <c r="J371" s="102"/>
      <c r="K371" s="102" t="s">
        <v>374</v>
      </c>
    </row>
    <row r="372" spans="1:11" ht="10.7" customHeight="1">
      <c r="A372" s="102"/>
      <c r="B372" s="102"/>
      <c r="C372" s="102"/>
      <c r="D372" s="102"/>
      <c r="E372" s="102"/>
      <c r="F372" s="102"/>
      <c r="G372" s="102"/>
      <c r="H372" s="69" t="s">
        <v>375</v>
      </c>
      <c r="I372" s="102" t="s">
        <v>376</v>
      </c>
      <c r="J372" s="102"/>
      <c r="K372" s="102"/>
    </row>
    <row r="373" spans="1:11" ht="20.25" customHeight="1">
      <c r="A373" s="73" t="s">
        <v>905</v>
      </c>
      <c r="B373" s="105" t="s">
        <v>379</v>
      </c>
      <c r="C373" s="105"/>
      <c r="D373" s="73" t="s">
        <v>536</v>
      </c>
      <c r="E373" s="65" t="s">
        <v>906</v>
      </c>
      <c r="F373" s="74">
        <v>1.59</v>
      </c>
      <c r="G373" s="73" t="s">
        <v>132</v>
      </c>
      <c r="H373" s="74">
        <v>28.15</v>
      </c>
      <c r="I373" s="106">
        <v>35.590000000000003</v>
      </c>
      <c r="J373" s="106"/>
      <c r="K373" s="74">
        <v>56.59</v>
      </c>
    </row>
    <row r="374" spans="1:11" ht="14.1" customHeight="1">
      <c r="A374" s="73" t="s">
        <v>907</v>
      </c>
      <c r="B374" s="105" t="s">
        <v>379</v>
      </c>
      <c r="C374" s="105"/>
      <c r="D374" s="73" t="s">
        <v>908</v>
      </c>
      <c r="E374" s="65" t="s">
        <v>909</v>
      </c>
      <c r="F374" s="74">
        <v>5.3</v>
      </c>
      <c r="G374" s="73" t="s">
        <v>132</v>
      </c>
      <c r="H374" s="74">
        <v>62.22</v>
      </c>
      <c r="I374" s="106">
        <v>78.67</v>
      </c>
      <c r="J374" s="106"/>
      <c r="K374" s="74">
        <v>416.95</v>
      </c>
    </row>
    <row r="375" spans="1:11" ht="20.25" customHeight="1">
      <c r="A375" s="73" t="s">
        <v>910</v>
      </c>
      <c r="B375" s="105" t="s">
        <v>379</v>
      </c>
      <c r="C375" s="105"/>
      <c r="D375" s="73" t="s">
        <v>437</v>
      </c>
      <c r="E375" s="65" t="s">
        <v>438</v>
      </c>
      <c r="F375" s="74">
        <v>10.6</v>
      </c>
      <c r="G375" s="73" t="s">
        <v>132</v>
      </c>
      <c r="H375" s="74">
        <v>6.52</v>
      </c>
      <c r="I375" s="106">
        <v>8.24</v>
      </c>
      <c r="J375" s="106"/>
      <c r="K375" s="74">
        <v>87.34</v>
      </c>
    </row>
    <row r="376" spans="1:11" ht="28.7" customHeight="1">
      <c r="A376" s="73" t="s">
        <v>911</v>
      </c>
      <c r="B376" s="105" t="s">
        <v>379</v>
      </c>
      <c r="C376" s="105"/>
      <c r="D376" s="73" t="s">
        <v>912</v>
      </c>
      <c r="E376" s="65" t="s">
        <v>913</v>
      </c>
      <c r="F376" s="74">
        <v>10.6</v>
      </c>
      <c r="G376" s="73" t="s">
        <v>132</v>
      </c>
      <c r="H376" s="74">
        <v>29.71</v>
      </c>
      <c r="I376" s="106">
        <v>37.57</v>
      </c>
      <c r="J376" s="106"/>
      <c r="K376" s="74">
        <v>398.24</v>
      </c>
    </row>
    <row r="377" spans="1:11" ht="20.25" customHeight="1">
      <c r="A377" s="73" t="s">
        <v>914</v>
      </c>
      <c r="B377" s="105" t="s">
        <v>379</v>
      </c>
      <c r="C377" s="105"/>
      <c r="D377" s="73" t="s">
        <v>915</v>
      </c>
      <c r="E377" s="65" t="s">
        <v>916</v>
      </c>
      <c r="F377" s="74">
        <v>12.19</v>
      </c>
      <c r="G377" s="73" t="s">
        <v>132</v>
      </c>
      <c r="H377" s="74">
        <v>60.45</v>
      </c>
      <c r="I377" s="106">
        <v>76.430000000000007</v>
      </c>
      <c r="J377" s="106"/>
      <c r="K377" s="74">
        <v>931.68</v>
      </c>
    </row>
    <row r="378" spans="1:11" ht="14.1" customHeight="1">
      <c r="A378" s="73" t="s">
        <v>917</v>
      </c>
      <c r="B378" s="105" t="s">
        <v>379</v>
      </c>
      <c r="C378" s="105"/>
      <c r="D378" s="73" t="s">
        <v>918</v>
      </c>
      <c r="E378" s="65" t="s">
        <v>919</v>
      </c>
      <c r="F378" s="74">
        <v>4.8</v>
      </c>
      <c r="G378" s="73" t="s">
        <v>156</v>
      </c>
      <c r="H378" s="74">
        <v>5.42</v>
      </c>
      <c r="I378" s="106">
        <v>6.85</v>
      </c>
      <c r="J378" s="106"/>
      <c r="K378" s="74">
        <v>32.880000000000003</v>
      </c>
    </row>
    <row r="379" spans="1:11" ht="20.25" customHeight="1">
      <c r="A379" s="73" t="s">
        <v>920</v>
      </c>
      <c r="B379" s="105" t="s">
        <v>379</v>
      </c>
      <c r="C379" s="105"/>
      <c r="D379" s="73" t="s">
        <v>921</v>
      </c>
      <c r="E379" s="65" t="s">
        <v>922</v>
      </c>
      <c r="F379" s="74">
        <v>4</v>
      </c>
      <c r="G379" s="73" t="s">
        <v>120</v>
      </c>
      <c r="H379" s="74">
        <v>6.12</v>
      </c>
      <c r="I379" s="106">
        <v>7.74</v>
      </c>
      <c r="J379" s="106"/>
      <c r="K379" s="74">
        <v>30.96</v>
      </c>
    </row>
    <row r="380" spans="1:11" ht="14.1" customHeight="1">
      <c r="A380" s="73" t="s">
        <v>923</v>
      </c>
      <c r="B380" s="105" t="s">
        <v>379</v>
      </c>
      <c r="C380" s="105"/>
      <c r="D380" s="73" t="s">
        <v>924</v>
      </c>
      <c r="E380" s="65" t="s">
        <v>925</v>
      </c>
      <c r="F380" s="74">
        <v>4</v>
      </c>
      <c r="G380" s="73" t="s">
        <v>120</v>
      </c>
      <c r="H380" s="74">
        <v>5.23</v>
      </c>
      <c r="I380" s="106">
        <v>6.61</v>
      </c>
      <c r="J380" s="106"/>
      <c r="K380" s="74">
        <v>26.44</v>
      </c>
    </row>
    <row r="381" spans="1:11" ht="20.25" customHeight="1">
      <c r="A381" s="73" t="s">
        <v>926</v>
      </c>
      <c r="B381" s="105" t="s">
        <v>379</v>
      </c>
      <c r="C381" s="105"/>
      <c r="D381" s="73" t="s">
        <v>927</v>
      </c>
      <c r="E381" s="65" t="s">
        <v>928</v>
      </c>
      <c r="F381" s="74">
        <v>4</v>
      </c>
      <c r="G381" s="73" t="s">
        <v>120</v>
      </c>
      <c r="H381" s="74">
        <v>4.17</v>
      </c>
      <c r="I381" s="106">
        <v>5.27</v>
      </c>
      <c r="J381" s="106"/>
      <c r="K381" s="74">
        <v>21.08</v>
      </c>
    </row>
    <row r="382" spans="1:11" ht="14.1" customHeight="1">
      <c r="A382" s="73" t="s">
        <v>929</v>
      </c>
      <c r="B382" s="105" t="s">
        <v>379</v>
      </c>
      <c r="C382" s="105"/>
      <c r="D382" s="73" t="s">
        <v>930</v>
      </c>
      <c r="E382" s="65" t="s">
        <v>931</v>
      </c>
      <c r="F382" s="74">
        <v>4</v>
      </c>
      <c r="G382" s="73" t="s">
        <v>120</v>
      </c>
      <c r="H382" s="74">
        <v>36.18</v>
      </c>
      <c r="I382" s="106">
        <v>45.75</v>
      </c>
      <c r="J382" s="106"/>
      <c r="K382" s="74">
        <v>183</v>
      </c>
    </row>
    <row r="383" spans="1:11" ht="14.1" customHeight="1">
      <c r="A383" s="113" t="s">
        <v>476</v>
      </c>
      <c r="B383" s="113"/>
      <c r="C383" s="113"/>
      <c r="D383" s="113"/>
      <c r="E383" s="113"/>
      <c r="F383" s="113"/>
      <c r="G383" s="113"/>
      <c r="H383" s="113"/>
      <c r="I383" s="113"/>
      <c r="J383" s="113"/>
      <c r="K383" s="67">
        <v>309208.12</v>
      </c>
    </row>
    <row r="384" spans="1:11" ht="65.25" customHeight="1">
      <c r="A384" s="197" t="s">
        <v>88</v>
      </c>
      <c r="B384" s="197"/>
      <c r="C384" s="197"/>
      <c r="D384" s="197"/>
      <c r="E384" s="197"/>
      <c r="F384" s="197"/>
      <c r="G384" s="197"/>
      <c r="H384" s="197"/>
      <c r="I384" s="197"/>
      <c r="J384" s="197"/>
      <c r="K384" s="197"/>
    </row>
    <row r="385" spans="1:11" ht="47.45" customHeight="1"/>
    <row r="386" spans="1:11" ht="14.1" customHeight="1">
      <c r="A386" s="111" t="s">
        <v>138</v>
      </c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1:11" ht="14.1" customHeight="1">
      <c r="A387" s="112" t="s">
        <v>139</v>
      </c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</row>
  </sheetData>
  <mergeCells count="880">
    <mergeCell ref="A386:K386"/>
    <mergeCell ref="A387:K387"/>
    <mergeCell ref="B381:C381"/>
    <mergeCell ref="I381:J381"/>
    <mergeCell ref="B382:C382"/>
    <mergeCell ref="I382:J382"/>
    <mergeCell ref="A383:J383"/>
    <mergeCell ref="A384:K384"/>
    <mergeCell ref="B378:C378"/>
    <mergeCell ref="I378:J378"/>
    <mergeCell ref="B379:C379"/>
    <mergeCell ref="I379:J379"/>
    <mergeCell ref="B380:C380"/>
    <mergeCell ref="I380:J380"/>
    <mergeCell ref="B375:C375"/>
    <mergeCell ref="I375:J375"/>
    <mergeCell ref="B376:C376"/>
    <mergeCell ref="I376:J376"/>
    <mergeCell ref="B377:C377"/>
    <mergeCell ref="I377:J377"/>
    <mergeCell ref="H371:J371"/>
    <mergeCell ref="K371:K372"/>
    <mergeCell ref="I372:J372"/>
    <mergeCell ref="B373:C373"/>
    <mergeCell ref="I373:J373"/>
    <mergeCell ref="B374:C374"/>
    <mergeCell ref="I374:J374"/>
    <mergeCell ref="A370:B370"/>
    <mergeCell ref="C370:G370"/>
    <mergeCell ref="H370:I370"/>
    <mergeCell ref="J370:K370"/>
    <mergeCell ref="A371:A372"/>
    <mergeCell ref="B371:C372"/>
    <mergeCell ref="D371:D372"/>
    <mergeCell ref="E371:E372"/>
    <mergeCell ref="F371:F372"/>
    <mergeCell ref="G371:G372"/>
    <mergeCell ref="A368:B368"/>
    <mergeCell ref="C368:G368"/>
    <mergeCell ref="H368:I368"/>
    <mergeCell ref="J368:K368"/>
    <mergeCell ref="A369:B369"/>
    <mergeCell ref="C369:G369"/>
    <mergeCell ref="H369:I369"/>
    <mergeCell ref="J369:K369"/>
    <mergeCell ref="A366:B366"/>
    <mergeCell ref="C366:G366"/>
    <mergeCell ref="H366:I366"/>
    <mergeCell ref="J366:K366"/>
    <mergeCell ref="A367:B367"/>
    <mergeCell ref="C367:G367"/>
    <mergeCell ref="H367:I367"/>
    <mergeCell ref="J367:K367"/>
    <mergeCell ref="A362:K362"/>
    <mergeCell ref="A364:K364"/>
    <mergeCell ref="A365:B365"/>
    <mergeCell ref="C365:G365"/>
    <mergeCell ref="H365:I365"/>
    <mergeCell ref="J365:K365"/>
    <mergeCell ref="B357:C357"/>
    <mergeCell ref="I357:J357"/>
    <mergeCell ref="B358:C358"/>
    <mergeCell ref="I358:J358"/>
    <mergeCell ref="A360:K360"/>
    <mergeCell ref="A361:K361"/>
    <mergeCell ref="B354:C354"/>
    <mergeCell ref="I354:J354"/>
    <mergeCell ref="B355:D355"/>
    <mergeCell ref="E355:J355"/>
    <mergeCell ref="B356:C356"/>
    <mergeCell ref="I356:J356"/>
    <mergeCell ref="B351:C351"/>
    <mergeCell ref="I351:J351"/>
    <mergeCell ref="B352:C352"/>
    <mergeCell ref="I352:J352"/>
    <mergeCell ref="B353:C353"/>
    <mergeCell ref="I353:J353"/>
    <mergeCell ref="B348:C348"/>
    <mergeCell ref="I348:J348"/>
    <mergeCell ref="B349:C349"/>
    <mergeCell ref="I349:J349"/>
    <mergeCell ref="B350:C350"/>
    <mergeCell ref="I350:J350"/>
    <mergeCell ref="B345:C345"/>
    <mergeCell ref="I345:J345"/>
    <mergeCell ref="B346:C346"/>
    <mergeCell ref="I346:J346"/>
    <mergeCell ref="B347:C347"/>
    <mergeCell ref="I347:J347"/>
    <mergeCell ref="B342:C342"/>
    <mergeCell ref="I342:J342"/>
    <mergeCell ref="B343:C343"/>
    <mergeCell ref="I343:J343"/>
    <mergeCell ref="B344:C344"/>
    <mergeCell ref="I344:J344"/>
    <mergeCell ref="H338:J338"/>
    <mergeCell ref="K338:K339"/>
    <mergeCell ref="I339:J339"/>
    <mergeCell ref="B340:C340"/>
    <mergeCell ref="I340:J340"/>
    <mergeCell ref="B341:C341"/>
    <mergeCell ref="I341:J341"/>
    <mergeCell ref="A338:A339"/>
    <mergeCell ref="B338:C339"/>
    <mergeCell ref="D338:D339"/>
    <mergeCell ref="E338:E339"/>
    <mergeCell ref="F338:F339"/>
    <mergeCell ref="G338:G339"/>
    <mergeCell ref="A336:B336"/>
    <mergeCell ref="C336:G336"/>
    <mergeCell ref="H336:I336"/>
    <mergeCell ref="J336:K336"/>
    <mergeCell ref="A337:B337"/>
    <mergeCell ref="C337:G337"/>
    <mergeCell ref="H337:I337"/>
    <mergeCell ref="J337:K337"/>
    <mergeCell ref="A334:B334"/>
    <mergeCell ref="C334:G334"/>
    <mergeCell ref="H334:I334"/>
    <mergeCell ref="J334:K334"/>
    <mergeCell ref="A335:B335"/>
    <mergeCell ref="C335:G335"/>
    <mergeCell ref="H335:I335"/>
    <mergeCell ref="J335:K335"/>
    <mergeCell ref="A332:B332"/>
    <mergeCell ref="C332:G332"/>
    <mergeCell ref="H332:I332"/>
    <mergeCell ref="J332:K332"/>
    <mergeCell ref="A333:B333"/>
    <mergeCell ref="C333:G333"/>
    <mergeCell ref="H333:I333"/>
    <mergeCell ref="J333:K333"/>
    <mergeCell ref="B325:C325"/>
    <mergeCell ref="I325:J325"/>
    <mergeCell ref="A327:K327"/>
    <mergeCell ref="A328:K328"/>
    <mergeCell ref="A329:K329"/>
    <mergeCell ref="A331:K331"/>
    <mergeCell ref="B322:C322"/>
    <mergeCell ref="I322:J322"/>
    <mergeCell ref="B323:C323"/>
    <mergeCell ref="I323:J323"/>
    <mergeCell ref="B324:C324"/>
    <mergeCell ref="I324:J324"/>
    <mergeCell ref="B319:C319"/>
    <mergeCell ref="I319:J319"/>
    <mergeCell ref="B320:C320"/>
    <mergeCell ref="I320:J320"/>
    <mergeCell ref="B321:C321"/>
    <mergeCell ref="I321:J321"/>
    <mergeCell ref="B316:C316"/>
    <mergeCell ref="I316:J316"/>
    <mergeCell ref="B317:C317"/>
    <mergeCell ref="I317:J317"/>
    <mergeCell ref="B318:C318"/>
    <mergeCell ref="I318:J318"/>
    <mergeCell ref="B313:C313"/>
    <mergeCell ref="I313:J313"/>
    <mergeCell ref="B314:C314"/>
    <mergeCell ref="I314:J314"/>
    <mergeCell ref="B315:C315"/>
    <mergeCell ref="I315:J315"/>
    <mergeCell ref="B310:C310"/>
    <mergeCell ref="I310:J310"/>
    <mergeCell ref="B311:C311"/>
    <mergeCell ref="I311:J311"/>
    <mergeCell ref="B312:C312"/>
    <mergeCell ref="I312:J312"/>
    <mergeCell ref="H306:J306"/>
    <mergeCell ref="K306:K307"/>
    <mergeCell ref="I307:J307"/>
    <mergeCell ref="B308:C308"/>
    <mergeCell ref="I308:J308"/>
    <mergeCell ref="B309:C309"/>
    <mergeCell ref="I309:J309"/>
    <mergeCell ref="A305:B305"/>
    <mergeCell ref="C305:G305"/>
    <mergeCell ref="H305:I305"/>
    <mergeCell ref="J305:K305"/>
    <mergeCell ref="A306:A307"/>
    <mergeCell ref="B306:C307"/>
    <mergeCell ref="D306:D307"/>
    <mergeCell ref="E306:E307"/>
    <mergeCell ref="F306:F307"/>
    <mergeCell ref="G306:G307"/>
    <mergeCell ref="A303:B303"/>
    <mergeCell ref="C303:G303"/>
    <mergeCell ref="H303:I303"/>
    <mergeCell ref="J303:K303"/>
    <mergeCell ref="A304:B304"/>
    <mergeCell ref="C304:G304"/>
    <mergeCell ref="H304:I304"/>
    <mergeCell ref="J304:K304"/>
    <mergeCell ref="A301:B301"/>
    <mergeCell ref="C301:G301"/>
    <mergeCell ref="H301:I301"/>
    <mergeCell ref="J301:K301"/>
    <mergeCell ref="A302:B302"/>
    <mergeCell ref="C302:G302"/>
    <mergeCell ref="H302:I302"/>
    <mergeCell ref="J302:K302"/>
    <mergeCell ref="A295:K295"/>
    <mergeCell ref="A296:K296"/>
    <mergeCell ref="A297:K297"/>
    <mergeCell ref="A299:K299"/>
    <mergeCell ref="A300:B300"/>
    <mergeCell ref="C300:G300"/>
    <mergeCell ref="H300:I300"/>
    <mergeCell ref="J300:K300"/>
    <mergeCell ref="B291:C291"/>
    <mergeCell ref="I291:J291"/>
    <mergeCell ref="B292:C292"/>
    <mergeCell ref="I292:J292"/>
    <mergeCell ref="B293:C293"/>
    <mergeCell ref="I293:J293"/>
    <mergeCell ref="B288:C288"/>
    <mergeCell ref="I288:J288"/>
    <mergeCell ref="B289:C289"/>
    <mergeCell ref="I289:J289"/>
    <mergeCell ref="B290:C290"/>
    <mergeCell ref="I290:J290"/>
    <mergeCell ref="B285:C285"/>
    <mergeCell ref="I285:J285"/>
    <mergeCell ref="B286:D286"/>
    <mergeCell ref="E286:J286"/>
    <mergeCell ref="B287:C287"/>
    <mergeCell ref="I287:J287"/>
    <mergeCell ref="B282:C282"/>
    <mergeCell ref="I282:J282"/>
    <mergeCell ref="B283:C283"/>
    <mergeCell ref="I283:J283"/>
    <mergeCell ref="B284:C284"/>
    <mergeCell ref="I284:J284"/>
    <mergeCell ref="B279:C279"/>
    <mergeCell ref="I279:J279"/>
    <mergeCell ref="B280:C280"/>
    <mergeCell ref="I280:J280"/>
    <mergeCell ref="B281:C281"/>
    <mergeCell ref="I281:J281"/>
    <mergeCell ref="B276:C276"/>
    <mergeCell ref="I276:J276"/>
    <mergeCell ref="B277:C277"/>
    <mergeCell ref="I277:J277"/>
    <mergeCell ref="B278:C278"/>
    <mergeCell ref="I278:J278"/>
    <mergeCell ref="H272:J272"/>
    <mergeCell ref="K272:K273"/>
    <mergeCell ref="I273:J273"/>
    <mergeCell ref="B274:C274"/>
    <mergeCell ref="I274:J274"/>
    <mergeCell ref="B275:C275"/>
    <mergeCell ref="I275:J275"/>
    <mergeCell ref="A271:B271"/>
    <mergeCell ref="C271:G271"/>
    <mergeCell ref="H271:I271"/>
    <mergeCell ref="J271:K271"/>
    <mergeCell ref="A272:A273"/>
    <mergeCell ref="B272:C273"/>
    <mergeCell ref="D272:D273"/>
    <mergeCell ref="E272:E273"/>
    <mergeCell ref="F272:F273"/>
    <mergeCell ref="G272:G273"/>
    <mergeCell ref="A269:B269"/>
    <mergeCell ref="C269:G269"/>
    <mergeCell ref="H269:I269"/>
    <mergeCell ref="J269:K269"/>
    <mergeCell ref="A270:B270"/>
    <mergeCell ref="C270:G270"/>
    <mergeCell ref="H270:I270"/>
    <mergeCell ref="J270:K270"/>
    <mergeCell ref="A267:B267"/>
    <mergeCell ref="C267:G267"/>
    <mergeCell ref="H267:I267"/>
    <mergeCell ref="J267:K267"/>
    <mergeCell ref="A268:B268"/>
    <mergeCell ref="C268:G268"/>
    <mergeCell ref="H268:I268"/>
    <mergeCell ref="J268:K268"/>
    <mergeCell ref="A261:K261"/>
    <mergeCell ref="A262:K262"/>
    <mergeCell ref="A263:K263"/>
    <mergeCell ref="A265:K265"/>
    <mergeCell ref="A266:B266"/>
    <mergeCell ref="C266:G266"/>
    <mergeCell ref="H266:I266"/>
    <mergeCell ref="J266:K266"/>
    <mergeCell ref="B257:C257"/>
    <mergeCell ref="I257:J257"/>
    <mergeCell ref="B258:C258"/>
    <mergeCell ref="I258:J258"/>
    <mergeCell ref="B259:C259"/>
    <mergeCell ref="I259:J259"/>
    <mergeCell ref="B254:C254"/>
    <mergeCell ref="I254:J254"/>
    <mergeCell ref="B255:C255"/>
    <mergeCell ref="I255:J255"/>
    <mergeCell ref="B256:C256"/>
    <mergeCell ref="I256:J256"/>
    <mergeCell ref="B251:C251"/>
    <mergeCell ref="I251:J251"/>
    <mergeCell ref="B252:C252"/>
    <mergeCell ref="I252:J252"/>
    <mergeCell ref="B253:C253"/>
    <mergeCell ref="I253:J253"/>
    <mergeCell ref="B248:C248"/>
    <mergeCell ref="I248:J248"/>
    <mergeCell ref="B249:C249"/>
    <mergeCell ref="I249:J249"/>
    <mergeCell ref="B250:C250"/>
    <mergeCell ref="I250:J250"/>
    <mergeCell ref="B245:C245"/>
    <mergeCell ref="I245:J245"/>
    <mergeCell ref="B246:C246"/>
    <mergeCell ref="I246:J246"/>
    <mergeCell ref="B247:C247"/>
    <mergeCell ref="I247:J247"/>
    <mergeCell ref="H241:J241"/>
    <mergeCell ref="K241:K242"/>
    <mergeCell ref="I242:J242"/>
    <mergeCell ref="B243:C243"/>
    <mergeCell ref="I243:J243"/>
    <mergeCell ref="B244:C244"/>
    <mergeCell ref="I244:J244"/>
    <mergeCell ref="A240:B240"/>
    <mergeCell ref="C240:G240"/>
    <mergeCell ref="H240:I240"/>
    <mergeCell ref="J240:K240"/>
    <mergeCell ref="A241:A242"/>
    <mergeCell ref="B241:C242"/>
    <mergeCell ref="D241:D242"/>
    <mergeCell ref="E241:E242"/>
    <mergeCell ref="F241:F242"/>
    <mergeCell ref="G241:G242"/>
    <mergeCell ref="A238:B238"/>
    <mergeCell ref="C238:G238"/>
    <mergeCell ref="H238:I238"/>
    <mergeCell ref="J238:K238"/>
    <mergeCell ref="A239:B239"/>
    <mergeCell ref="C239:G239"/>
    <mergeCell ref="H239:I239"/>
    <mergeCell ref="J239:K239"/>
    <mergeCell ref="A236:B236"/>
    <mergeCell ref="C236:G236"/>
    <mergeCell ref="H236:I236"/>
    <mergeCell ref="J236:K236"/>
    <mergeCell ref="A237:B237"/>
    <mergeCell ref="C237:G237"/>
    <mergeCell ref="H237:I237"/>
    <mergeCell ref="J237:K237"/>
    <mergeCell ref="A232:K232"/>
    <mergeCell ref="A234:K234"/>
    <mergeCell ref="A235:B235"/>
    <mergeCell ref="C235:G235"/>
    <mergeCell ref="H235:I235"/>
    <mergeCell ref="J235:K235"/>
    <mergeCell ref="B227:C227"/>
    <mergeCell ref="I227:J227"/>
    <mergeCell ref="B228:C228"/>
    <mergeCell ref="I228:J228"/>
    <mergeCell ref="A230:K230"/>
    <mergeCell ref="A231:K231"/>
    <mergeCell ref="B224:C224"/>
    <mergeCell ref="I224:J224"/>
    <mergeCell ref="B225:C225"/>
    <mergeCell ref="I225:J225"/>
    <mergeCell ref="B226:C226"/>
    <mergeCell ref="I226:J226"/>
    <mergeCell ref="B221:C221"/>
    <mergeCell ref="I221:J221"/>
    <mergeCell ref="B222:C222"/>
    <mergeCell ref="I222:J222"/>
    <mergeCell ref="B223:C223"/>
    <mergeCell ref="I223:J223"/>
    <mergeCell ref="B218:C218"/>
    <mergeCell ref="I218:J218"/>
    <mergeCell ref="B219:C219"/>
    <mergeCell ref="I219:J219"/>
    <mergeCell ref="B220:C220"/>
    <mergeCell ref="I220:J220"/>
    <mergeCell ref="B215:C215"/>
    <mergeCell ref="I215:J215"/>
    <mergeCell ref="B216:C216"/>
    <mergeCell ref="I216:J216"/>
    <mergeCell ref="B217:C217"/>
    <mergeCell ref="I217:J217"/>
    <mergeCell ref="B212:C212"/>
    <mergeCell ref="I212:J212"/>
    <mergeCell ref="B213:C213"/>
    <mergeCell ref="I213:J213"/>
    <mergeCell ref="B214:C214"/>
    <mergeCell ref="I214:J214"/>
    <mergeCell ref="H208:J208"/>
    <mergeCell ref="K208:K209"/>
    <mergeCell ref="I209:J209"/>
    <mergeCell ref="B210:C210"/>
    <mergeCell ref="I210:J210"/>
    <mergeCell ref="B211:C211"/>
    <mergeCell ref="I211:J211"/>
    <mergeCell ref="A207:B207"/>
    <mergeCell ref="C207:G207"/>
    <mergeCell ref="H207:I207"/>
    <mergeCell ref="J207:K207"/>
    <mergeCell ref="A208:A209"/>
    <mergeCell ref="B208:C209"/>
    <mergeCell ref="D208:D209"/>
    <mergeCell ref="E208:E209"/>
    <mergeCell ref="F208:F209"/>
    <mergeCell ref="G208:G209"/>
    <mergeCell ref="A205:B205"/>
    <mergeCell ref="C205:G205"/>
    <mergeCell ref="H205:I205"/>
    <mergeCell ref="J205:K205"/>
    <mergeCell ref="A206:B206"/>
    <mergeCell ref="C206:G206"/>
    <mergeCell ref="H206:I206"/>
    <mergeCell ref="J206:K206"/>
    <mergeCell ref="A203:B203"/>
    <mergeCell ref="C203:G203"/>
    <mergeCell ref="H203:I203"/>
    <mergeCell ref="J203:K203"/>
    <mergeCell ref="A204:B204"/>
    <mergeCell ref="C204:G204"/>
    <mergeCell ref="H204:I204"/>
    <mergeCell ref="J204:K204"/>
    <mergeCell ref="A199:K199"/>
    <mergeCell ref="A201:K201"/>
    <mergeCell ref="A202:B202"/>
    <mergeCell ref="C202:G202"/>
    <mergeCell ref="H202:I202"/>
    <mergeCell ref="J202:K202"/>
    <mergeCell ref="B194:C194"/>
    <mergeCell ref="I194:J194"/>
    <mergeCell ref="B195:C195"/>
    <mergeCell ref="I195:J195"/>
    <mergeCell ref="A197:K197"/>
    <mergeCell ref="A198:K198"/>
    <mergeCell ref="B191:C191"/>
    <mergeCell ref="I191:J191"/>
    <mergeCell ref="B192:C192"/>
    <mergeCell ref="I192:J192"/>
    <mergeCell ref="B193:C193"/>
    <mergeCell ref="I193:J193"/>
    <mergeCell ref="B188:C188"/>
    <mergeCell ref="I188:J188"/>
    <mergeCell ref="B189:C189"/>
    <mergeCell ref="I189:J189"/>
    <mergeCell ref="B190:D190"/>
    <mergeCell ref="E190:J190"/>
    <mergeCell ref="B185:C185"/>
    <mergeCell ref="I185:J185"/>
    <mergeCell ref="B186:C186"/>
    <mergeCell ref="I186:J186"/>
    <mergeCell ref="B187:C187"/>
    <mergeCell ref="I187:J187"/>
    <mergeCell ref="B182:C182"/>
    <mergeCell ref="I182:J182"/>
    <mergeCell ref="B183:C183"/>
    <mergeCell ref="I183:J183"/>
    <mergeCell ref="B184:C184"/>
    <mergeCell ref="I184:J184"/>
    <mergeCell ref="B179:C179"/>
    <mergeCell ref="I179:J179"/>
    <mergeCell ref="B180:C180"/>
    <mergeCell ref="I180:J180"/>
    <mergeCell ref="B181:C181"/>
    <mergeCell ref="I181:J181"/>
    <mergeCell ref="H175:J175"/>
    <mergeCell ref="K175:K176"/>
    <mergeCell ref="I176:J176"/>
    <mergeCell ref="B177:C177"/>
    <mergeCell ref="I177:J177"/>
    <mergeCell ref="B178:C178"/>
    <mergeCell ref="I178:J178"/>
    <mergeCell ref="A175:A176"/>
    <mergeCell ref="B175:C176"/>
    <mergeCell ref="D175:D176"/>
    <mergeCell ref="E175:E176"/>
    <mergeCell ref="F175:F176"/>
    <mergeCell ref="G175:G176"/>
    <mergeCell ref="A173:B173"/>
    <mergeCell ref="C173:G173"/>
    <mergeCell ref="H173:I173"/>
    <mergeCell ref="J173:K173"/>
    <mergeCell ref="A174:B174"/>
    <mergeCell ref="C174:G174"/>
    <mergeCell ref="H174:I174"/>
    <mergeCell ref="J174:K174"/>
    <mergeCell ref="A171:B171"/>
    <mergeCell ref="C171:G171"/>
    <mergeCell ref="H171:I171"/>
    <mergeCell ref="J171:K171"/>
    <mergeCell ref="A172:B172"/>
    <mergeCell ref="C172:G172"/>
    <mergeCell ref="H172:I172"/>
    <mergeCell ref="J172:K172"/>
    <mergeCell ref="A169:B169"/>
    <mergeCell ref="C169:G169"/>
    <mergeCell ref="H169:I169"/>
    <mergeCell ref="J169:K169"/>
    <mergeCell ref="A170:B170"/>
    <mergeCell ref="C170:G170"/>
    <mergeCell ref="H170:I170"/>
    <mergeCell ref="J170:K170"/>
    <mergeCell ref="B162:C162"/>
    <mergeCell ref="I162:J162"/>
    <mergeCell ref="A164:K164"/>
    <mergeCell ref="A165:K165"/>
    <mergeCell ref="A166:K166"/>
    <mergeCell ref="A168:K168"/>
    <mergeCell ref="B159:C159"/>
    <mergeCell ref="I159:J159"/>
    <mergeCell ref="B160:C160"/>
    <mergeCell ref="I160:J160"/>
    <mergeCell ref="B161:C161"/>
    <mergeCell ref="I161:J161"/>
    <mergeCell ref="B156:C156"/>
    <mergeCell ref="I156:J156"/>
    <mergeCell ref="B157:C157"/>
    <mergeCell ref="I157:J157"/>
    <mergeCell ref="B158:C158"/>
    <mergeCell ref="I158:J158"/>
    <mergeCell ref="B153:C153"/>
    <mergeCell ref="I153:J153"/>
    <mergeCell ref="B154:C154"/>
    <mergeCell ref="I154:J154"/>
    <mergeCell ref="B155:C155"/>
    <mergeCell ref="I155:J155"/>
    <mergeCell ref="B150:C150"/>
    <mergeCell ref="I150:J150"/>
    <mergeCell ref="B151:C151"/>
    <mergeCell ref="I151:J151"/>
    <mergeCell ref="B152:C152"/>
    <mergeCell ref="I152:J152"/>
    <mergeCell ref="B147:C147"/>
    <mergeCell ref="I147:J147"/>
    <mergeCell ref="B148:C148"/>
    <mergeCell ref="I148:J148"/>
    <mergeCell ref="B149:C149"/>
    <mergeCell ref="I149:J149"/>
    <mergeCell ref="B144:C144"/>
    <mergeCell ref="I144:J144"/>
    <mergeCell ref="B145:C145"/>
    <mergeCell ref="I145:J145"/>
    <mergeCell ref="B146:C146"/>
    <mergeCell ref="I146:J146"/>
    <mergeCell ref="H140:J140"/>
    <mergeCell ref="K140:K141"/>
    <mergeCell ref="I141:J141"/>
    <mergeCell ref="B142:C142"/>
    <mergeCell ref="I142:J142"/>
    <mergeCell ref="B143:C143"/>
    <mergeCell ref="I143:J143"/>
    <mergeCell ref="A140:A141"/>
    <mergeCell ref="B140:C141"/>
    <mergeCell ref="D140:D141"/>
    <mergeCell ref="E140:E141"/>
    <mergeCell ref="F140:F141"/>
    <mergeCell ref="G140:G141"/>
    <mergeCell ref="A138:B138"/>
    <mergeCell ref="C138:G138"/>
    <mergeCell ref="H138:I138"/>
    <mergeCell ref="J138:K138"/>
    <mergeCell ref="A139:B139"/>
    <mergeCell ref="C139:G139"/>
    <mergeCell ref="H139:I139"/>
    <mergeCell ref="J139:K139"/>
    <mergeCell ref="A136:B136"/>
    <mergeCell ref="C136:G136"/>
    <mergeCell ref="H136:I136"/>
    <mergeCell ref="J136:K136"/>
    <mergeCell ref="A137:B137"/>
    <mergeCell ref="C137:G137"/>
    <mergeCell ref="H137:I137"/>
    <mergeCell ref="J137:K137"/>
    <mergeCell ref="A134:B134"/>
    <mergeCell ref="C134:G134"/>
    <mergeCell ref="H134:I134"/>
    <mergeCell ref="J134:K134"/>
    <mergeCell ref="A135:B135"/>
    <mergeCell ref="C135:G135"/>
    <mergeCell ref="H135:I135"/>
    <mergeCell ref="J135:K135"/>
    <mergeCell ref="B127:C127"/>
    <mergeCell ref="I127:J127"/>
    <mergeCell ref="A129:K129"/>
    <mergeCell ref="A130:K130"/>
    <mergeCell ref="A131:K131"/>
    <mergeCell ref="A133:K133"/>
    <mergeCell ref="B124:C124"/>
    <mergeCell ref="I124:J124"/>
    <mergeCell ref="B125:C125"/>
    <mergeCell ref="I125:J125"/>
    <mergeCell ref="B126:C126"/>
    <mergeCell ref="I126:J126"/>
    <mergeCell ref="B121:C121"/>
    <mergeCell ref="I121:J121"/>
    <mergeCell ref="B122:C122"/>
    <mergeCell ref="I122:J122"/>
    <mergeCell ref="B123:C123"/>
    <mergeCell ref="I123:J123"/>
    <mergeCell ref="B118:C118"/>
    <mergeCell ref="I118:J118"/>
    <mergeCell ref="B119:C119"/>
    <mergeCell ref="I119:J119"/>
    <mergeCell ref="B120:C120"/>
    <mergeCell ref="I120:J120"/>
    <mergeCell ref="B115:C115"/>
    <mergeCell ref="I115:J115"/>
    <mergeCell ref="B116:C116"/>
    <mergeCell ref="I116:J116"/>
    <mergeCell ref="B117:C117"/>
    <mergeCell ref="I117:J117"/>
    <mergeCell ref="B112:C112"/>
    <mergeCell ref="I112:J112"/>
    <mergeCell ref="B113:C113"/>
    <mergeCell ref="I113:J113"/>
    <mergeCell ref="B114:C114"/>
    <mergeCell ref="I114:J114"/>
    <mergeCell ref="H108:J108"/>
    <mergeCell ref="K108:K109"/>
    <mergeCell ref="I109:J109"/>
    <mergeCell ref="B110:C110"/>
    <mergeCell ref="I110:J110"/>
    <mergeCell ref="B111:C111"/>
    <mergeCell ref="I111:J111"/>
    <mergeCell ref="A107:B107"/>
    <mergeCell ref="C107:G107"/>
    <mergeCell ref="H107:I107"/>
    <mergeCell ref="J107:K107"/>
    <mergeCell ref="A108:A109"/>
    <mergeCell ref="B108:C109"/>
    <mergeCell ref="D108:D109"/>
    <mergeCell ref="E108:E109"/>
    <mergeCell ref="F108:F109"/>
    <mergeCell ref="G108:G109"/>
    <mergeCell ref="A105:B105"/>
    <mergeCell ref="C105:G105"/>
    <mergeCell ref="H105:I105"/>
    <mergeCell ref="J105:K105"/>
    <mergeCell ref="A106:B106"/>
    <mergeCell ref="C106:G106"/>
    <mergeCell ref="H106:I106"/>
    <mergeCell ref="J106:K106"/>
    <mergeCell ref="A103:B103"/>
    <mergeCell ref="C103:G103"/>
    <mergeCell ref="H103:I103"/>
    <mergeCell ref="J103:K103"/>
    <mergeCell ref="A104:B104"/>
    <mergeCell ref="C104:G104"/>
    <mergeCell ref="H104:I104"/>
    <mergeCell ref="J104:K104"/>
    <mergeCell ref="A97:K97"/>
    <mergeCell ref="A98:K98"/>
    <mergeCell ref="A99:K99"/>
    <mergeCell ref="A101:K101"/>
    <mergeCell ref="A102:B102"/>
    <mergeCell ref="C102:G102"/>
    <mergeCell ref="H102:I102"/>
    <mergeCell ref="J102:K102"/>
    <mergeCell ref="B93:C93"/>
    <mergeCell ref="I93:J93"/>
    <mergeCell ref="B94:C94"/>
    <mergeCell ref="I94:J94"/>
    <mergeCell ref="B95:C95"/>
    <mergeCell ref="I95:J95"/>
    <mergeCell ref="B90:C90"/>
    <mergeCell ref="I90:J90"/>
    <mergeCell ref="B91:C91"/>
    <mergeCell ref="I91:J91"/>
    <mergeCell ref="B92:C92"/>
    <mergeCell ref="I92:J92"/>
    <mergeCell ref="B87:C87"/>
    <mergeCell ref="I87:J87"/>
    <mergeCell ref="B88:C88"/>
    <mergeCell ref="I88:J88"/>
    <mergeCell ref="B89:C89"/>
    <mergeCell ref="I89:J89"/>
    <mergeCell ref="B84:C84"/>
    <mergeCell ref="I84:J84"/>
    <mergeCell ref="B85:C85"/>
    <mergeCell ref="I85:J85"/>
    <mergeCell ref="B86:C86"/>
    <mergeCell ref="I86:J86"/>
    <mergeCell ref="B81:C81"/>
    <mergeCell ref="I81:J81"/>
    <mergeCell ref="B82:C82"/>
    <mergeCell ref="I82:J82"/>
    <mergeCell ref="B83:C83"/>
    <mergeCell ref="I83:J83"/>
    <mergeCell ref="H77:J77"/>
    <mergeCell ref="K77:K78"/>
    <mergeCell ref="I78:J78"/>
    <mergeCell ref="B79:C79"/>
    <mergeCell ref="I79:J79"/>
    <mergeCell ref="B80:C80"/>
    <mergeCell ref="I80:J80"/>
    <mergeCell ref="A76:B76"/>
    <mergeCell ref="C76:G76"/>
    <mergeCell ref="H76:I76"/>
    <mergeCell ref="J76:K76"/>
    <mergeCell ref="A77:A78"/>
    <mergeCell ref="B77:C78"/>
    <mergeCell ref="D77:D78"/>
    <mergeCell ref="E77:E78"/>
    <mergeCell ref="F77:F78"/>
    <mergeCell ref="G77:G78"/>
    <mergeCell ref="A74:B74"/>
    <mergeCell ref="C74:G74"/>
    <mergeCell ref="H74:I74"/>
    <mergeCell ref="J74:K74"/>
    <mergeCell ref="A75:B75"/>
    <mergeCell ref="C75:G75"/>
    <mergeCell ref="H75:I75"/>
    <mergeCell ref="J75:K75"/>
    <mergeCell ref="A72:B72"/>
    <mergeCell ref="C72:G72"/>
    <mergeCell ref="H72:I72"/>
    <mergeCell ref="J72:K72"/>
    <mergeCell ref="A73:B73"/>
    <mergeCell ref="C73:G73"/>
    <mergeCell ref="H73:I73"/>
    <mergeCell ref="J73:K73"/>
    <mergeCell ref="A66:K66"/>
    <mergeCell ref="A67:K67"/>
    <mergeCell ref="A68:K68"/>
    <mergeCell ref="A70:K70"/>
    <mergeCell ref="A71:B71"/>
    <mergeCell ref="C71:G71"/>
    <mergeCell ref="H71:I71"/>
    <mergeCell ref="J71:K71"/>
    <mergeCell ref="B62:C62"/>
    <mergeCell ref="I62:J62"/>
    <mergeCell ref="B63:C63"/>
    <mergeCell ref="I63:J63"/>
    <mergeCell ref="B64:C64"/>
    <mergeCell ref="I64:J64"/>
    <mergeCell ref="B59:C59"/>
    <mergeCell ref="I59:J59"/>
    <mergeCell ref="B60:C60"/>
    <mergeCell ref="I60:J60"/>
    <mergeCell ref="B61:C61"/>
    <mergeCell ref="I61:J61"/>
    <mergeCell ref="B56:C56"/>
    <mergeCell ref="I56:J56"/>
    <mergeCell ref="B57:C57"/>
    <mergeCell ref="I57:J57"/>
    <mergeCell ref="B58:C58"/>
    <mergeCell ref="I58:J58"/>
    <mergeCell ref="B53:C53"/>
    <mergeCell ref="I53:J53"/>
    <mergeCell ref="B54:C54"/>
    <mergeCell ref="I54:J54"/>
    <mergeCell ref="B55:C55"/>
    <mergeCell ref="I55:J55"/>
    <mergeCell ref="B50:C50"/>
    <mergeCell ref="I50:J50"/>
    <mergeCell ref="B51:C51"/>
    <mergeCell ref="I51:J51"/>
    <mergeCell ref="B52:C52"/>
    <mergeCell ref="I52:J52"/>
    <mergeCell ref="B47:C47"/>
    <mergeCell ref="I47:J47"/>
    <mergeCell ref="B48:C48"/>
    <mergeCell ref="I48:J48"/>
    <mergeCell ref="B49:C49"/>
    <mergeCell ref="I49:J49"/>
    <mergeCell ref="H43:J43"/>
    <mergeCell ref="K43:K44"/>
    <mergeCell ref="I44:J44"/>
    <mergeCell ref="B45:C45"/>
    <mergeCell ref="I45:J45"/>
    <mergeCell ref="B46:C46"/>
    <mergeCell ref="I46:J46"/>
    <mergeCell ref="A42:B42"/>
    <mergeCell ref="C42:G42"/>
    <mergeCell ref="H42:I42"/>
    <mergeCell ref="J42:K42"/>
    <mergeCell ref="A43:A44"/>
    <mergeCell ref="B43:C44"/>
    <mergeCell ref="D43:D44"/>
    <mergeCell ref="E43:E44"/>
    <mergeCell ref="F43:F44"/>
    <mergeCell ref="G43:G44"/>
    <mergeCell ref="A40:B40"/>
    <mergeCell ref="C40:G40"/>
    <mergeCell ref="H40:I40"/>
    <mergeCell ref="J40:K40"/>
    <mergeCell ref="A41:B41"/>
    <mergeCell ref="C41:G41"/>
    <mergeCell ref="H41:I41"/>
    <mergeCell ref="J41:K41"/>
    <mergeCell ref="A38:B38"/>
    <mergeCell ref="C38:G38"/>
    <mergeCell ref="H38:I38"/>
    <mergeCell ref="J38:K38"/>
    <mergeCell ref="A39:B39"/>
    <mergeCell ref="C39:G39"/>
    <mergeCell ref="H39:I39"/>
    <mergeCell ref="J39:K39"/>
    <mergeCell ref="A34:K34"/>
    <mergeCell ref="A36:K36"/>
    <mergeCell ref="A37:B37"/>
    <mergeCell ref="C37:G37"/>
    <mergeCell ref="H37:I37"/>
    <mergeCell ref="J37:K37"/>
    <mergeCell ref="B29:C29"/>
    <mergeCell ref="I29:J29"/>
    <mergeCell ref="B30:D30"/>
    <mergeCell ref="E30:J30"/>
    <mergeCell ref="A32:K32"/>
    <mergeCell ref="A33:K33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D19"/>
    <mergeCell ref="E19:J19"/>
    <mergeCell ref="B14:C14"/>
    <mergeCell ref="I14:J14"/>
    <mergeCell ref="B15:D15"/>
    <mergeCell ref="E15:J15"/>
    <mergeCell ref="B16:C16"/>
    <mergeCell ref="I16:J16"/>
    <mergeCell ref="H10:J10"/>
    <mergeCell ref="K10:K11"/>
    <mergeCell ref="I11:J11"/>
    <mergeCell ref="B12:D12"/>
    <mergeCell ref="E12:J12"/>
    <mergeCell ref="B13:D13"/>
    <mergeCell ref="E13:J13"/>
    <mergeCell ref="A9:B9"/>
    <mergeCell ref="C9:G9"/>
    <mergeCell ref="H9:I9"/>
    <mergeCell ref="J9:K9"/>
    <mergeCell ref="A10:A11"/>
    <mergeCell ref="B10:C11"/>
    <mergeCell ref="D10:D11"/>
    <mergeCell ref="E10:E11"/>
    <mergeCell ref="F10:F11"/>
    <mergeCell ref="G10:G11"/>
    <mergeCell ref="A7:B7"/>
    <mergeCell ref="C7:G7"/>
    <mergeCell ref="H7:I7"/>
    <mergeCell ref="J7:K7"/>
    <mergeCell ref="A8:B8"/>
    <mergeCell ref="C8:G8"/>
    <mergeCell ref="H8:I8"/>
    <mergeCell ref="J8:K8"/>
    <mergeCell ref="A5:B5"/>
    <mergeCell ref="C5:G5"/>
    <mergeCell ref="H5:I5"/>
    <mergeCell ref="J5:K5"/>
    <mergeCell ref="A6:B6"/>
    <mergeCell ref="C6:G6"/>
    <mergeCell ref="H6:I6"/>
    <mergeCell ref="J6:K6"/>
    <mergeCell ref="A1:K1"/>
    <mergeCell ref="A3:K3"/>
    <mergeCell ref="A4:B4"/>
    <mergeCell ref="C4:G4"/>
    <mergeCell ref="H4:I4"/>
    <mergeCell ref="J4:K4"/>
  </mergeCells>
  <pageMargins left="0.39" right="0.39" top="0.39" bottom="0.39" header="0" footer="0"/>
  <pageSetup paperSize="9" scale="92" orientation="landscape" horizontalDpi="300" verticalDpi="300" r:id="rId1"/>
  <rowBreaks count="11" manualBreakCount="11">
    <brk id="33" max="16383" man="1"/>
    <brk id="67" max="16383" man="1"/>
    <brk id="98" max="16383" man="1"/>
    <brk id="130" max="16383" man="1"/>
    <brk id="165" max="16383" man="1"/>
    <brk id="198" max="16383" man="1"/>
    <brk id="231" max="16383" man="1"/>
    <brk id="262" max="16383" man="1"/>
    <brk id="296" max="16383" man="1"/>
    <brk id="328" max="16383" man="1"/>
    <brk id="36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705A-CB93-413B-9747-90A5E506A94D}">
  <dimension ref="A1:P29"/>
  <sheetViews>
    <sheetView view="pageBreakPreview" topLeftCell="A21" zoomScaleNormal="100" zoomScaleSheetLayoutView="100" workbookViewId="0">
      <selection activeCell="H34" sqref="H34"/>
    </sheetView>
  </sheetViews>
  <sheetFormatPr defaultRowHeight="10.5"/>
  <cols>
    <col min="1" max="2" width="6.42578125" style="63" customWidth="1"/>
    <col min="3" max="3" width="89.5703125" style="63" customWidth="1"/>
    <col min="4" max="9" width="5.42578125" style="63" customWidth="1"/>
    <col min="10" max="10" width="1.140625" style="63" customWidth="1"/>
    <col min="11" max="11" width="4.28515625" style="63" customWidth="1"/>
    <col min="12" max="12" width="5.42578125" style="63" customWidth="1"/>
    <col min="13" max="13" width="1.5703125" style="63" customWidth="1"/>
    <col min="14" max="14" width="3.7109375" style="63" customWidth="1"/>
    <col min="15" max="15" width="5.42578125" style="63" customWidth="1"/>
    <col min="16" max="16" width="10.85546875" style="63" customWidth="1"/>
    <col min="17" max="16384" width="9.140625" style="63"/>
  </cols>
  <sheetData>
    <row r="1" spans="1:16" ht="65.25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ht="5.6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6" ht="19.7" customHeight="1">
      <c r="A3" s="98" t="s">
        <v>445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15.75" customHeight="1">
      <c r="A4" s="141" t="s">
        <v>92</v>
      </c>
      <c r="B4" s="141"/>
      <c r="C4" s="142" t="s">
        <v>93</v>
      </c>
      <c r="D4" s="142"/>
      <c r="E4" s="142"/>
      <c r="F4" s="142"/>
      <c r="G4" s="142"/>
      <c r="H4" s="142"/>
      <c r="I4" s="142"/>
      <c r="J4" s="142"/>
      <c r="K4" s="95" t="s">
        <v>94</v>
      </c>
      <c r="L4" s="95"/>
      <c r="M4" s="95"/>
      <c r="N4" s="96" t="s">
        <v>477</v>
      </c>
      <c r="O4" s="96"/>
      <c r="P4" s="96"/>
    </row>
    <row r="5" spans="1:16" ht="12.6" customHeight="1">
      <c r="A5" s="141" t="s">
        <v>95</v>
      </c>
      <c r="B5" s="141"/>
      <c r="C5" s="142" t="s">
        <v>96</v>
      </c>
      <c r="D5" s="142"/>
      <c r="E5" s="142"/>
      <c r="F5" s="142"/>
      <c r="G5" s="142"/>
      <c r="H5" s="142"/>
      <c r="I5" s="142"/>
      <c r="J5" s="142"/>
      <c r="K5" s="103" t="s">
        <v>446</v>
      </c>
      <c r="L5" s="103"/>
      <c r="M5" s="103"/>
      <c r="N5" s="96" t="s">
        <v>447</v>
      </c>
      <c r="O5" s="96"/>
      <c r="P5" s="96"/>
    </row>
    <row r="6" spans="1:16" ht="14.45" customHeight="1">
      <c r="A6" s="141" t="s">
        <v>364</v>
      </c>
      <c r="B6" s="141"/>
      <c r="C6" s="142" t="s">
        <v>474</v>
      </c>
      <c r="D6" s="142"/>
      <c r="E6" s="142"/>
      <c r="F6" s="142"/>
      <c r="G6" s="142"/>
      <c r="H6" s="142"/>
      <c r="I6" s="142"/>
      <c r="J6" s="142"/>
      <c r="K6" s="95" t="s">
        <v>99</v>
      </c>
      <c r="L6" s="95"/>
      <c r="M6" s="95"/>
      <c r="N6" s="96" t="s">
        <v>448</v>
      </c>
      <c r="O6" s="96"/>
      <c r="P6" s="96"/>
    </row>
    <row r="7" spans="1:16" ht="14.1" customHeight="1">
      <c r="A7" s="141" t="s">
        <v>365</v>
      </c>
      <c r="B7" s="141"/>
      <c r="C7" s="143" t="s">
        <v>479</v>
      </c>
      <c r="D7" s="143"/>
      <c r="E7" s="143"/>
      <c r="F7" s="143"/>
      <c r="G7" s="143"/>
      <c r="H7" s="143"/>
      <c r="I7" s="143"/>
      <c r="J7" s="143"/>
      <c r="K7" s="95" t="s">
        <v>101</v>
      </c>
      <c r="L7" s="95"/>
      <c r="M7" s="95"/>
      <c r="N7" s="96" t="s">
        <v>102</v>
      </c>
      <c r="O7" s="96"/>
      <c r="P7" s="96"/>
    </row>
    <row r="8" spans="1:16" ht="14.1" customHeight="1">
      <c r="A8" s="141" t="s">
        <v>366</v>
      </c>
      <c r="B8" s="141"/>
      <c r="C8" s="143" t="s">
        <v>474</v>
      </c>
      <c r="D8" s="143"/>
      <c r="E8" s="143"/>
      <c r="F8" s="143"/>
      <c r="G8" s="143"/>
      <c r="H8" s="143"/>
      <c r="I8" s="143"/>
      <c r="J8" s="143"/>
      <c r="K8" s="95" t="s">
        <v>104</v>
      </c>
      <c r="L8" s="95"/>
      <c r="M8" s="95"/>
      <c r="N8" s="96" t="s">
        <v>932</v>
      </c>
      <c r="O8" s="96"/>
      <c r="P8" s="96"/>
    </row>
    <row r="9" spans="1:16" ht="14.1" customHeight="1">
      <c r="A9" s="144" t="s">
        <v>105</v>
      </c>
      <c r="B9" s="144"/>
      <c r="C9" s="145"/>
      <c r="D9" s="145"/>
      <c r="E9" s="145"/>
      <c r="F9" s="145"/>
      <c r="G9" s="145"/>
      <c r="H9" s="145"/>
      <c r="I9" s="145"/>
      <c r="J9" s="145"/>
      <c r="K9" s="146" t="s">
        <v>106</v>
      </c>
      <c r="L9" s="146"/>
      <c r="M9" s="146"/>
      <c r="N9" s="147" t="s">
        <v>481</v>
      </c>
      <c r="O9" s="147"/>
      <c r="P9" s="147"/>
    </row>
    <row r="10" spans="1:16" ht="28.35" customHeight="1">
      <c r="A10" s="148" t="s">
        <v>449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</row>
    <row r="11" spans="1:16" ht="28.35" customHeight="1">
      <c r="A11" s="80" t="s">
        <v>6</v>
      </c>
      <c r="B11" s="149" t="s">
        <v>450</v>
      </c>
      <c r="C11" s="149"/>
      <c r="D11" s="149" t="s">
        <v>451</v>
      </c>
      <c r="E11" s="149"/>
      <c r="F11" s="149" t="s">
        <v>452</v>
      </c>
      <c r="G11" s="149"/>
      <c r="H11" s="149" t="s">
        <v>453</v>
      </c>
      <c r="I11" s="149"/>
      <c r="J11" s="149" t="s">
        <v>454</v>
      </c>
      <c r="K11" s="149"/>
      <c r="L11" s="149"/>
      <c r="M11" s="149" t="s">
        <v>455</v>
      </c>
      <c r="N11" s="149"/>
      <c r="O11" s="149"/>
      <c r="P11" s="80" t="s">
        <v>456</v>
      </c>
    </row>
    <row r="12" spans="1:16" ht="17.100000000000001" customHeight="1">
      <c r="A12" s="150" t="s">
        <v>378</v>
      </c>
      <c r="B12" s="151" t="s">
        <v>483</v>
      </c>
      <c r="C12" s="151"/>
      <c r="D12" s="82" t="s">
        <v>460</v>
      </c>
      <c r="E12" s="68" t="s">
        <v>933</v>
      </c>
      <c r="F12" s="82" t="s">
        <v>460</v>
      </c>
      <c r="G12" s="68" t="s">
        <v>933</v>
      </c>
      <c r="H12" s="82" t="s">
        <v>460</v>
      </c>
      <c r="I12" s="68" t="s">
        <v>933</v>
      </c>
      <c r="J12" s="153" t="s">
        <v>460</v>
      </c>
      <c r="K12" s="153"/>
      <c r="L12" s="68" t="s">
        <v>933</v>
      </c>
      <c r="M12" s="153" t="s">
        <v>460</v>
      </c>
      <c r="N12" s="153"/>
      <c r="O12" s="68" t="s">
        <v>933</v>
      </c>
      <c r="P12" s="81" t="s">
        <v>934</v>
      </c>
    </row>
    <row r="13" spans="1:16" ht="17.100000000000001" customHeight="1">
      <c r="A13" s="150"/>
      <c r="B13" s="151"/>
      <c r="C13" s="151"/>
      <c r="D13" s="152">
        <v>6268.43</v>
      </c>
      <c r="E13" s="152"/>
      <c r="F13" s="152">
        <v>6268.43</v>
      </c>
      <c r="G13" s="152"/>
      <c r="H13" s="152">
        <v>6268.43</v>
      </c>
      <c r="I13" s="152"/>
      <c r="J13" s="152">
        <v>6268.43</v>
      </c>
      <c r="K13" s="152"/>
      <c r="L13" s="152"/>
      <c r="M13" s="152">
        <v>6268.44</v>
      </c>
      <c r="N13" s="152"/>
      <c r="O13" s="152"/>
      <c r="P13" s="81">
        <v>31342.16</v>
      </c>
    </row>
    <row r="14" spans="1:16" ht="17.100000000000001" customHeight="1">
      <c r="A14" s="150" t="s">
        <v>487</v>
      </c>
      <c r="B14" s="151" t="s">
        <v>488</v>
      </c>
      <c r="C14" s="151"/>
      <c r="D14" s="82" t="s">
        <v>464</v>
      </c>
      <c r="E14" s="68" t="s">
        <v>935</v>
      </c>
      <c r="F14" s="82"/>
      <c r="G14" s="68"/>
      <c r="H14" s="82"/>
      <c r="I14" s="68"/>
      <c r="J14" s="153"/>
      <c r="K14" s="153"/>
      <c r="L14" s="68"/>
      <c r="M14" s="153"/>
      <c r="N14" s="153"/>
      <c r="O14" s="68"/>
      <c r="P14" s="81" t="s">
        <v>935</v>
      </c>
    </row>
    <row r="15" spans="1:16" ht="17.100000000000001" customHeight="1">
      <c r="A15" s="150"/>
      <c r="B15" s="151"/>
      <c r="C15" s="151"/>
      <c r="D15" s="152">
        <v>15677.84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81">
        <v>15677.84</v>
      </c>
    </row>
    <row r="16" spans="1:16" ht="17.100000000000001" customHeight="1">
      <c r="A16" s="150" t="s">
        <v>497</v>
      </c>
      <c r="B16" s="151" t="s">
        <v>498</v>
      </c>
      <c r="C16" s="151"/>
      <c r="D16" s="82" t="s">
        <v>936</v>
      </c>
      <c r="E16" s="68" t="s">
        <v>937</v>
      </c>
      <c r="F16" s="82" t="s">
        <v>459</v>
      </c>
      <c r="G16" s="68" t="s">
        <v>938</v>
      </c>
      <c r="H16" s="82"/>
      <c r="I16" s="68"/>
      <c r="J16" s="153"/>
      <c r="K16" s="153"/>
      <c r="L16" s="68"/>
      <c r="M16" s="153" t="s">
        <v>459</v>
      </c>
      <c r="N16" s="153"/>
      <c r="O16" s="68" t="s">
        <v>938</v>
      </c>
      <c r="P16" s="81" t="s">
        <v>939</v>
      </c>
    </row>
    <row r="17" spans="1:16" ht="17.100000000000001" customHeight="1">
      <c r="A17" s="150"/>
      <c r="B17" s="151"/>
      <c r="C17" s="151"/>
      <c r="D17" s="152">
        <v>12328.39</v>
      </c>
      <c r="E17" s="152"/>
      <c r="F17" s="152">
        <v>9246.2900000000009</v>
      </c>
      <c r="G17" s="152"/>
      <c r="H17" s="152"/>
      <c r="I17" s="152"/>
      <c r="J17" s="152"/>
      <c r="K17" s="152"/>
      <c r="L17" s="152"/>
      <c r="M17" s="152">
        <v>9246.2999999999993</v>
      </c>
      <c r="N17" s="152"/>
      <c r="O17" s="152"/>
      <c r="P17" s="81">
        <v>30820.98</v>
      </c>
    </row>
    <row r="18" spans="1:16" ht="17.100000000000001" customHeight="1">
      <c r="A18" s="150" t="s">
        <v>522</v>
      </c>
      <c r="B18" s="151" t="s">
        <v>523</v>
      </c>
      <c r="C18" s="151"/>
      <c r="D18" s="82" t="s">
        <v>458</v>
      </c>
      <c r="E18" s="198" t="s">
        <v>940</v>
      </c>
      <c r="F18" s="82" t="s">
        <v>459</v>
      </c>
      <c r="G18" s="68" t="s">
        <v>941</v>
      </c>
      <c r="H18" s="82"/>
      <c r="I18" s="68"/>
      <c r="J18" s="153"/>
      <c r="K18" s="153"/>
      <c r="L18" s="68"/>
      <c r="M18" s="153"/>
      <c r="N18" s="153"/>
      <c r="O18" s="68"/>
      <c r="P18" s="81" t="s">
        <v>942</v>
      </c>
    </row>
    <row r="19" spans="1:16" ht="17.100000000000001" customHeight="1">
      <c r="A19" s="150"/>
      <c r="B19" s="151"/>
      <c r="C19" s="151"/>
      <c r="D19" s="152">
        <v>39074.49</v>
      </c>
      <c r="E19" s="152"/>
      <c r="F19" s="152">
        <v>16746.21</v>
      </c>
      <c r="G19" s="152"/>
      <c r="H19" s="152"/>
      <c r="I19" s="152"/>
      <c r="J19" s="152"/>
      <c r="K19" s="152"/>
      <c r="L19" s="152"/>
      <c r="M19" s="152"/>
      <c r="N19" s="152"/>
      <c r="O19" s="152"/>
      <c r="P19" s="81">
        <v>55820.7</v>
      </c>
    </row>
    <row r="20" spans="1:16" ht="17.100000000000001" customHeight="1">
      <c r="A20" s="150" t="s">
        <v>705</v>
      </c>
      <c r="B20" s="151" t="s">
        <v>706</v>
      </c>
      <c r="C20" s="151"/>
      <c r="D20" s="82"/>
      <c r="E20" s="68"/>
      <c r="F20" s="82" t="s">
        <v>936</v>
      </c>
      <c r="G20" s="198" t="s">
        <v>943</v>
      </c>
      <c r="H20" s="82" t="s">
        <v>936</v>
      </c>
      <c r="I20" s="198" t="s">
        <v>943</v>
      </c>
      <c r="J20" s="153" t="s">
        <v>460</v>
      </c>
      <c r="K20" s="153"/>
      <c r="L20" s="68" t="s">
        <v>944</v>
      </c>
      <c r="M20" s="153"/>
      <c r="N20" s="153"/>
      <c r="O20" s="68"/>
      <c r="P20" s="81" t="s">
        <v>945</v>
      </c>
    </row>
    <row r="21" spans="1:16" ht="17.100000000000001" customHeight="1">
      <c r="A21" s="150"/>
      <c r="B21" s="151"/>
      <c r="C21" s="151"/>
      <c r="D21" s="152"/>
      <c r="E21" s="152"/>
      <c r="F21" s="152">
        <v>59263.05</v>
      </c>
      <c r="G21" s="152"/>
      <c r="H21" s="152">
        <v>59263.05</v>
      </c>
      <c r="I21" s="152"/>
      <c r="J21" s="152">
        <v>29631.53</v>
      </c>
      <c r="K21" s="152"/>
      <c r="L21" s="152"/>
      <c r="M21" s="152"/>
      <c r="N21" s="152"/>
      <c r="O21" s="152"/>
      <c r="P21" s="81">
        <v>148157.63</v>
      </c>
    </row>
    <row r="22" spans="1:16" ht="17.100000000000001" customHeight="1">
      <c r="A22" s="150" t="s">
        <v>791</v>
      </c>
      <c r="B22" s="151" t="s">
        <v>792</v>
      </c>
      <c r="C22" s="151"/>
      <c r="D22" s="82"/>
      <c r="E22" s="68"/>
      <c r="F22" s="82" t="s">
        <v>461</v>
      </c>
      <c r="G22" s="68" t="s">
        <v>946</v>
      </c>
      <c r="H22" s="82" t="s">
        <v>461</v>
      </c>
      <c r="I22" s="68" t="s">
        <v>946</v>
      </c>
      <c r="J22" s="153"/>
      <c r="K22" s="153"/>
      <c r="L22" s="68"/>
      <c r="M22" s="153" t="s">
        <v>457</v>
      </c>
      <c r="N22" s="153"/>
      <c r="O22" s="68" t="s">
        <v>947</v>
      </c>
      <c r="P22" s="81" t="s">
        <v>948</v>
      </c>
    </row>
    <row r="23" spans="1:16" ht="17.100000000000001" customHeight="1">
      <c r="A23" s="150"/>
      <c r="B23" s="151"/>
      <c r="C23" s="151"/>
      <c r="D23" s="152"/>
      <c r="E23" s="152"/>
      <c r="F23" s="152">
        <v>8695.35</v>
      </c>
      <c r="G23" s="152"/>
      <c r="H23" s="152">
        <v>8695.35</v>
      </c>
      <c r="I23" s="152"/>
      <c r="J23" s="152"/>
      <c r="K23" s="152"/>
      <c r="L23" s="152"/>
      <c r="M23" s="152">
        <v>1932.29</v>
      </c>
      <c r="N23" s="152"/>
      <c r="O23" s="152"/>
      <c r="P23" s="81">
        <v>19322.990000000002</v>
      </c>
    </row>
    <row r="24" spans="1:16" ht="17.100000000000001" customHeight="1">
      <c r="A24" s="150" t="s">
        <v>894</v>
      </c>
      <c r="B24" s="151" t="s">
        <v>895</v>
      </c>
      <c r="C24" s="151"/>
      <c r="D24" s="82"/>
      <c r="E24" s="68"/>
      <c r="F24" s="82" t="s">
        <v>462</v>
      </c>
      <c r="G24" s="68" t="s">
        <v>949</v>
      </c>
      <c r="H24" s="82" t="s">
        <v>462</v>
      </c>
      <c r="I24" s="68" t="s">
        <v>949</v>
      </c>
      <c r="J24" s="153" t="s">
        <v>462</v>
      </c>
      <c r="K24" s="153"/>
      <c r="L24" s="68" t="s">
        <v>949</v>
      </c>
      <c r="M24" s="153" t="s">
        <v>462</v>
      </c>
      <c r="N24" s="153"/>
      <c r="O24" s="68" t="s">
        <v>949</v>
      </c>
      <c r="P24" s="81" t="s">
        <v>463</v>
      </c>
    </row>
    <row r="25" spans="1:16" ht="17.100000000000001" customHeight="1">
      <c r="A25" s="150"/>
      <c r="B25" s="151"/>
      <c r="C25" s="151"/>
      <c r="D25" s="152"/>
      <c r="E25" s="152"/>
      <c r="F25" s="152">
        <v>2016.46</v>
      </c>
      <c r="G25" s="152"/>
      <c r="H25" s="152">
        <v>2016.46</v>
      </c>
      <c r="I25" s="152"/>
      <c r="J25" s="152">
        <v>2016.46</v>
      </c>
      <c r="K25" s="152"/>
      <c r="L25" s="152"/>
      <c r="M25" s="152">
        <v>2016.44</v>
      </c>
      <c r="N25" s="152"/>
      <c r="O25" s="152"/>
      <c r="P25" s="81">
        <v>8065.82</v>
      </c>
    </row>
    <row r="26" spans="1:16" ht="17.100000000000001" customHeight="1">
      <c r="A26" s="154"/>
      <c r="B26" s="155" t="s">
        <v>465</v>
      </c>
      <c r="C26" s="155"/>
      <c r="D26" s="156" t="s">
        <v>950</v>
      </c>
      <c r="E26" s="156"/>
      <c r="F26" s="156" t="s">
        <v>951</v>
      </c>
      <c r="G26" s="156"/>
      <c r="H26" s="156" t="s">
        <v>952</v>
      </c>
      <c r="I26" s="156"/>
      <c r="J26" s="156" t="s">
        <v>953</v>
      </c>
      <c r="K26" s="156"/>
      <c r="L26" s="156"/>
      <c r="M26" s="156" t="s">
        <v>954</v>
      </c>
      <c r="N26" s="156"/>
      <c r="O26" s="156"/>
      <c r="P26" s="157"/>
    </row>
    <row r="27" spans="1:16" ht="17.100000000000001" customHeight="1">
      <c r="A27" s="154"/>
      <c r="B27" s="155"/>
      <c r="C27" s="155"/>
      <c r="D27" s="158">
        <v>73349.149999999994</v>
      </c>
      <c r="E27" s="158"/>
      <c r="F27" s="158">
        <v>102235.79</v>
      </c>
      <c r="G27" s="158"/>
      <c r="H27" s="158">
        <v>76243.289999999994</v>
      </c>
      <c r="I27" s="158"/>
      <c r="J27" s="158">
        <v>37916.42</v>
      </c>
      <c r="K27" s="158"/>
      <c r="L27" s="158"/>
      <c r="M27" s="158">
        <v>19463.47</v>
      </c>
      <c r="N27" s="158"/>
      <c r="O27" s="158"/>
      <c r="P27" s="157"/>
    </row>
    <row r="28" spans="1:16" ht="17.100000000000001" customHeight="1">
      <c r="A28" s="149"/>
      <c r="B28" s="161" t="s">
        <v>466</v>
      </c>
      <c r="C28" s="161"/>
      <c r="D28" s="159" t="s">
        <v>950</v>
      </c>
      <c r="E28" s="159"/>
      <c r="F28" s="159" t="s">
        <v>955</v>
      </c>
      <c r="G28" s="159"/>
      <c r="H28" s="159" t="s">
        <v>956</v>
      </c>
      <c r="I28" s="159"/>
      <c r="J28" s="159" t="s">
        <v>957</v>
      </c>
      <c r="K28" s="159"/>
      <c r="L28" s="159"/>
      <c r="M28" s="159" t="s">
        <v>464</v>
      </c>
      <c r="N28" s="159"/>
      <c r="O28" s="159"/>
      <c r="P28" s="78" t="s">
        <v>464</v>
      </c>
    </row>
    <row r="29" spans="1:16" ht="17.100000000000001" customHeight="1">
      <c r="A29" s="149"/>
      <c r="B29" s="161"/>
      <c r="C29" s="161"/>
      <c r="D29" s="160">
        <v>73349.149999999994</v>
      </c>
      <c r="E29" s="160"/>
      <c r="F29" s="160">
        <v>175584.94</v>
      </c>
      <c r="G29" s="160"/>
      <c r="H29" s="160">
        <v>251828.23</v>
      </c>
      <c r="I29" s="160"/>
      <c r="J29" s="160">
        <v>289744.65000000002</v>
      </c>
      <c r="K29" s="160"/>
      <c r="L29" s="160"/>
      <c r="M29" s="160">
        <v>309208.12</v>
      </c>
      <c r="N29" s="160"/>
      <c r="O29" s="160"/>
      <c r="P29" s="79">
        <v>309208.12</v>
      </c>
    </row>
  </sheetData>
  <mergeCells count="122">
    <mergeCell ref="M28:O28"/>
    <mergeCell ref="D29:E29"/>
    <mergeCell ref="F29:G29"/>
    <mergeCell ref="H29:I29"/>
    <mergeCell ref="J29:L29"/>
    <mergeCell ref="M29:O29"/>
    <mergeCell ref="A28:A29"/>
    <mergeCell ref="B28:C29"/>
    <mergeCell ref="D28:E28"/>
    <mergeCell ref="F28:G28"/>
    <mergeCell ref="H28:I28"/>
    <mergeCell ref="J28:L28"/>
    <mergeCell ref="M26:O26"/>
    <mergeCell ref="P26:P27"/>
    <mergeCell ref="D27:E27"/>
    <mergeCell ref="F27:G27"/>
    <mergeCell ref="H27:I27"/>
    <mergeCell ref="J27:L27"/>
    <mergeCell ref="M27:O27"/>
    <mergeCell ref="A26:A27"/>
    <mergeCell ref="B26:C27"/>
    <mergeCell ref="D26:E26"/>
    <mergeCell ref="F26:G26"/>
    <mergeCell ref="H26:I26"/>
    <mergeCell ref="J26:L26"/>
    <mergeCell ref="A24:A25"/>
    <mergeCell ref="B24:C25"/>
    <mergeCell ref="J24:K24"/>
    <mergeCell ref="M24:N24"/>
    <mergeCell ref="D25:E25"/>
    <mergeCell ref="F25:G25"/>
    <mergeCell ref="H25:I25"/>
    <mergeCell ref="J25:L25"/>
    <mergeCell ref="M25:O25"/>
    <mergeCell ref="A22:A23"/>
    <mergeCell ref="B22:C23"/>
    <mergeCell ref="J22:K22"/>
    <mergeCell ref="M22:N22"/>
    <mergeCell ref="D23:E23"/>
    <mergeCell ref="F23:G23"/>
    <mergeCell ref="H23:I23"/>
    <mergeCell ref="J23:L23"/>
    <mergeCell ref="M23:O23"/>
    <mergeCell ref="A20:A21"/>
    <mergeCell ref="B20:C21"/>
    <mergeCell ref="J20:K20"/>
    <mergeCell ref="M20:N20"/>
    <mergeCell ref="D21:E21"/>
    <mergeCell ref="F21:G21"/>
    <mergeCell ref="H21:I21"/>
    <mergeCell ref="J21:L21"/>
    <mergeCell ref="M21:O21"/>
    <mergeCell ref="A18:A19"/>
    <mergeCell ref="B18:C19"/>
    <mergeCell ref="J18:K18"/>
    <mergeCell ref="M18:N18"/>
    <mergeCell ref="D19:E19"/>
    <mergeCell ref="F19:G19"/>
    <mergeCell ref="H19:I19"/>
    <mergeCell ref="J19:L19"/>
    <mergeCell ref="M19:O19"/>
    <mergeCell ref="A16:A17"/>
    <mergeCell ref="B16:C17"/>
    <mergeCell ref="J16:K16"/>
    <mergeCell ref="M16:N16"/>
    <mergeCell ref="D17:E17"/>
    <mergeCell ref="F17:G17"/>
    <mergeCell ref="H17:I17"/>
    <mergeCell ref="J17:L17"/>
    <mergeCell ref="M17:O17"/>
    <mergeCell ref="A14:A15"/>
    <mergeCell ref="B14:C15"/>
    <mergeCell ref="J14:K14"/>
    <mergeCell ref="M14:N14"/>
    <mergeCell ref="D15:E15"/>
    <mergeCell ref="F15:G15"/>
    <mergeCell ref="H15:I15"/>
    <mergeCell ref="J15:L15"/>
    <mergeCell ref="M15:O15"/>
    <mergeCell ref="M11:O11"/>
    <mergeCell ref="A12:A13"/>
    <mergeCell ref="B12:C13"/>
    <mergeCell ref="J12:K12"/>
    <mergeCell ref="M12:N12"/>
    <mergeCell ref="D13:E13"/>
    <mergeCell ref="F13:G13"/>
    <mergeCell ref="H13:I13"/>
    <mergeCell ref="J13:L13"/>
    <mergeCell ref="M13:O13"/>
    <mergeCell ref="A9:B9"/>
    <mergeCell ref="C9:J9"/>
    <mergeCell ref="K9:M9"/>
    <mergeCell ref="N9:P9"/>
    <mergeCell ref="A10:P10"/>
    <mergeCell ref="B11:C11"/>
    <mergeCell ref="D11:E11"/>
    <mergeCell ref="F11:G11"/>
    <mergeCell ref="H11:I11"/>
    <mergeCell ref="J11:L11"/>
    <mergeCell ref="A7:B7"/>
    <mergeCell ref="C7:J7"/>
    <mergeCell ref="K7:M7"/>
    <mergeCell ref="N7:P7"/>
    <mergeCell ref="A8:B8"/>
    <mergeCell ref="C8:J8"/>
    <mergeCell ref="K8:M8"/>
    <mergeCell ref="N8:P8"/>
    <mergeCell ref="A5:B5"/>
    <mergeCell ref="C5:J5"/>
    <mergeCell ref="K5:M5"/>
    <mergeCell ref="N5:P5"/>
    <mergeCell ref="A6:B6"/>
    <mergeCell ref="C6:J6"/>
    <mergeCell ref="K6:M6"/>
    <mergeCell ref="N6:P6"/>
    <mergeCell ref="A1:P1"/>
    <mergeCell ref="A2:P2"/>
    <mergeCell ref="A3:P3"/>
    <mergeCell ref="A4:B4"/>
    <mergeCell ref="C4:J4"/>
    <mergeCell ref="K4:M4"/>
    <mergeCell ref="N4:P4"/>
  </mergeCells>
  <pageMargins left="0.39" right="0.39" top="0.39" bottom="0.39" header="0" footer="0"/>
  <pageSetup paperSize="9" scale="9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E98A-5D29-4B38-8684-F5D7C14A52B8}">
  <sheetPr>
    <pageSetUpPr fitToPage="1"/>
  </sheetPr>
  <dimension ref="A2:G38"/>
  <sheetViews>
    <sheetView view="pageBreakPreview" topLeftCell="A17" zoomScale="60" zoomScaleNormal="100" workbookViewId="0">
      <selection activeCell="C2" sqref="A2:C38"/>
    </sheetView>
  </sheetViews>
  <sheetFormatPr defaultRowHeight="15"/>
  <cols>
    <col min="1" max="1" width="14" customWidth="1"/>
    <col min="2" max="2" width="41.85546875" customWidth="1"/>
    <col min="3" max="3" width="33.7109375" customWidth="1"/>
  </cols>
  <sheetData>
    <row r="2" spans="1:3" s="9" customFormat="1" ht="63.75" customHeight="1">
      <c r="A2" s="6"/>
      <c r="B2" s="7"/>
      <c r="C2" s="8"/>
    </row>
    <row r="3" spans="1:3" s="9" customFormat="1" ht="14.25">
      <c r="A3" s="164" t="s">
        <v>89</v>
      </c>
      <c r="B3" s="165"/>
      <c r="C3" s="166"/>
    </row>
    <row r="4" spans="1:3" s="9" customFormat="1" ht="14.25">
      <c r="A4" s="164" t="s">
        <v>96</v>
      </c>
      <c r="B4" s="180"/>
      <c r="C4" s="181"/>
    </row>
    <row r="5" spans="1:3" s="9" customFormat="1" ht="14.25">
      <c r="A5" s="167" t="s">
        <v>474</v>
      </c>
      <c r="B5" s="165"/>
      <c r="C5" s="166"/>
    </row>
    <row r="6" spans="1:3" s="9" customFormat="1" ht="57.75" customHeight="1">
      <c r="A6" s="168" t="s">
        <v>470</v>
      </c>
      <c r="B6" s="169"/>
      <c r="C6" s="170"/>
    </row>
    <row r="7" spans="1:3" s="9" customFormat="1" ht="18.75" customHeight="1">
      <c r="A7" s="171" t="s">
        <v>81</v>
      </c>
      <c r="B7" s="172"/>
      <c r="C7" s="173"/>
    </row>
    <row r="8" spans="1:3" s="9" customFormat="1" ht="14.25">
      <c r="A8" s="167" t="s">
        <v>82</v>
      </c>
      <c r="B8" s="165"/>
      <c r="C8" s="166"/>
    </row>
    <row r="9" spans="1:3" s="9" customFormat="1" ht="15.75" customHeight="1">
      <c r="A9" s="174" t="s">
        <v>475</v>
      </c>
      <c r="B9" s="175"/>
      <c r="C9" s="176"/>
    </row>
    <row r="10" spans="1:3" s="9" customFormat="1" ht="15.75" customHeight="1" thickBot="1">
      <c r="A10" s="177" t="s">
        <v>1380</v>
      </c>
      <c r="B10" s="178"/>
      <c r="C10" s="179"/>
    </row>
    <row r="11" spans="1:3" ht="15" customHeight="1" thickBot="1">
      <c r="A11" s="203" t="s">
        <v>1364</v>
      </c>
      <c r="B11" s="204" t="s">
        <v>1365</v>
      </c>
      <c r="C11" s="205"/>
    </row>
    <row r="12" spans="1:3" ht="15" customHeight="1">
      <c r="A12" s="206">
        <v>1</v>
      </c>
      <c r="B12" s="207" t="s">
        <v>1366</v>
      </c>
      <c r="C12" s="209">
        <v>3.9800000000000002E-2</v>
      </c>
    </row>
    <row r="13" spans="1:3">
      <c r="A13" s="206">
        <v>2</v>
      </c>
      <c r="B13" s="207" t="s">
        <v>1367</v>
      </c>
      <c r="C13" s="209">
        <v>4.8999999999999998E-3</v>
      </c>
    </row>
    <row r="14" spans="1:3">
      <c r="A14" s="206">
        <v>3</v>
      </c>
      <c r="B14" s="207" t="s">
        <v>1368</v>
      </c>
      <c r="C14" s="209">
        <v>1.3899999999999999E-2</v>
      </c>
    </row>
    <row r="15" spans="1:3">
      <c r="A15" s="206">
        <v>4</v>
      </c>
      <c r="B15" s="207" t="s">
        <v>1369</v>
      </c>
      <c r="C15" s="209">
        <v>9.9000000000000008E-3</v>
      </c>
    </row>
    <row r="16" spans="1:3">
      <c r="A16" s="206">
        <v>5</v>
      </c>
      <c r="B16" s="207" t="s">
        <v>1370</v>
      </c>
      <c r="C16" s="210">
        <v>8.0399999999999999E-2</v>
      </c>
    </row>
    <row r="17" spans="1:7" ht="15.75" thickBot="1">
      <c r="A17" s="211">
        <v>6</v>
      </c>
      <c r="B17" s="212" t="s">
        <v>1371</v>
      </c>
      <c r="C17" s="213">
        <f>C24</f>
        <v>8.6499999999999994E-2</v>
      </c>
    </row>
    <row r="18" spans="1:7">
      <c r="A18" s="214"/>
      <c r="B18" s="208"/>
      <c r="C18" s="215"/>
    </row>
    <row r="19" spans="1:7" ht="15.75" thickBot="1">
      <c r="A19" s="216" t="s">
        <v>1364</v>
      </c>
      <c r="B19" s="217" t="s">
        <v>1372</v>
      </c>
      <c r="C19" s="215"/>
    </row>
    <row r="20" spans="1:7">
      <c r="A20" s="218" t="s">
        <v>401</v>
      </c>
      <c r="B20" s="219" t="s">
        <v>10</v>
      </c>
      <c r="C20" s="220">
        <v>0.05</v>
      </c>
    </row>
    <row r="21" spans="1:7">
      <c r="A21" s="206" t="s">
        <v>402</v>
      </c>
      <c r="B21" s="207" t="s">
        <v>9</v>
      </c>
      <c r="C21" s="221">
        <v>6.4999999999999997E-3</v>
      </c>
    </row>
    <row r="22" spans="1:7">
      <c r="A22" s="206" t="s">
        <v>403</v>
      </c>
      <c r="B22" s="207" t="s">
        <v>8</v>
      </c>
      <c r="C22" s="221">
        <v>0.03</v>
      </c>
    </row>
    <row r="23" spans="1:7" ht="15.75" thickBot="1">
      <c r="A23" s="211" t="s">
        <v>404</v>
      </c>
      <c r="B23" s="222" t="s">
        <v>1373</v>
      </c>
      <c r="C23" s="223">
        <v>0</v>
      </c>
    </row>
    <row r="24" spans="1:7" ht="16.5" thickBot="1">
      <c r="A24" s="236" t="s">
        <v>1374</v>
      </c>
      <c r="B24" s="237"/>
      <c r="C24" s="224">
        <f>SUM(C20:C23)</f>
        <v>8.6499999999999994E-2</v>
      </c>
      <c r="G24" s="225"/>
    </row>
    <row r="25" spans="1:7" ht="16.5" thickBot="1">
      <c r="A25" s="226" t="s">
        <v>1375</v>
      </c>
      <c r="B25" s="227"/>
      <c r="C25" s="228"/>
      <c r="G25" s="229"/>
    </row>
    <row r="26" spans="1:7" ht="45.75" customHeight="1" thickBot="1">
      <c r="A26" s="230"/>
      <c r="B26" s="231"/>
      <c r="C26" s="232">
        <f>ROUND((((((1+C12+C13+C14)*(1+C15)*(1+C16))/(1-C17))-1)),4)</f>
        <v>0.26440000000000002</v>
      </c>
      <c r="G26" s="233"/>
    </row>
    <row r="27" spans="1:7" ht="15.75">
      <c r="A27" s="234" t="s">
        <v>11</v>
      </c>
      <c r="G27" s="229"/>
    </row>
    <row r="28" spans="1:7" s="238" customFormat="1" ht="27.75" customHeight="1">
      <c r="A28" s="240" t="s">
        <v>1376</v>
      </c>
      <c r="B28" s="240"/>
      <c r="C28" s="240"/>
      <c r="D28" s="239"/>
      <c r="E28" s="239"/>
      <c r="F28" s="239"/>
      <c r="G28" s="239"/>
    </row>
    <row r="29" spans="1:7" s="238" customFormat="1" ht="27.75" customHeight="1">
      <c r="A29" s="235" t="s">
        <v>1377</v>
      </c>
      <c r="B29" s="235"/>
      <c r="C29" s="235"/>
      <c r="D29" s="239"/>
      <c r="E29" s="239"/>
      <c r="F29" s="239"/>
      <c r="G29" s="239"/>
    </row>
    <row r="30" spans="1:7" s="238" customFormat="1" ht="27.75" customHeight="1">
      <c r="A30" s="235" t="s">
        <v>1378</v>
      </c>
      <c r="B30" s="235"/>
      <c r="C30" s="235"/>
      <c r="D30" s="239"/>
      <c r="E30" s="239"/>
      <c r="F30" s="239"/>
      <c r="G30" s="239"/>
    </row>
    <row r="31" spans="1:7" s="238" customFormat="1" ht="27.75" customHeight="1">
      <c r="A31" s="241" t="s">
        <v>1379</v>
      </c>
      <c r="B31" s="241"/>
      <c r="C31" s="241"/>
      <c r="D31" s="239"/>
      <c r="E31" s="239"/>
      <c r="F31" s="239"/>
      <c r="G31" s="239"/>
    </row>
    <row r="32" spans="1:7" ht="47.25" customHeight="1">
      <c r="A32" s="162" t="s">
        <v>469</v>
      </c>
      <c r="B32" s="162"/>
      <c r="C32" s="162"/>
    </row>
    <row r="33" spans="1:3">
      <c r="A33" s="32"/>
      <c r="B33" s="32"/>
      <c r="C33" s="32"/>
    </row>
    <row r="34" spans="1:3">
      <c r="A34" s="163"/>
      <c r="B34" s="163"/>
      <c r="C34" s="163"/>
    </row>
    <row r="35" spans="1:3">
      <c r="A35" s="137" t="s">
        <v>83</v>
      </c>
      <c r="B35" s="137"/>
      <c r="C35" s="137"/>
    </row>
    <row r="36" spans="1:3">
      <c r="A36" s="137" t="s">
        <v>84</v>
      </c>
      <c r="B36" s="137"/>
      <c r="C36" s="137"/>
    </row>
    <row r="37" spans="1:3">
      <c r="A37" s="138" t="s">
        <v>85</v>
      </c>
      <c r="B37" s="138"/>
      <c r="C37" s="138"/>
    </row>
    <row r="38" spans="1:3">
      <c r="A38" s="138" t="s">
        <v>86</v>
      </c>
      <c r="B38" s="138"/>
      <c r="C38" s="138"/>
    </row>
  </sheetData>
  <mergeCells count="19">
    <mergeCell ref="A30:C30"/>
    <mergeCell ref="A3:C3"/>
    <mergeCell ref="A5:C5"/>
    <mergeCell ref="A6:C6"/>
    <mergeCell ref="A7:C7"/>
    <mergeCell ref="A8:C8"/>
    <mergeCell ref="A9:C9"/>
    <mergeCell ref="A10:C10"/>
    <mergeCell ref="A29:C29"/>
    <mergeCell ref="A4:C4"/>
    <mergeCell ref="A24:B24"/>
    <mergeCell ref="A28:C28"/>
    <mergeCell ref="A37:C37"/>
    <mergeCell ref="A38:C38"/>
    <mergeCell ref="A31:C31"/>
    <mergeCell ref="A32:C32"/>
    <mergeCell ref="A34:C34"/>
    <mergeCell ref="A35:C35"/>
    <mergeCell ref="A36:C36"/>
  </mergeCells>
  <phoneticPr fontId="13" type="noConversion"/>
  <pageMargins left="0.51181102362204722" right="0.51181102362204722" top="0.78740157480314965" bottom="0.78740157480314965" header="0.31496062992125984" footer="0.31496062992125984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36F0-A8CD-4D26-9EFA-2662C3584639}">
  <sheetPr>
    <pageSetUpPr fitToPage="1"/>
  </sheetPr>
  <dimension ref="A1:G55"/>
  <sheetViews>
    <sheetView tabSelected="1" topLeftCell="A31" workbookViewId="0">
      <selection activeCell="D14" sqref="D14"/>
    </sheetView>
  </sheetViews>
  <sheetFormatPr defaultRowHeight="15"/>
  <cols>
    <col min="1" max="1" width="5.42578125" style="34" bestFit="1" customWidth="1"/>
    <col min="2" max="2" width="83.7109375" style="34" customWidth="1"/>
    <col min="3" max="3" width="15.85546875" style="35" customWidth="1"/>
    <col min="4" max="4" width="16" style="35" customWidth="1"/>
  </cols>
  <sheetData>
    <row r="1" spans="1:4" ht="66" customHeight="1">
      <c r="A1" s="192"/>
      <c r="B1" s="193"/>
      <c r="C1" s="193"/>
      <c r="D1" s="194"/>
    </row>
    <row r="2" spans="1:4">
      <c r="A2" s="164" t="str">
        <f>BDI!A3</f>
        <v>ESTADO DO PARÁ</v>
      </c>
      <c r="B2" s="182"/>
      <c r="C2" s="182"/>
      <c r="D2" s="181"/>
    </row>
    <row r="3" spans="1:4">
      <c r="A3" s="164" t="str">
        <f>BDI!A4</f>
        <v>PREFEITURA MUNICIPAL DE OURÉM</v>
      </c>
      <c r="B3" s="182"/>
      <c r="C3" s="182"/>
      <c r="D3" s="181"/>
    </row>
    <row r="4" spans="1:4" ht="15" customHeight="1">
      <c r="A4" s="164" t="str">
        <f>BDI!A5</f>
        <v>TOMADA DE PREÇO nº 003/2022 - CPL/PMO</v>
      </c>
      <c r="B4" s="182"/>
      <c r="C4" s="182"/>
      <c r="D4" s="181"/>
    </row>
    <row r="5" spans="1:4" ht="47.25" customHeight="1">
      <c r="A5" s="168" t="str">
        <f>BDI!A6</f>
        <v>OBRA:IMPLANTAÇÃO DE MICROSISTEMA DE ABASTECIMENTO DE ÁGUA, NO BAIRRO DO JACAL, Município de Ourém/PA, com recursos oriundos da Secretaria de Estado de Desenvolvimento Urbano e Obras Públicas – SEDOP, nos Termos do Convênio Nº 171/2022</v>
      </c>
      <c r="B5" s="169"/>
      <c r="C5" s="169"/>
      <c r="D5" s="170"/>
    </row>
    <row r="6" spans="1:4" ht="24" customHeight="1">
      <c r="A6" s="164" t="str">
        <f>BDI!A7</f>
        <v>Empresa Proponente:  ESTRUTURAL CONSTRUÇÕES E SERVIÇOS EIRELI</v>
      </c>
      <c r="B6" s="182"/>
      <c r="C6" s="182"/>
      <c r="D6" s="181"/>
    </row>
    <row r="7" spans="1:4" ht="15" customHeight="1">
      <c r="A7" s="164" t="str">
        <f>BDI!A8</f>
        <v>CNPJ:08.928.777/0001-22</v>
      </c>
      <c r="B7" s="182"/>
      <c r="C7" s="182"/>
      <c r="D7" s="181"/>
    </row>
    <row r="8" spans="1:4" ht="15" customHeight="1">
      <c r="A8" s="164" t="str">
        <f>BDI!A9</f>
        <v>DATA:11/08/2022</v>
      </c>
      <c r="B8" s="182"/>
      <c r="C8" s="182"/>
      <c r="D8" s="181"/>
    </row>
    <row r="9" spans="1:4">
      <c r="A9" s="183" t="s">
        <v>12</v>
      </c>
      <c r="B9" s="183"/>
      <c r="C9" s="85" t="s">
        <v>13</v>
      </c>
      <c r="D9" s="85" t="s">
        <v>14</v>
      </c>
    </row>
    <row r="10" spans="1:4">
      <c r="A10" s="11"/>
      <c r="B10" s="12" t="s">
        <v>15</v>
      </c>
      <c r="C10" s="13" t="s">
        <v>5</v>
      </c>
      <c r="D10" s="14" t="s">
        <v>5</v>
      </c>
    </row>
    <row r="11" spans="1:4">
      <c r="A11" s="15" t="s">
        <v>16</v>
      </c>
      <c r="B11" s="16" t="s">
        <v>17</v>
      </c>
      <c r="C11" s="195">
        <v>0.2</v>
      </c>
      <c r="D11" s="195">
        <v>0.2</v>
      </c>
    </row>
    <row r="12" spans="1:4">
      <c r="A12" s="17" t="s">
        <v>18</v>
      </c>
      <c r="B12" s="18" t="s">
        <v>19</v>
      </c>
      <c r="C12" s="195">
        <v>1.4999999999999999E-2</v>
      </c>
      <c r="D12" s="195">
        <v>1.4999999999999999E-2</v>
      </c>
    </row>
    <row r="13" spans="1:4">
      <c r="A13" s="17" t="s">
        <v>20</v>
      </c>
      <c r="B13" s="18" t="s">
        <v>21</v>
      </c>
      <c r="C13" s="195">
        <v>0.01</v>
      </c>
      <c r="D13" s="195">
        <v>0.01</v>
      </c>
    </row>
    <row r="14" spans="1:4">
      <c r="A14" s="17" t="s">
        <v>22</v>
      </c>
      <c r="B14" s="18" t="s">
        <v>23</v>
      </c>
      <c r="C14" s="195">
        <v>2E-3</v>
      </c>
      <c r="D14" s="195">
        <v>2E-3</v>
      </c>
    </row>
    <row r="15" spans="1:4">
      <c r="A15" s="17" t="s">
        <v>24</v>
      </c>
      <c r="B15" s="18" t="s">
        <v>25</v>
      </c>
      <c r="C15" s="195">
        <v>6.0000000000000001E-3</v>
      </c>
      <c r="D15" s="195">
        <v>6.0000000000000001E-3</v>
      </c>
    </row>
    <row r="16" spans="1:4">
      <c r="A16" s="17" t="s">
        <v>26</v>
      </c>
      <c r="B16" s="18" t="s">
        <v>27</v>
      </c>
      <c r="C16" s="195">
        <v>2.5000000000000001E-2</v>
      </c>
      <c r="D16" s="195">
        <v>2.5000000000000001E-2</v>
      </c>
    </row>
    <row r="17" spans="1:4">
      <c r="A17" s="17" t="s">
        <v>28</v>
      </c>
      <c r="B17" s="18" t="s">
        <v>29</v>
      </c>
      <c r="C17" s="195">
        <v>0.03</v>
      </c>
      <c r="D17" s="195">
        <v>0.03</v>
      </c>
    </row>
    <row r="18" spans="1:4">
      <c r="A18" s="17" t="s">
        <v>30</v>
      </c>
      <c r="B18" s="18" t="s">
        <v>31</v>
      </c>
      <c r="C18" s="195">
        <v>0.08</v>
      </c>
      <c r="D18" s="195">
        <v>0.08</v>
      </c>
    </row>
    <row r="19" spans="1:4">
      <c r="A19" s="19" t="s">
        <v>32</v>
      </c>
      <c r="B19" s="20" t="s">
        <v>33</v>
      </c>
      <c r="C19" s="195">
        <v>0</v>
      </c>
      <c r="D19" s="195">
        <v>0</v>
      </c>
    </row>
    <row r="20" spans="1:4">
      <c r="A20" s="21" t="s">
        <v>7</v>
      </c>
      <c r="B20" s="22" t="s">
        <v>34</v>
      </c>
      <c r="C20" s="23">
        <f>SUM(C11:C19)</f>
        <v>0.36800000000000005</v>
      </c>
      <c r="D20" s="23">
        <f>SUM(D11:D19)</f>
        <v>0.36800000000000005</v>
      </c>
    </row>
    <row r="21" spans="1:4">
      <c r="A21" s="24"/>
      <c r="B21" s="25" t="s">
        <v>35</v>
      </c>
      <c r="C21" s="26" t="s">
        <v>5</v>
      </c>
      <c r="D21" s="56" t="s">
        <v>5</v>
      </c>
    </row>
    <row r="22" spans="1:4">
      <c r="A22" s="15" t="s">
        <v>36</v>
      </c>
      <c r="B22" s="16" t="s">
        <v>37</v>
      </c>
      <c r="C22" s="195">
        <v>0.1812</v>
      </c>
      <c r="D22" s="195" t="s">
        <v>90</v>
      </c>
    </row>
    <row r="23" spans="1:4">
      <c r="A23" s="17" t="s">
        <v>38</v>
      </c>
      <c r="B23" s="18" t="s">
        <v>39</v>
      </c>
      <c r="C23" s="195">
        <v>4.1599999999999998E-2</v>
      </c>
      <c r="D23" s="195" t="s">
        <v>90</v>
      </c>
    </row>
    <row r="24" spans="1:4">
      <c r="A24" s="17" t="s">
        <v>40</v>
      </c>
      <c r="B24" s="18" t="s">
        <v>41</v>
      </c>
      <c r="C24" s="195">
        <v>9.4000000000000004E-3</v>
      </c>
      <c r="D24" s="195">
        <v>7.1000000000000004E-3</v>
      </c>
    </row>
    <row r="25" spans="1:4">
      <c r="A25" s="17" t="s">
        <v>42</v>
      </c>
      <c r="B25" s="18" t="s">
        <v>43</v>
      </c>
      <c r="C25" s="195">
        <v>0.1103</v>
      </c>
      <c r="D25" s="195">
        <v>8.3299999999999999E-2</v>
      </c>
    </row>
    <row r="26" spans="1:4">
      <c r="A26" s="17" t="s">
        <v>44</v>
      </c>
      <c r="B26" s="18" t="s">
        <v>45</v>
      </c>
      <c r="C26" s="195">
        <v>6.9999999999999999E-4</v>
      </c>
      <c r="D26" s="195">
        <v>5.9999999999999995E-4</v>
      </c>
    </row>
    <row r="27" spans="1:4">
      <c r="A27" s="17" t="s">
        <v>46</v>
      </c>
      <c r="B27" s="18" t="s">
        <v>47</v>
      </c>
      <c r="C27" s="195">
        <v>7.4000000000000003E-3</v>
      </c>
      <c r="D27" s="195">
        <v>5.5999999999999999E-3</v>
      </c>
    </row>
    <row r="28" spans="1:4">
      <c r="A28" s="17" t="s">
        <v>48</v>
      </c>
      <c r="B28" s="18" t="s">
        <v>49</v>
      </c>
      <c r="C28" s="195">
        <v>2.69E-2</v>
      </c>
      <c r="D28" s="195" t="s">
        <v>90</v>
      </c>
    </row>
    <row r="29" spans="1:4">
      <c r="A29" s="17" t="s">
        <v>50</v>
      </c>
      <c r="B29" s="18" t="s">
        <v>51</v>
      </c>
      <c r="C29" s="195">
        <v>1.1000000000000001E-3</v>
      </c>
      <c r="D29" s="195">
        <v>8.9999999999999998E-4</v>
      </c>
    </row>
    <row r="30" spans="1:4">
      <c r="A30" s="17" t="s">
        <v>52</v>
      </c>
      <c r="B30" s="18" t="s">
        <v>53</v>
      </c>
      <c r="C30" s="195">
        <v>9.9000000000000005E-2</v>
      </c>
      <c r="D30" s="195">
        <v>7.4800000000000005E-2</v>
      </c>
    </row>
    <row r="31" spans="1:4">
      <c r="A31" s="19" t="s">
        <v>54</v>
      </c>
      <c r="B31" s="20" t="s">
        <v>55</v>
      </c>
      <c r="C31" s="195">
        <v>2.9999999999999997E-4</v>
      </c>
      <c r="D31" s="195">
        <v>2.0000000000000001E-4</v>
      </c>
    </row>
    <row r="32" spans="1:4">
      <c r="A32" s="184" t="s">
        <v>56</v>
      </c>
      <c r="B32" s="185"/>
      <c r="C32" s="27">
        <f>SUM(C22:C31)</f>
        <v>0.47789999999999994</v>
      </c>
      <c r="D32" s="57">
        <f>SUM(D22:D31)</f>
        <v>0.17250000000000001</v>
      </c>
    </row>
    <row r="33" spans="1:7">
      <c r="A33" s="186"/>
      <c r="B33" s="187"/>
      <c r="C33" s="188"/>
      <c r="D33" s="28"/>
    </row>
    <row r="34" spans="1:7">
      <c r="A34" s="24"/>
      <c r="B34" s="25" t="s">
        <v>57</v>
      </c>
      <c r="C34" s="61" t="s">
        <v>5</v>
      </c>
      <c r="D34" s="56" t="s">
        <v>5</v>
      </c>
    </row>
    <row r="35" spans="1:7">
      <c r="A35" s="15" t="s">
        <v>58</v>
      </c>
      <c r="B35" s="58" t="s">
        <v>59</v>
      </c>
      <c r="C35" s="195">
        <v>6.2700000000000006E-2</v>
      </c>
      <c r="D35" s="195">
        <v>4.7399999999999998E-2</v>
      </c>
    </row>
    <row r="36" spans="1:7">
      <c r="A36" s="17" t="s">
        <v>60</v>
      </c>
      <c r="B36" s="59" t="s">
        <v>61</v>
      </c>
      <c r="C36" s="195">
        <v>1.5E-3</v>
      </c>
      <c r="D36" s="195">
        <v>1.1000000000000001E-3</v>
      </c>
    </row>
    <row r="37" spans="1:7">
      <c r="A37" s="17" t="s">
        <v>62</v>
      </c>
      <c r="B37" s="59" t="s">
        <v>63</v>
      </c>
      <c r="C37" s="195">
        <v>4.2299999999999997E-2</v>
      </c>
      <c r="D37" s="195">
        <v>3.1899999999999998E-2</v>
      </c>
    </row>
    <row r="38" spans="1:7">
      <c r="A38" s="17" t="s">
        <v>64</v>
      </c>
      <c r="B38" s="59" t="s">
        <v>65</v>
      </c>
      <c r="C38" s="195">
        <v>5.0900000000000001E-2</v>
      </c>
      <c r="D38" s="195">
        <v>3.8399999999999997E-2</v>
      </c>
    </row>
    <row r="39" spans="1:7">
      <c r="A39" s="19" t="s">
        <v>66</v>
      </c>
      <c r="B39" s="60" t="s">
        <v>67</v>
      </c>
      <c r="C39" s="195">
        <v>5.3E-3</v>
      </c>
      <c r="D39" s="195">
        <v>4.0000000000000001E-3</v>
      </c>
    </row>
    <row r="40" spans="1:7">
      <c r="A40" s="184" t="s">
        <v>68</v>
      </c>
      <c r="B40" s="185"/>
      <c r="C40" s="62">
        <f>SUM(C35:C39)</f>
        <v>0.16270000000000001</v>
      </c>
      <c r="D40" s="57">
        <f>SUM(D35:D39)</f>
        <v>0.12279999999999999</v>
      </c>
    </row>
    <row r="41" spans="1:7">
      <c r="A41" s="186"/>
      <c r="B41" s="187"/>
      <c r="C41" s="188"/>
      <c r="D41" s="28"/>
    </row>
    <row r="42" spans="1:7">
      <c r="A42" s="24"/>
      <c r="B42" s="25" t="s">
        <v>69</v>
      </c>
      <c r="C42" s="61" t="s">
        <v>5</v>
      </c>
      <c r="D42" s="56" t="s">
        <v>5</v>
      </c>
    </row>
    <row r="43" spans="1:7">
      <c r="A43" s="15" t="s">
        <v>70</v>
      </c>
      <c r="B43" s="58" t="s">
        <v>71</v>
      </c>
      <c r="C43" s="195">
        <v>0.1759</v>
      </c>
      <c r="D43" s="195">
        <v>6.3500000000000001E-2</v>
      </c>
    </row>
    <row r="44" spans="1:7">
      <c r="A44" s="19" t="s">
        <v>72</v>
      </c>
      <c r="B44" s="60" t="s">
        <v>73</v>
      </c>
      <c r="C44" s="196">
        <v>5.5999999999999999E-3</v>
      </c>
      <c r="D44" s="196">
        <v>4.1999999999999997E-3</v>
      </c>
      <c r="G44" s="29"/>
    </row>
    <row r="45" spans="1:7">
      <c r="A45" s="184" t="s">
        <v>74</v>
      </c>
      <c r="B45" s="185"/>
      <c r="C45" s="62">
        <f>SUM(C43:C44)</f>
        <v>0.18149999999999999</v>
      </c>
      <c r="D45" s="57">
        <f>SUM(D43:D44)</f>
        <v>6.7699999999999996E-2</v>
      </c>
    </row>
    <row r="46" spans="1:7" ht="4.5" customHeight="1">
      <c r="A46" s="186"/>
      <c r="B46" s="187"/>
      <c r="C46" s="187"/>
      <c r="D46" s="189"/>
    </row>
    <row r="47" spans="1:7">
      <c r="A47" s="190" t="s">
        <v>75</v>
      </c>
      <c r="B47" s="191"/>
      <c r="C47" s="30">
        <f>C45+C40+C32+C20</f>
        <v>1.1900999999999999</v>
      </c>
      <c r="D47" s="31">
        <f>D45+D40+D32+D20</f>
        <v>0.73100000000000009</v>
      </c>
    </row>
    <row r="48" spans="1:7">
      <c r="A48" s="137"/>
      <c r="B48" s="137"/>
      <c r="C48" s="137"/>
      <c r="D48" s="137"/>
    </row>
    <row r="49" spans="1:4">
      <c r="A49" s="137" t="s">
        <v>469</v>
      </c>
      <c r="B49" s="137"/>
      <c r="C49" s="137"/>
      <c r="D49" s="137"/>
    </row>
    <row r="50" spans="1:4">
      <c r="A50" s="32"/>
      <c r="B50" s="32"/>
      <c r="C50" s="84"/>
      <c r="D50" s="33"/>
    </row>
    <row r="51" spans="1:4">
      <c r="A51" s="10"/>
      <c r="B51" s="10"/>
      <c r="C51" s="83"/>
      <c r="D51" s="33"/>
    </row>
    <row r="52" spans="1:4">
      <c r="A52" s="137" t="s">
        <v>83</v>
      </c>
      <c r="B52" s="137"/>
      <c r="C52" s="137"/>
      <c r="D52" s="137"/>
    </row>
    <row r="53" spans="1:4">
      <c r="A53" s="137" t="s">
        <v>84</v>
      </c>
      <c r="B53" s="137"/>
      <c r="C53" s="137"/>
      <c r="D53" s="137"/>
    </row>
    <row r="54" spans="1:4">
      <c r="A54" s="138" t="s">
        <v>85</v>
      </c>
      <c r="B54" s="138"/>
      <c r="C54" s="138"/>
      <c r="D54" s="138"/>
    </row>
    <row r="55" spans="1:4">
      <c r="A55" s="138" t="s">
        <v>86</v>
      </c>
      <c r="B55" s="138"/>
      <c r="C55" s="138"/>
      <c r="D55" s="138"/>
    </row>
  </sheetData>
  <mergeCells count="22">
    <mergeCell ref="A3:D3"/>
    <mergeCell ref="A5:D5"/>
    <mergeCell ref="A1:D1"/>
    <mergeCell ref="A2:D2"/>
    <mergeCell ref="A4:D4"/>
    <mergeCell ref="A48:D48"/>
    <mergeCell ref="A6:D6"/>
    <mergeCell ref="A7:D7"/>
    <mergeCell ref="A8:D8"/>
    <mergeCell ref="A9:B9"/>
    <mergeCell ref="A32:B32"/>
    <mergeCell ref="A33:C33"/>
    <mergeCell ref="A40:B40"/>
    <mergeCell ref="A41:C41"/>
    <mergeCell ref="A45:B45"/>
    <mergeCell ref="A46:D46"/>
    <mergeCell ref="A47:B47"/>
    <mergeCell ref="A49:D49"/>
    <mergeCell ref="A52:D52"/>
    <mergeCell ref="A53:D53"/>
    <mergeCell ref="A54:D54"/>
    <mergeCell ref="A55:D55"/>
  </mergeCells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Page1</vt:lpstr>
      <vt:lpstr>RESUMO</vt:lpstr>
      <vt:lpstr>ORÇAMENTO</vt:lpstr>
      <vt:lpstr>CRONOGRAMA</vt:lpstr>
      <vt:lpstr>BDI</vt:lpstr>
      <vt:lpstr>ENCARGOS</vt:lpstr>
      <vt:lpstr>BDI!Area_de_impressao</vt:lpstr>
      <vt:lpstr>CRONOGRAMA!Area_de_impressao</vt:lpstr>
      <vt:lpstr>ENCARGOS!Area_de_impressao</vt:lpstr>
      <vt:lpstr>ORÇAMENTO!Area_de_impressao</vt:lpstr>
      <vt:lpstr>Page1!Area_de_impressao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Ibytef45</dc:creator>
  <cp:lastModifiedBy>ibyte</cp:lastModifiedBy>
  <cp:lastPrinted>2022-08-15T23:36:22Z</cp:lastPrinted>
  <dcterms:created xsi:type="dcterms:W3CDTF">2021-08-08T05:56:06Z</dcterms:created>
  <dcterms:modified xsi:type="dcterms:W3CDTF">2022-08-15T23:36:23Z</dcterms:modified>
</cp:coreProperties>
</file>